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3-2022\"/>
    </mc:Choice>
  </mc:AlternateContent>
  <xr:revisionPtr revIDLastSave="0" documentId="13_ncr:1_{ABF10A44-0766-4FD0-9604-0171E7035FCD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34" i="1" l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X333" i="1"/>
  <c r="W333" i="1"/>
  <c r="V333" i="1"/>
  <c r="U333" i="1"/>
  <c r="U322" i="1"/>
  <c r="V322" i="1"/>
  <c r="W322" i="1"/>
  <c r="X322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6" i="1"/>
  <c r="V316" i="1"/>
  <c r="W316" i="1"/>
  <c r="X316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X289" i="1"/>
  <c r="W289" i="1"/>
  <c r="V289" i="1"/>
  <c r="U289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X220" i="1"/>
  <c r="W220" i="1"/>
  <c r="V220" i="1"/>
  <c r="U220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X114" i="1"/>
  <c r="W114" i="1"/>
  <c r="V114" i="1"/>
  <c r="U114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X91" i="1"/>
  <c r="W91" i="1"/>
  <c r="V91" i="1"/>
  <c r="U91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X68" i="1"/>
  <c r="W68" i="1"/>
  <c r="V68" i="1"/>
  <c r="U68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X53" i="1"/>
  <c r="W53" i="1"/>
  <c r="V53" i="1"/>
  <c r="U53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X39" i="1"/>
  <c r="W39" i="1"/>
  <c r="V39" i="1"/>
  <c r="U39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X26" i="1"/>
  <c r="W26" i="1"/>
  <c r="V26" i="1"/>
  <c r="U26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X11" i="1"/>
  <c r="W11" i="1"/>
  <c r="V11" i="1"/>
  <c r="U11" i="1"/>
</calcChain>
</file>

<file path=xl/sharedStrings.xml><?xml version="1.0" encoding="utf-8"?>
<sst xmlns="http://schemas.openxmlformats.org/spreadsheetml/2006/main" count="1230" uniqueCount="925">
  <si>
    <t>95 - PICK MONEY CIA SECURI DE CRÉDITOS FINANCEIROS</t>
  </si>
  <si>
    <t>Registro Diário de Vendas - VENDA-CCB</t>
  </si>
  <si>
    <t>Período de 01/03/2022 a 31/03/2022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</si>
  <si>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</si>
  <si>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</si>
  <si>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</si>
  <si>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</si>
  <si>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</si>
  <si>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</si>
  <si>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</si>
  <si>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</si>
  <si>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</si>
  <si>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</si>
  <si>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</si>
  <si>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</si>
  <si>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</si>
  <si>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</si>
  <si>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</si>
  <si>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</si>
  <si>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</si>
  <si>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</si>
  <si>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</si>
  <si>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04-BL-15</t>
  </si>
  <si>
    <t>996.254.159-04</t>
  </si>
  <si>
    <t>FLAVIO MUKAI</t>
  </si>
  <si>
    <t>04-CW-11</t>
  </si>
  <si>
    <t>420.758.048-42</t>
  </si>
  <si>
    <t>CAROLINE MARTINS RAMOS DOS SANTOS</t>
  </si>
  <si>
    <t>04-CW-12</t>
  </si>
  <si>
    <t>414.754.678-18</t>
  </si>
  <si>
    <t>VALDIR LIMA DOS SANTOS JUNIOR</t>
  </si>
  <si>
    <t>04-CW-15</t>
  </si>
  <si>
    <t>229.197.888-84</t>
  </si>
  <si>
    <t>BRUNO ALEXANDRE CARVALHO DA SILVA</t>
  </si>
  <si>
    <t>04-DI-01</t>
  </si>
  <si>
    <t>178.026.548-40</t>
  </si>
  <si>
    <t>ALESSANDRO STRAMBECK DA COSTA</t>
  </si>
  <si>
    <t>04-EW-01</t>
  </si>
  <si>
    <t>337.039.078-78</t>
  </si>
  <si>
    <t>JOHNNY SANDER FERREIRA GOMES</t>
  </si>
  <si>
    <t>04-EW-07</t>
  </si>
  <si>
    <t>349.224.008-93</t>
  </si>
  <si>
    <t>RAPHAEL PARENTE E SILVA BONNANO</t>
  </si>
  <si>
    <t>04-EW-30</t>
  </si>
  <si>
    <t>362.460.018-40</t>
  </si>
  <si>
    <t>KAYNA DE SOUSA ARNOSTI</t>
  </si>
  <si>
    <t>TOTAIS:</t>
  </si>
  <si>
    <t>RIVIERA DE SANTA CRISTINA - IV</t>
  </si>
  <si>
    <t>05-CE-20</t>
  </si>
  <si>
    <t>146.559.078-19</t>
  </si>
  <si>
    <t>JOSE EDILSON PEREIRA DA SILVA</t>
  </si>
  <si>
    <t>05-CX-22</t>
  </si>
  <si>
    <t>679.198.478-34</t>
  </si>
  <si>
    <t>ADENIR DE PAULA PEREIRA</t>
  </si>
  <si>
    <t>05-DI-19</t>
  </si>
  <si>
    <t>248.173.658-38</t>
  </si>
  <si>
    <t>ÉRICA SANTOS OLIVEIRA SILVA</t>
  </si>
  <si>
    <t>05-DI-25</t>
  </si>
  <si>
    <t>687.221.098-20</t>
  </si>
  <si>
    <t>VITALINO MONTEIRO SOBRAL</t>
  </si>
  <si>
    <t>05-DM-17</t>
  </si>
  <si>
    <t>172.663.468-00</t>
  </si>
  <si>
    <t>MARCIO DOS SANTOS</t>
  </si>
  <si>
    <t>05-DR-03</t>
  </si>
  <si>
    <t>068.570.149-22</t>
  </si>
  <si>
    <t>BONONES VEISS BARBOSA</t>
  </si>
  <si>
    <t>RIVIERA DE SANTA CRISTINA - II</t>
  </si>
  <si>
    <t>06-BG-15</t>
  </si>
  <si>
    <t>330.344.498-60</t>
  </si>
  <si>
    <t>Elvis Saraiva dos Santos</t>
  </si>
  <si>
    <t>06-BP-15</t>
  </si>
  <si>
    <t>013.249.688-77</t>
  </si>
  <si>
    <t>PEDRO ANTONIO DE SOUZA</t>
  </si>
  <si>
    <t>06-CF-15</t>
  </si>
  <si>
    <t>912.194.340-00</t>
  </si>
  <si>
    <t>Vinicius Schasiepen Nogueira</t>
  </si>
  <si>
    <t>06-DJ-10</t>
  </si>
  <si>
    <t>960.234.495-49</t>
  </si>
  <si>
    <t>Marcos Sergio Sousa Teles</t>
  </si>
  <si>
    <t>06-EU-17</t>
  </si>
  <si>
    <t>073.983.749-41</t>
  </si>
  <si>
    <t>JESSICA CAROLINE BARBOSA DA SILVA</t>
  </si>
  <si>
    <t>06-GN-31</t>
  </si>
  <si>
    <t>331.957.588-06</t>
  </si>
  <si>
    <t>Jefferson Eduardo da Silva Marques</t>
  </si>
  <si>
    <t>06-JV-20</t>
  </si>
  <si>
    <t>008.901.228-30</t>
  </si>
  <si>
    <t>Gloria Francisca Gonçalves</t>
  </si>
  <si>
    <t>TERRAS DE STA. CRISTINA - V</t>
  </si>
  <si>
    <t>07-CK-04</t>
  </si>
  <si>
    <t>082.428.726-60</t>
  </si>
  <si>
    <t>Antonio Flavio Mendes de Oliveira</t>
  </si>
  <si>
    <t>07-CK-05</t>
  </si>
  <si>
    <t>07-CX-11</t>
  </si>
  <si>
    <t>967.454.606-53</t>
  </si>
  <si>
    <t>Eduardo Lemos de Oliveira</t>
  </si>
  <si>
    <t>07-CX-12</t>
  </si>
  <si>
    <t>07-CX-14</t>
  </si>
  <si>
    <t>07-CY-26</t>
  </si>
  <si>
    <t>083.662.456-40</t>
  </si>
  <si>
    <t>Anderson Gonçalves Borges</t>
  </si>
  <si>
    <t>07-GJ-17</t>
  </si>
  <si>
    <t>967.454.016-49</t>
  </si>
  <si>
    <t xml:space="preserve">Dennes Dwart de Oliveira </t>
  </si>
  <si>
    <t>07-GT-14</t>
  </si>
  <si>
    <t>357.030.528-74</t>
  </si>
  <si>
    <t>Sérgio Sani Junior</t>
  </si>
  <si>
    <t>RIVIERA DE SANTA CRISTINA - III</t>
  </si>
  <si>
    <t>08-BC-21</t>
  </si>
  <si>
    <t>276.360.718-78</t>
  </si>
  <si>
    <t>JOSEMAR DE AMORIM</t>
  </si>
  <si>
    <t>08-BH-02</t>
  </si>
  <si>
    <t>464.111.318-13</t>
  </si>
  <si>
    <t>Adriano Martins da Silva</t>
  </si>
  <si>
    <t>08-BV-21</t>
  </si>
  <si>
    <t>223.693.468-84</t>
  </si>
  <si>
    <t>Elaine Neves Lara</t>
  </si>
  <si>
    <t>08-BW-05</t>
  </si>
  <si>
    <t>280.418.848-57</t>
  </si>
  <si>
    <t>Thiago Jose Ribeiro Balmiza</t>
  </si>
  <si>
    <t>08-CT-21</t>
  </si>
  <si>
    <t>794.660.369-04</t>
  </si>
  <si>
    <t>Patricia Maria Bueno</t>
  </si>
  <si>
    <t>08-EJ-07</t>
  </si>
  <si>
    <t>115.512.928-82</t>
  </si>
  <si>
    <t>Valterlan da Silva</t>
  </si>
  <si>
    <t>08-EJ-08</t>
  </si>
  <si>
    <t>381.181.428-17</t>
  </si>
  <si>
    <t>MICHAEL PEREIRA SANTANA DE GODOI</t>
  </si>
  <si>
    <t>08-EU-02</t>
  </si>
  <si>
    <t>221.099.968-54</t>
  </si>
  <si>
    <t xml:space="preserve">ANTONIO CARLOS DE QUEIROZ </t>
  </si>
  <si>
    <t>08-HO-26</t>
  </si>
  <si>
    <t>337.065.478-48</t>
  </si>
  <si>
    <t>Natalia Cardoso  De Marchi Moraes</t>
  </si>
  <si>
    <t>08-HP-27</t>
  </si>
  <si>
    <t>858.030.825-97</t>
  </si>
  <si>
    <t>Matheus Pereira Santos Souza</t>
  </si>
  <si>
    <t>08-IQ-17</t>
  </si>
  <si>
    <t>264.532.978-09</t>
  </si>
  <si>
    <t>Thiago do Nascimento Gobbo</t>
  </si>
  <si>
    <t>08-JL-09</t>
  </si>
  <si>
    <t>381.981.258-09</t>
  </si>
  <si>
    <t>THIAGO CARLOS BEZERRA DA SILVA</t>
  </si>
  <si>
    <t>08-JL-10</t>
  </si>
  <si>
    <t>476.877.545-49</t>
  </si>
  <si>
    <t>CLAUDIONOR FELIX DOS SANTOS FILHO</t>
  </si>
  <si>
    <t>08-PQ-01</t>
  </si>
  <si>
    <t>400.392.768-05</t>
  </si>
  <si>
    <t>Leonardo Augusto Zampieri</t>
  </si>
  <si>
    <t>08-QS-23</t>
  </si>
  <si>
    <t>08-TW-16</t>
  </si>
  <si>
    <t>439.252.478-74</t>
  </si>
  <si>
    <t>Aline Paiva Lima Pandeirada</t>
  </si>
  <si>
    <t>RIVIERA DE SANTA CRISTINA XIII - SETOR IATE</t>
  </si>
  <si>
    <t>09-AG-14</t>
  </si>
  <si>
    <t>296.825.498-76</t>
  </si>
  <si>
    <t>ELILIAN QUEIROZ SILVA DE MATOS</t>
  </si>
  <si>
    <t>09-AM-13</t>
  </si>
  <si>
    <t>139.047.778-90</t>
  </si>
  <si>
    <t>Valdeci Aparecido Alves Fogaça</t>
  </si>
  <si>
    <t>09-AU-13</t>
  </si>
  <si>
    <t>260.081.978-95</t>
  </si>
  <si>
    <t>Eriete Aparecida de Oliveira Figueiredo</t>
  </si>
  <si>
    <t>09-CH-20</t>
  </si>
  <si>
    <t>312.647.958-82</t>
  </si>
  <si>
    <t>Rafael Martins</t>
  </si>
  <si>
    <t>09-CY-14</t>
  </si>
  <si>
    <t>044.694.988-40</t>
  </si>
  <si>
    <t>SIDNEY LENT JUNIOR</t>
  </si>
  <si>
    <t>09-CZ-01</t>
  </si>
  <si>
    <t>372.732.198-94</t>
  </si>
  <si>
    <t>Henrique Diovane de Sousa Rocha</t>
  </si>
  <si>
    <t>09-CZ-02</t>
  </si>
  <si>
    <t>09-DG-04</t>
  </si>
  <si>
    <t>228.659.958-01</t>
  </si>
  <si>
    <t xml:space="preserve">Rodolfo Henrique Ribeiro </t>
  </si>
  <si>
    <t>09-FG-10</t>
  </si>
  <si>
    <t>428.568.328-81</t>
  </si>
  <si>
    <t>Brenda Siliberto Parra</t>
  </si>
  <si>
    <t>09-FH-17</t>
  </si>
  <si>
    <t>350.040.198-86</t>
  </si>
  <si>
    <t>NATANAANE CRISTINA DE CRE</t>
  </si>
  <si>
    <t>09-FX-21</t>
  </si>
  <si>
    <t>096.013.899-46</t>
  </si>
  <si>
    <t>Samir Fritz Chawiche</t>
  </si>
  <si>
    <t>09-GH-03</t>
  </si>
  <si>
    <t>440.753.158-43</t>
  </si>
  <si>
    <t>HEBERT DE  FREITAS FIORUCCI</t>
  </si>
  <si>
    <t>09-HY-31</t>
  </si>
  <si>
    <t>251.402.608-32</t>
  </si>
  <si>
    <t>Luciana Natividade Silva</t>
  </si>
  <si>
    <t>09-HY-32</t>
  </si>
  <si>
    <t>09-IK-08</t>
  </si>
  <si>
    <t>403.053.288-83</t>
  </si>
  <si>
    <t>Gabriel de Jesus Martins</t>
  </si>
  <si>
    <t>09-IK-09</t>
  </si>
  <si>
    <t>403.053.278-01</t>
  </si>
  <si>
    <t>Thalita de Jesus Martins</t>
  </si>
  <si>
    <t>RIVIERA DE SANTA CRISTINA XIII - SETOR MARINA</t>
  </si>
  <si>
    <t>10-AF-25</t>
  </si>
  <si>
    <t>274.337.398-90</t>
  </si>
  <si>
    <t>Kelly Cristina Ferreira Ramos</t>
  </si>
  <si>
    <t>10-AJ-14</t>
  </si>
  <si>
    <t>370.135.468-52</t>
  </si>
  <si>
    <t>Ana Carolina Longobardi de Lima</t>
  </si>
  <si>
    <t>10-AL-14</t>
  </si>
  <si>
    <t>427.194.188-38</t>
  </si>
  <si>
    <t>SHEILA DA SILVA SANTOS</t>
  </si>
  <si>
    <t>10-AP-13</t>
  </si>
  <si>
    <t>047.196.191-42</t>
  </si>
  <si>
    <t>Paulo Jonathan Pacheco dos Santos</t>
  </si>
  <si>
    <t>10-AR-12</t>
  </si>
  <si>
    <t>295.748.148-07</t>
  </si>
  <si>
    <t xml:space="preserve">DIEGO LOPES FRANCA </t>
  </si>
  <si>
    <t>10-AY-21</t>
  </si>
  <si>
    <t>101.102.879-40</t>
  </si>
  <si>
    <t>Jheo Patrick Fritz Varela</t>
  </si>
  <si>
    <t>10-BG-06</t>
  </si>
  <si>
    <t>439.233.208-09</t>
  </si>
  <si>
    <t>Rodrigo Romano Reis</t>
  </si>
  <si>
    <t>10-BH-02</t>
  </si>
  <si>
    <t>489.864.078-84</t>
  </si>
  <si>
    <t>Loris Putini Cassela</t>
  </si>
  <si>
    <t>10-BI-01</t>
  </si>
  <si>
    <t>489.721.768-77</t>
  </si>
  <si>
    <t>Laila Regina Ferreira Silva da Costa Alves</t>
  </si>
  <si>
    <t>10-BJ-20</t>
  </si>
  <si>
    <t>470.252.248-55</t>
  </si>
  <si>
    <t>MIKAEL GERMANO ROCHA</t>
  </si>
  <si>
    <t>10-BJ-29</t>
  </si>
  <si>
    <t>047.895.549-96</t>
  </si>
  <si>
    <t>Edinéia Pezzi</t>
  </si>
  <si>
    <t>10-BL-22</t>
  </si>
  <si>
    <t>870.125.378-68</t>
  </si>
  <si>
    <t>DIAMANTINA LIMA OZORIO</t>
  </si>
  <si>
    <t>10-BM-06</t>
  </si>
  <si>
    <t>012.243.475-79</t>
  </si>
  <si>
    <t>Adailton Rodrigues de Souza</t>
  </si>
  <si>
    <t>10-BM-14</t>
  </si>
  <si>
    <t>491.353.148-42</t>
  </si>
  <si>
    <t>TABATA ISADORA MORAES JARDIM</t>
  </si>
  <si>
    <t>10-BM-16</t>
  </si>
  <si>
    <t>381.206.758-78</t>
  </si>
  <si>
    <t>Daniel da Silva Leite</t>
  </si>
  <si>
    <t>10-BO-13</t>
  </si>
  <si>
    <t>100.532.928-12</t>
  </si>
  <si>
    <t xml:space="preserve">Claudia Vieira dos Santos </t>
  </si>
  <si>
    <t>10-BO-26</t>
  </si>
  <si>
    <t>406.408.368-79</t>
  </si>
  <si>
    <t>ROSALIA DO CARMO SILVA DE SOUZA</t>
  </si>
  <si>
    <t>10-BR-01</t>
  </si>
  <si>
    <t>195.276.398-32</t>
  </si>
  <si>
    <t>LUCIANA BARBOSA DOS REIS</t>
  </si>
  <si>
    <t>10-BS-12</t>
  </si>
  <si>
    <t>036.596.423-98</t>
  </si>
  <si>
    <t>Cleidson Costa Silva</t>
  </si>
  <si>
    <t>10-BW-08</t>
  </si>
  <si>
    <t>349.999.438-08</t>
  </si>
  <si>
    <t>ABEL MONTEIRO DA SILVA NETO</t>
  </si>
  <si>
    <t>10-BW-11</t>
  </si>
  <si>
    <t>013.907.348-54</t>
  </si>
  <si>
    <t>HERMINIO ALBERTO MARQUES PORTO JUNIOR</t>
  </si>
  <si>
    <t>10-BX-12</t>
  </si>
  <si>
    <t>330.610.308-08</t>
  </si>
  <si>
    <t>Diego Furtado Crudo</t>
  </si>
  <si>
    <t>10-BY-05</t>
  </si>
  <si>
    <t>161.013.318-81</t>
  </si>
  <si>
    <t>REGIANE APARECIDA NERGER VALENTIM</t>
  </si>
  <si>
    <t>10-CB-22</t>
  </si>
  <si>
    <t>273.277.568-17</t>
  </si>
  <si>
    <t>Natanael Lourenço Duarte</t>
  </si>
  <si>
    <t>10-CJ-32</t>
  </si>
  <si>
    <t>279.951.848-67</t>
  </si>
  <si>
    <t>REINALDO DA SILVA BEZERRA</t>
  </si>
  <si>
    <t>10-CT-26</t>
  </si>
  <si>
    <t>424.953.448-01</t>
  </si>
  <si>
    <t>Amanda dos Santos</t>
  </si>
  <si>
    <t>10-DA-01</t>
  </si>
  <si>
    <t>289.807.878-63</t>
  </si>
  <si>
    <t>Alderiza Soares da Silva</t>
  </si>
  <si>
    <t>10-DL-18</t>
  </si>
  <si>
    <t>407.408.958-00</t>
  </si>
  <si>
    <t>FELIPE HELENO BARBOSA</t>
  </si>
  <si>
    <t>10-DQ-12</t>
  </si>
  <si>
    <t>073.159.058-98</t>
  </si>
  <si>
    <t>Luiz Claudio da Rocha Lopes</t>
  </si>
  <si>
    <t>10-DQ-14</t>
  </si>
  <si>
    <t>093.150.245-40</t>
  </si>
  <si>
    <t>Mateus Bastos Silva Souza</t>
  </si>
  <si>
    <t>10-DU-08</t>
  </si>
  <si>
    <t>115.044.648-00</t>
  </si>
  <si>
    <t>JACYARA APARECIDA FABBRI</t>
  </si>
  <si>
    <t>10-DW-08</t>
  </si>
  <si>
    <t>326.607.822-53</t>
  </si>
  <si>
    <t>ADILSON JOSE DA SILVA</t>
  </si>
  <si>
    <t>10-DW-15</t>
  </si>
  <si>
    <t>877.703.853-34</t>
  </si>
  <si>
    <t>ROGIA LORENA DE OLIVEIRA VIEIRA</t>
  </si>
  <si>
    <t>10-EP-11</t>
  </si>
  <si>
    <t>373.852.428-20</t>
  </si>
  <si>
    <t>ANDRESSA RAMOS DOS SANTOS</t>
  </si>
  <si>
    <t>10-EQ-06</t>
  </si>
  <si>
    <t>342.460.428-38</t>
  </si>
  <si>
    <t>ALINE FRANCA EUSEBIO FERNANDES</t>
  </si>
  <si>
    <t>10-ER-21</t>
  </si>
  <si>
    <t>087.796.328-23</t>
  </si>
  <si>
    <t>Andre Lazaro Batista</t>
  </si>
  <si>
    <t>10-ER-31</t>
  </si>
  <si>
    <t>340.719.308-45</t>
  </si>
  <si>
    <t>Raphael Vicente Garcia</t>
  </si>
  <si>
    <t>10-EV-35</t>
  </si>
  <si>
    <t>291.188.418-30</t>
  </si>
  <si>
    <t>Renata Antenor das Chagas Moreira</t>
  </si>
  <si>
    <t>10-EW-22</t>
  </si>
  <si>
    <t>397.286.948-73</t>
  </si>
  <si>
    <t>Camila Ramos Souza</t>
  </si>
  <si>
    <t>10-EZ-23</t>
  </si>
  <si>
    <t>163.291.838-21</t>
  </si>
  <si>
    <t>RIVELINO DONISETE INOCENCIO DE MORAES</t>
  </si>
  <si>
    <t>10-FC-20</t>
  </si>
  <si>
    <t>403.061.288-10</t>
  </si>
  <si>
    <t>Douglas Morais Feitosa</t>
  </si>
  <si>
    <t>10-FC-21</t>
  </si>
  <si>
    <t>295.814.068-75</t>
  </si>
  <si>
    <t>Rafael Cordasso Maquiavelli</t>
  </si>
  <si>
    <t>10-FE-23</t>
  </si>
  <si>
    <t>338.707.258-93</t>
  </si>
  <si>
    <t>RONEI DAMASCENO</t>
  </si>
  <si>
    <t>10-FG-06</t>
  </si>
  <si>
    <t>339.409.608-02</t>
  </si>
  <si>
    <t>Isabel Cristina Borges</t>
  </si>
  <si>
    <t>10-FJ-18</t>
  </si>
  <si>
    <t>278.046.188-83</t>
  </si>
  <si>
    <t>LUCIANO GUIMARAES DA SILVA TERRA</t>
  </si>
  <si>
    <t>10-FK-11</t>
  </si>
  <si>
    <t>448.978.278-09</t>
  </si>
  <si>
    <t>Willian de Oliveira Gonçalves</t>
  </si>
  <si>
    <t>10-GE-12</t>
  </si>
  <si>
    <t>372.557.748-06</t>
  </si>
  <si>
    <t>DIEGO DE SIQUEIRA LINO</t>
  </si>
  <si>
    <t>10-GH-12</t>
  </si>
  <si>
    <t>316.881.348-67</t>
  </si>
  <si>
    <t>Fagner Rodrigues Souto</t>
  </si>
  <si>
    <t>10-GZ-12</t>
  </si>
  <si>
    <t>046.437.306-92</t>
  </si>
  <si>
    <t>LAYLA CRISTIANE SALES CHAVES</t>
  </si>
  <si>
    <t>10-HA-09</t>
  </si>
  <si>
    <t>081.130.218-09</t>
  </si>
  <si>
    <t>Janete Cristina dos Santos</t>
  </si>
  <si>
    <t>10-HS-16</t>
  </si>
  <si>
    <t>282.560.898-06</t>
  </si>
  <si>
    <t>ALEX SANDRO DA SILVA DIAS</t>
  </si>
  <si>
    <t>10-HT-29</t>
  </si>
  <si>
    <t>340.489.158-94</t>
  </si>
  <si>
    <t>FLAVIA APARECIDA DE LIMA E SOUZA</t>
  </si>
  <si>
    <t>10-HU-15</t>
  </si>
  <si>
    <t>433.586.508-20</t>
  </si>
  <si>
    <t>GUSTAVO CAETANO BUENO DO LIVRAMENTO</t>
  </si>
  <si>
    <t>10-HV-11</t>
  </si>
  <si>
    <t>298.431.498-07</t>
  </si>
  <si>
    <t>Edna da Silva Guimarães</t>
  </si>
  <si>
    <t>10-HY-29</t>
  </si>
  <si>
    <t>290.024.178-29</t>
  </si>
  <si>
    <t>SOLANGE APARECIDA FERREIRA</t>
  </si>
  <si>
    <t>10-IL-07</t>
  </si>
  <si>
    <t>322.744.268-05</t>
  </si>
  <si>
    <t>Ingrid Alves de Souza</t>
  </si>
  <si>
    <t>10-IO-04</t>
  </si>
  <si>
    <t>381.046.738-31</t>
  </si>
  <si>
    <t>GUILHERMY HENRIQUE PINTO CASTILHO</t>
  </si>
  <si>
    <t>10-IP-14</t>
  </si>
  <si>
    <t>10-IQ-16</t>
  </si>
  <si>
    <t>285.424.118-54</t>
  </si>
  <si>
    <t>Simone Jezierski</t>
  </si>
  <si>
    <t>10-IR-06</t>
  </si>
  <si>
    <t>213.924.768-01</t>
  </si>
  <si>
    <t xml:space="preserve">WAGNER PEREIRA COLODRO </t>
  </si>
  <si>
    <t>10-IS-32</t>
  </si>
  <si>
    <t>363.815.548-00</t>
  </si>
  <si>
    <t>Fabio Frutuoso Caetano</t>
  </si>
  <si>
    <t>10-IT-23</t>
  </si>
  <si>
    <t>434.615.428-06</t>
  </si>
  <si>
    <t>MATHEUS ARAUJO DE LIMA ROMANINI</t>
  </si>
  <si>
    <t>10-IT-25</t>
  </si>
  <si>
    <t>134.290.997-65</t>
  </si>
  <si>
    <t>PRISCILA DA SILVA CESAR</t>
  </si>
  <si>
    <t>10-IX-32</t>
  </si>
  <si>
    <t>473.098.928-79</t>
  </si>
  <si>
    <t>FILIPE TEIXEIRA DEPIERI</t>
  </si>
  <si>
    <t>10-JA-22</t>
  </si>
  <si>
    <t>401.570.888-12</t>
  </si>
  <si>
    <t>PAMELLA MOREIRA NOVAIS</t>
  </si>
  <si>
    <t>10-KA-25</t>
  </si>
  <si>
    <t>460.752.308-90</t>
  </si>
  <si>
    <t>Ygor Lira Saraiva</t>
  </si>
  <si>
    <t>10-KD-25</t>
  </si>
  <si>
    <t>461.780.098-01</t>
  </si>
  <si>
    <t xml:space="preserve">CAUE MATURANO DE SOUZA </t>
  </si>
  <si>
    <t>10-KF-01</t>
  </si>
  <si>
    <t>062.964.418-78</t>
  </si>
  <si>
    <t xml:space="preserve">LUCI MARQUES MATURANO DE SOUZA </t>
  </si>
  <si>
    <t>10-KP-06</t>
  </si>
  <si>
    <t>063.899.395-40</t>
  </si>
  <si>
    <t>Leonardo Almeida de Jesus</t>
  </si>
  <si>
    <t>10-KQ-30</t>
  </si>
  <si>
    <t>344.243.238-38</t>
  </si>
  <si>
    <t>DENIS ALBERTO DE LUCCA</t>
  </si>
  <si>
    <t>10-LC-26</t>
  </si>
  <si>
    <t>305.900.718-74</t>
  </si>
  <si>
    <t>Vanessa Santos da Silva</t>
  </si>
  <si>
    <t>10-LF-28</t>
  </si>
  <si>
    <t>307.304.318-78</t>
  </si>
  <si>
    <t>Thiago Castiglioni</t>
  </si>
  <si>
    <t>10-LH-16</t>
  </si>
  <si>
    <t>119.279.518-01</t>
  </si>
  <si>
    <t>Regina Aparecida de Oliveira Souza</t>
  </si>
  <si>
    <t>10-LK-11</t>
  </si>
  <si>
    <t>366.933.518-83</t>
  </si>
  <si>
    <t>Helio Torelli Junior</t>
  </si>
  <si>
    <t>10-LK-27</t>
  </si>
  <si>
    <t>479.307.038-86</t>
  </si>
  <si>
    <t>Gabriel Pietro Martins Papa</t>
  </si>
  <si>
    <t>10-LK-42</t>
  </si>
  <si>
    <t>310.066.318-79</t>
  </si>
  <si>
    <t>RICARDO SILVEIRA E SILVA</t>
  </si>
  <si>
    <t>10-LM-12</t>
  </si>
  <si>
    <t>418.018.608-07</t>
  </si>
  <si>
    <t>RAFAELA MAGOGA CUBO</t>
  </si>
  <si>
    <t>10-LR-16</t>
  </si>
  <si>
    <t>452.661.788-17</t>
  </si>
  <si>
    <t xml:space="preserve">Vinicius Martins de Souza Silva  </t>
  </si>
  <si>
    <t>10-LT-09</t>
  </si>
  <si>
    <t>219.826.108-16</t>
  </si>
  <si>
    <t>Lucas Silveira Guimarães</t>
  </si>
  <si>
    <t>10-LT-18</t>
  </si>
  <si>
    <t>228.187.738-81</t>
  </si>
  <si>
    <t>WILLIAM RODRIGUES SANTOS</t>
  </si>
  <si>
    <t>10-LW-34</t>
  </si>
  <si>
    <t>251.569.598-14</t>
  </si>
  <si>
    <t>Anderson Ribeiro de Lima</t>
  </si>
  <si>
    <t>10-LW-35</t>
  </si>
  <si>
    <t>10-LW-36</t>
  </si>
  <si>
    <t>313.861.988-62</t>
  </si>
  <si>
    <t>Vanessa Donizeti Milian Soares</t>
  </si>
  <si>
    <t>10-MB-03</t>
  </si>
  <si>
    <t>633.028.025-87</t>
  </si>
  <si>
    <t>Nerope Midlej Martineli Bulgareli</t>
  </si>
  <si>
    <t>10-NK-23</t>
  </si>
  <si>
    <t>450.581.168-98</t>
  </si>
  <si>
    <t>Henrique De Menezes Silva</t>
  </si>
  <si>
    <t>10-NP-18</t>
  </si>
  <si>
    <t>10-NQ-20</t>
  </si>
  <si>
    <t>462.049.008-38</t>
  </si>
  <si>
    <t>HILLY RICHARD LINS</t>
  </si>
  <si>
    <t>10-NW-12</t>
  </si>
  <si>
    <t>267.196.568-05</t>
  </si>
  <si>
    <t>Denis Ricardo Rodrigues</t>
  </si>
  <si>
    <t>10-OE-12</t>
  </si>
  <si>
    <t>107.244.268-09</t>
  </si>
  <si>
    <t>SAMIR KHAZNADAR</t>
  </si>
  <si>
    <t>10-OE-13</t>
  </si>
  <si>
    <t>10-PE-17</t>
  </si>
  <si>
    <t>357.167.608-48</t>
  </si>
  <si>
    <t>Fernando Gois Yano</t>
  </si>
  <si>
    <t>10-PE-18</t>
  </si>
  <si>
    <t>372.584.988-93</t>
  </si>
  <si>
    <t>Nilton Cesar Dos Santos Brito</t>
  </si>
  <si>
    <t>10-PE-22</t>
  </si>
  <si>
    <t>033.565.188-79</t>
  </si>
  <si>
    <t>Jephit Silva Reis</t>
  </si>
  <si>
    <t>10-PK-02</t>
  </si>
  <si>
    <t>413.679.568-89</t>
  </si>
  <si>
    <t>PÂMELLA THALITA GONÇALVES RAMOS DOS SANTOS</t>
  </si>
  <si>
    <t>10-QI-27</t>
  </si>
  <si>
    <t>253.322.768-42</t>
  </si>
  <si>
    <t>Daniel Sabbatini Plaza</t>
  </si>
  <si>
    <t>10-QW-05</t>
  </si>
  <si>
    <t>040.857.811-46</t>
  </si>
  <si>
    <t>Simone de Assis Cornelio</t>
  </si>
  <si>
    <t>10-RC-02</t>
  </si>
  <si>
    <t>045.787.036-22</t>
  </si>
  <si>
    <t>Welisson de Almeida Santos</t>
  </si>
  <si>
    <t>10-RD-07</t>
  </si>
  <si>
    <t>258.221.548-16</t>
  </si>
  <si>
    <t xml:space="preserve">Cleiton Da Silva de Oliveira </t>
  </si>
  <si>
    <t>10-RW-02</t>
  </si>
  <si>
    <t>445.758.528-99</t>
  </si>
  <si>
    <t>MARIANE SABRINA LOPES CANDIDO</t>
  </si>
  <si>
    <t>NINHO VERDE II ECO RESIDENCE</t>
  </si>
  <si>
    <t>12-AJ-04</t>
  </si>
  <si>
    <t>182.710.508-93</t>
  </si>
  <si>
    <t>ANDERSON PAES DE LIRA</t>
  </si>
  <si>
    <t>12-AJ-07</t>
  </si>
  <si>
    <t>953.455.158-91</t>
  </si>
  <si>
    <t>JOSE CARLOS PACHECO</t>
  </si>
  <si>
    <t>12-AM-15</t>
  </si>
  <si>
    <t>185.517.068-02</t>
  </si>
  <si>
    <t>OSMAR GONZAGA</t>
  </si>
  <si>
    <t>12-AV-19</t>
  </si>
  <si>
    <t>354.873.368-90</t>
  </si>
  <si>
    <t>CLAUDIO DE SOUZA RAMOS</t>
  </si>
  <si>
    <t>12-AW-29</t>
  </si>
  <si>
    <t>346.257.368-38</t>
  </si>
  <si>
    <t>RAFAEL FERREIRA DEBSKI</t>
  </si>
  <si>
    <t>12-BH-03</t>
  </si>
  <si>
    <t>398.302.438-69</t>
  </si>
  <si>
    <t>DOUGLAS ALVES CALADO</t>
  </si>
  <si>
    <t>12-BJ-24</t>
  </si>
  <si>
    <t>030.095.278-37</t>
  </si>
  <si>
    <t xml:space="preserve">Marcos Valerio Pereira Ferreira </t>
  </si>
  <si>
    <t>12-BK-01</t>
  </si>
  <si>
    <t>227.150.488-07</t>
  </si>
  <si>
    <t>UESLEI CORREA DE OLIVEIRA</t>
  </si>
  <si>
    <t>12-BK-07</t>
  </si>
  <si>
    <t>167.678.678-37</t>
  </si>
  <si>
    <t>ROBERTA APARECIDA DE LIMA</t>
  </si>
  <si>
    <t>12-BK-09</t>
  </si>
  <si>
    <t>230.354.238-30</t>
  </si>
  <si>
    <t>Walenberg Atila Santos da Silva</t>
  </si>
  <si>
    <t>12-BL-31</t>
  </si>
  <si>
    <t>354.106.948-13</t>
  </si>
  <si>
    <t>Kristine Lopes do Amaral Neves</t>
  </si>
  <si>
    <t>12-BO-07</t>
  </si>
  <si>
    <t>402.151.228-44</t>
  </si>
  <si>
    <t>BRUNO ANDRADE SILVA</t>
  </si>
  <si>
    <t>12-BP-03</t>
  </si>
  <si>
    <t>341.018.508-95</t>
  </si>
  <si>
    <t>Caroline Graziele Valim</t>
  </si>
  <si>
    <t>12-BP-05</t>
  </si>
  <si>
    <t>150.375.708-08</t>
  </si>
  <si>
    <t>Renata Valentim Girotto Rengifo</t>
  </si>
  <si>
    <t>12-BS-06</t>
  </si>
  <si>
    <t>356.943.818-07</t>
  </si>
  <si>
    <t>Hugo Lopes Montinho</t>
  </si>
  <si>
    <t>12-BY-06</t>
  </si>
  <si>
    <t>360.793.358-83</t>
  </si>
  <si>
    <t>ADRIANO DE ANDRADE MEIRA</t>
  </si>
  <si>
    <t>12-CI-12</t>
  </si>
  <si>
    <t>300.003.138-31</t>
  </si>
  <si>
    <t>Douglas Tokinari</t>
  </si>
  <si>
    <t>12-CI-14</t>
  </si>
  <si>
    <t>183.413.258-45</t>
  </si>
  <si>
    <t>Paulo Roberto da Silva</t>
  </si>
  <si>
    <t>12-CO-10</t>
  </si>
  <si>
    <t>305.706.938-02</t>
  </si>
  <si>
    <t>Karine Regine dos Anjos Ribeiro</t>
  </si>
  <si>
    <t>12-CR-24</t>
  </si>
  <si>
    <t>597.472.778-91</t>
  </si>
  <si>
    <t>LINDA IORK SILVA SANTOS</t>
  </si>
  <si>
    <t>12-DA-08</t>
  </si>
  <si>
    <t>094.923.447-85</t>
  </si>
  <si>
    <t>Ana Cristina Fialho</t>
  </si>
  <si>
    <t>12-DS-14</t>
  </si>
  <si>
    <t>509.460.993-91</t>
  </si>
  <si>
    <t>WINDSA MEDEIROS ABARAI RODRIGUES</t>
  </si>
  <si>
    <t>12-DS-36</t>
  </si>
  <si>
    <t>157.759.138-09</t>
  </si>
  <si>
    <t>CLODOALDO BARBOSA DA SILVA</t>
  </si>
  <si>
    <t>12-DT-03</t>
  </si>
  <si>
    <t>127.247.768-10</t>
  </si>
  <si>
    <t>Marcelo Pugliesi</t>
  </si>
  <si>
    <t>12-DU-03</t>
  </si>
  <si>
    <t>144.042.768-26</t>
  </si>
  <si>
    <t xml:space="preserve">Rosa Maria de Souza </t>
  </si>
  <si>
    <t>12-DU-09</t>
  </si>
  <si>
    <t>410.144.708-03</t>
  </si>
  <si>
    <t xml:space="preserve">Fabiana Correia de Oliveira </t>
  </si>
  <si>
    <t>12-E-15</t>
  </si>
  <si>
    <t>316.919.418-67</t>
  </si>
  <si>
    <t>BRUNNO CALLIJURIO MAGNAVITA BARBOSA</t>
  </si>
  <si>
    <t>12-EA-23</t>
  </si>
  <si>
    <t>256.427.458-75</t>
  </si>
  <si>
    <t xml:space="preserve">ANTÔNIO LOURENÇO DOS SANTOS JÚNIOR </t>
  </si>
  <si>
    <t>12-EG-05</t>
  </si>
  <si>
    <t>260.939.568-06</t>
  </si>
  <si>
    <t>Gabriela Roberta Elimelek Esteves Cezar</t>
  </si>
  <si>
    <t>12-FO-09</t>
  </si>
  <si>
    <t>269.499.638-82</t>
  </si>
  <si>
    <t>MARCELO FERNANDES DE OLIVEIRA</t>
  </si>
  <si>
    <t>12-FS-07</t>
  </si>
  <si>
    <t>339.402.298-22</t>
  </si>
  <si>
    <t>MARCELO ANDERSON DE OLIVEIRA</t>
  </si>
  <si>
    <t>12-FS-25</t>
  </si>
  <si>
    <t>367.080.638-59</t>
  </si>
  <si>
    <t xml:space="preserve">CAMILA APARECIDA MEDEIROS MACHADO </t>
  </si>
  <si>
    <t>12-FW-13</t>
  </si>
  <si>
    <t>119.842.068-50</t>
  </si>
  <si>
    <t>FERNANDA TAVARES LIMA CANHA</t>
  </si>
  <si>
    <t>12-FX-05</t>
  </si>
  <si>
    <t>366.843.958-30</t>
  </si>
  <si>
    <t>MATHEUS ABI CHEDID DENENO</t>
  </si>
  <si>
    <t>12-GD-25</t>
  </si>
  <si>
    <t>314.824.888-09</t>
  </si>
  <si>
    <t xml:space="preserve">JANISLEIDE BATISTA DE OLIVEIRA </t>
  </si>
  <si>
    <t>12-GF-02</t>
  </si>
  <si>
    <t>226.619.288-47</t>
  </si>
  <si>
    <t>KELY SANTOS DE SOUZA</t>
  </si>
  <si>
    <t>12-GQ-09</t>
  </si>
  <si>
    <t>302.231.238-54</t>
  </si>
  <si>
    <t>CICERO RAIMUNDO DA SILVA JUNIOR</t>
  </si>
  <si>
    <t>12-GS-14</t>
  </si>
  <si>
    <t>955.960.038-91</t>
  </si>
  <si>
    <t>Juarez Medeiros Ferreira</t>
  </si>
  <si>
    <t>12-IJ-05</t>
  </si>
  <si>
    <t>373.495.228-00</t>
  </si>
  <si>
    <t>ARISVAN DA COSTA OLIVEIRA</t>
  </si>
  <si>
    <t>12-IM-29</t>
  </si>
  <si>
    <t>335.539.538-29</t>
  </si>
  <si>
    <t xml:space="preserve">BEATRIZ OLIVEIRA DUARTE ROBLES DE LIMA </t>
  </si>
  <si>
    <t>12-IM-30</t>
  </si>
  <si>
    <t>12-JR-03</t>
  </si>
  <si>
    <t>179.272.738-09</t>
  </si>
  <si>
    <t>ELISANGELA ROSA DE OLIVEIRA</t>
  </si>
  <si>
    <t>12-JW-17</t>
  </si>
  <si>
    <t>052.236.256-76</t>
  </si>
  <si>
    <t>GLAUBER MIRANDA BISPO</t>
  </si>
  <si>
    <t>12-KE-31</t>
  </si>
  <si>
    <t>271.915.218-80</t>
  </si>
  <si>
    <t>MARIA APARECIDA DA SILVA BARROS</t>
  </si>
  <si>
    <t>12-KN-31</t>
  </si>
  <si>
    <t>328.209.618-60</t>
  </si>
  <si>
    <t>PAULO GIOVANI MODENES</t>
  </si>
  <si>
    <t>12-KW-01</t>
  </si>
  <si>
    <t>366.324.698-17</t>
  </si>
  <si>
    <t>LUCAS RIBEIRO LOPES</t>
  </si>
  <si>
    <t>12-KX-08</t>
  </si>
  <si>
    <t>834.758.850-34</t>
  </si>
  <si>
    <t>Daniele Oliveira Goncalves</t>
  </si>
  <si>
    <t>12-LC-16</t>
  </si>
  <si>
    <t>069.393.228-76</t>
  </si>
  <si>
    <t>JAIR ABRAMO DE CARVALHO</t>
  </si>
  <si>
    <t>12-MH-03</t>
  </si>
  <si>
    <t>288.917.158-24</t>
  </si>
  <si>
    <t>Carlos Vieira Clementino</t>
  </si>
  <si>
    <t>12-MH-32</t>
  </si>
  <si>
    <t>155.390.438-98</t>
  </si>
  <si>
    <t>Sandra Vieira Clementino</t>
  </si>
  <si>
    <t>12-MT-26</t>
  </si>
  <si>
    <t>381.198.228-11</t>
  </si>
  <si>
    <t xml:space="preserve">Allan Paixao dos Santos </t>
  </si>
  <si>
    <t>12-NU-01</t>
  </si>
  <si>
    <t>126.974.258-29</t>
  </si>
  <si>
    <t>MICHEL CHAIM MACHADO</t>
  </si>
  <si>
    <t>12-ON-07</t>
  </si>
  <si>
    <t>309.624.758-74</t>
  </si>
  <si>
    <t>RICARDO FLORENTINO DA SILVA</t>
  </si>
  <si>
    <t>12-OR-27</t>
  </si>
  <si>
    <t>018.061.548-38</t>
  </si>
  <si>
    <t>JOSE WALDIR DA GRAÇA</t>
  </si>
  <si>
    <t>12-OS-31</t>
  </si>
  <si>
    <t>326.668.508-38</t>
  </si>
  <si>
    <t>WILSON DA CRUZ JUNIOR</t>
  </si>
  <si>
    <t>12-PA-03</t>
  </si>
  <si>
    <t>331.703.158-11</t>
  </si>
  <si>
    <t>CARLOS DIEGO LOPES GARCIA</t>
  </si>
  <si>
    <t>12-PF-03</t>
  </si>
  <si>
    <t>341.306.448-74</t>
  </si>
  <si>
    <t>ELIVANEIDE ALEIXO DA SILVA</t>
  </si>
  <si>
    <t>12-PT-24</t>
  </si>
  <si>
    <t>289.035.668-07</t>
  </si>
  <si>
    <t>RONALDO DOS SANTOS SILVA</t>
  </si>
  <si>
    <t>12-PU-25</t>
  </si>
  <si>
    <t>358.080.258-50</t>
  </si>
  <si>
    <t xml:space="preserve">ANDERSON MIRANDA MARCELINO </t>
  </si>
  <si>
    <t>12-PZ-12</t>
  </si>
  <si>
    <t>086.324.598-64</t>
  </si>
  <si>
    <t>Silvana dos Santos</t>
  </si>
  <si>
    <t>12-PZ-15</t>
  </si>
  <si>
    <t>311.616.108-98</t>
  </si>
  <si>
    <t>Thiago de Oliveira Morgado</t>
  </si>
  <si>
    <t>12-QA-02</t>
  </si>
  <si>
    <t>368.380.008-90</t>
  </si>
  <si>
    <t>Cesar Antonio Gomes</t>
  </si>
  <si>
    <t>SANTA BÁRBARA RESORT RESIDENCE - I</t>
  </si>
  <si>
    <t>13-AK-21</t>
  </si>
  <si>
    <t>010.015.678-97</t>
  </si>
  <si>
    <t>GENILZA SOARES DA SILVA</t>
  </si>
  <si>
    <t>13-AL-02</t>
  </si>
  <si>
    <t>260.610.798-50</t>
  </si>
  <si>
    <t xml:space="preserve">Isabel Cristina Santos de Assis Nascimento </t>
  </si>
  <si>
    <t>13-AM-02</t>
  </si>
  <si>
    <t>315.562.838-30</t>
  </si>
  <si>
    <t>LUIZ PEDRO DA SILVA JUNIOR</t>
  </si>
  <si>
    <t>13-AP-02</t>
  </si>
  <si>
    <t>347.870.698-02</t>
  </si>
  <si>
    <t>Gustavo Henrique Hideaki Tamura Sacomani</t>
  </si>
  <si>
    <t>13-AU-15</t>
  </si>
  <si>
    <t>474.999.928-88</t>
  </si>
  <si>
    <t>GABRIELLE DE CAMPOS CARRETERO</t>
  </si>
  <si>
    <t>13-AX-19</t>
  </si>
  <si>
    <t>952.723.648-72</t>
  </si>
  <si>
    <t>MERLI DO CARMO MELO CAVANI CALLEFF</t>
  </si>
  <si>
    <t>13-BH-15</t>
  </si>
  <si>
    <t>881.160.187-87</t>
  </si>
  <si>
    <t>CLEUZA ALVES FERREIRA BATISTA</t>
  </si>
  <si>
    <t>13-BU-11</t>
  </si>
  <si>
    <t>371.404.298-98</t>
  </si>
  <si>
    <t>Nathalia Caroline Salá Castanho</t>
  </si>
  <si>
    <t>13-CB-03</t>
  </si>
  <si>
    <t>114.890.374-70</t>
  </si>
  <si>
    <t>Ana Clara de Souza Nascimento</t>
  </si>
  <si>
    <t>13-CH-09</t>
  </si>
  <si>
    <t>197.792.915-04</t>
  </si>
  <si>
    <t>Ana Lucia Lima Bispo</t>
  </si>
  <si>
    <t>13-CQ-01</t>
  </si>
  <si>
    <t>285.709.468-05</t>
  </si>
  <si>
    <t>Rafael Feliciano Aguirre</t>
  </si>
  <si>
    <t>13-CZ-29</t>
  </si>
  <si>
    <t>057.498.126-85</t>
  </si>
  <si>
    <t>FERNANDA ALVES RODRIGUES LY</t>
  </si>
  <si>
    <t>13-DC-02</t>
  </si>
  <si>
    <t>299.049.818-41</t>
  </si>
  <si>
    <t>Roberta Cristina Inacio Rodrigues de Oliveira</t>
  </si>
  <si>
    <t>13-DR-22</t>
  </si>
  <si>
    <t>070.004.796-47</t>
  </si>
  <si>
    <t>Maria Helena Nascimento Pereira</t>
  </si>
  <si>
    <t>13-FF-07</t>
  </si>
  <si>
    <t>108.079.261-91</t>
  </si>
  <si>
    <t>Angela Monica Lopes Ferreira</t>
  </si>
  <si>
    <t>13-FI-07</t>
  </si>
  <si>
    <t>107.001.328-56</t>
  </si>
  <si>
    <t>REGINALDO PATOLEIA RIBEIRO</t>
  </si>
  <si>
    <t>13-FV-03</t>
  </si>
  <si>
    <t>503.137.038-68</t>
  </si>
  <si>
    <t>CLAUDIO CALOVINI</t>
  </si>
  <si>
    <t>13-GB-14</t>
  </si>
  <si>
    <t>318.623.618-51</t>
  </si>
  <si>
    <t>RAFAEL LATORRE  COSTA</t>
  </si>
  <si>
    <t>13-GH-12</t>
  </si>
  <si>
    <t>443.738.801-15</t>
  </si>
  <si>
    <t>Conceição de Maria Oliveira Varlot</t>
  </si>
  <si>
    <t>13-GH-18</t>
  </si>
  <si>
    <t>477.721.878-31</t>
  </si>
  <si>
    <t xml:space="preserve">Victor Henrique Perceguino </t>
  </si>
  <si>
    <t>13-HH-09</t>
  </si>
  <si>
    <t>717.794.301-32</t>
  </si>
  <si>
    <t>Rheanna Nicole Dominici</t>
  </si>
  <si>
    <t>13-HK-02</t>
  </si>
  <si>
    <t>834.985.759-53</t>
  </si>
  <si>
    <t>Ricardo Riomei Fukumoto</t>
  </si>
  <si>
    <t>13-IL-02</t>
  </si>
  <si>
    <t>327.803.018-48</t>
  </si>
  <si>
    <t>Willian Moreira de Arruda</t>
  </si>
  <si>
    <t>13-IO-11</t>
  </si>
  <si>
    <t>392.176.838-17</t>
  </si>
  <si>
    <t xml:space="preserve"> Luan Nascimento Silva</t>
  </si>
  <si>
    <t>13-IW-24</t>
  </si>
  <si>
    <t>654.375.862-72</t>
  </si>
  <si>
    <t>Lameque Bispo da silva</t>
  </si>
  <si>
    <t>13-IY-16</t>
  </si>
  <si>
    <t>371.290.378-22</t>
  </si>
  <si>
    <t>WESLLEY HENRIQUE VENDEMIATTI</t>
  </si>
  <si>
    <t>13-LI-06</t>
  </si>
  <si>
    <t>13-LV-18</t>
  </si>
  <si>
    <t>336.013.758-26</t>
  </si>
  <si>
    <t xml:space="preserve"> Lucimara Ferraz de Aquino </t>
  </si>
  <si>
    <t>13-LY-26</t>
  </si>
  <si>
    <t>357.050.968-01</t>
  </si>
  <si>
    <t>Lorena Cristina da Silva Lima</t>
  </si>
  <si>
    <t>13-LY-30</t>
  </si>
  <si>
    <t>156.946.048-57</t>
  </si>
  <si>
    <t>Maurila Maura Pereira</t>
  </si>
  <si>
    <t>13-MA-24</t>
  </si>
  <si>
    <t>243.856.116-53</t>
  </si>
  <si>
    <t>David Rafael Filho</t>
  </si>
  <si>
    <t>13-MI-12</t>
  </si>
  <si>
    <t>075.816.776-80</t>
  </si>
  <si>
    <t>FABRICIO JUNIO MENDES DE OLIVEIRA</t>
  </si>
  <si>
    <t>13-MK-12</t>
  </si>
  <si>
    <t>747.201.716-72</t>
  </si>
  <si>
    <t>Alcy Marçal de Oliveira</t>
  </si>
  <si>
    <t>13-MM-08</t>
  </si>
  <si>
    <t>120.648.988-08</t>
  </si>
  <si>
    <t>MARIA INES PRANDINI LOPES</t>
  </si>
  <si>
    <t>13-MQ-02</t>
  </si>
  <si>
    <t>167.875.628-88</t>
  </si>
  <si>
    <t>Emerson Pereira de Oliveira</t>
  </si>
  <si>
    <t>13-MV-08</t>
  </si>
  <si>
    <t>229.761.008-45</t>
  </si>
  <si>
    <t xml:space="preserve">JOSIEL FERREIRA BENICIO </t>
  </si>
  <si>
    <t>13-NZ-05</t>
  </si>
  <si>
    <t>323.586.968-97</t>
  </si>
  <si>
    <t>Renata Cristina Crispim</t>
  </si>
  <si>
    <t>SANTA BÁRBARA RESORT RESIDENCE - II</t>
  </si>
  <si>
    <t>14-AZ-18</t>
  </si>
  <si>
    <t>094.958.268-96</t>
  </si>
  <si>
    <t>ABELARDO GONZAGA DA SILVA</t>
  </si>
  <si>
    <t>14-BB-22</t>
  </si>
  <si>
    <t>343.297.098-64</t>
  </si>
  <si>
    <t>Leonardo de Souza Angelo</t>
  </si>
  <si>
    <t>14-BC-15</t>
  </si>
  <si>
    <t>325.671.618-05</t>
  </si>
  <si>
    <t>LORY CAROLINE VITERBO</t>
  </si>
  <si>
    <t>14-BD-15</t>
  </si>
  <si>
    <t>428.279.652-91</t>
  </si>
  <si>
    <t>Catarina Salgueiro Martins</t>
  </si>
  <si>
    <t>14-BG-09</t>
  </si>
  <si>
    <t>070.327.639-52</t>
  </si>
  <si>
    <t>MATHEUS SCALCO HERNANDES</t>
  </si>
  <si>
    <t>14-BG-11</t>
  </si>
  <si>
    <t>352.666.158-85</t>
  </si>
  <si>
    <t xml:space="preserve">FELIPE CAVIGNATO RUFFO </t>
  </si>
  <si>
    <t>14-BL-07</t>
  </si>
  <si>
    <t>116.606.748-32</t>
  </si>
  <si>
    <t>ESTEFANIA DOS SANTOS</t>
  </si>
  <si>
    <t>14-BL-20</t>
  </si>
  <si>
    <t>291.105.638-81</t>
  </si>
  <si>
    <t>JOAO BATISTA PADOVAN NETO</t>
  </si>
  <si>
    <t>14-BO-04</t>
  </si>
  <si>
    <t>080.793.929-35</t>
  </si>
  <si>
    <t>Matheus Lima Bianchi</t>
  </si>
  <si>
    <t>14-BQ-13</t>
  </si>
  <si>
    <t>012.194.465-48</t>
  </si>
  <si>
    <t>ALAN SÁ BARRETO DOS SANTOS SANTOS</t>
  </si>
  <si>
    <t>14-BQ-14</t>
  </si>
  <si>
    <t>14-BR-31</t>
  </si>
  <si>
    <t>354.744.148-03</t>
  </si>
  <si>
    <t>MARIANA DO NASCIMENTO GONÇALVES CALLEFF</t>
  </si>
  <si>
    <t>14-BU-12</t>
  </si>
  <si>
    <t>000.372.480-81</t>
  </si>
  <si>
    <t xml:space="preserve">FELIPE LEHN DE CARVALHO </t>
  </si>
  <si>
    <t>14-CB-12</t>
  </si>
  <si>
    <t>405.489.208-69</t>
  </si>
  <si>
    <t>ANDRE CANDIL BARBOSA</t>
  </si>
  <si>
    <t>14-CD-09</t>
  </si>
  <si>
    <t>082.729.076-40</t>
  </si>
  <si>
    <t>Valdilene lino de Azevedo</t>
  </si>
  <si>
    <t>14-CF-22</t>
  </si>
  <si>
    <t>805.586.074-20</t>
  </si>
  <si>
    <t>Maria Betania Ramalho</t>
  </si>
  <si>
    <t>14-CJ-03</t>
  </si>
  <si>
    <t>001.312.788-86</t>
  </si>
  <si>
    <t>CLAUDIONOR FERREIRA BENICIO</t>
  </si>
  <si>
    <t>14-CJ-19</t>
  </si>
  <si>
    <t>184.817.948-05</t>
  </si>
  <si>
    <t>Lucilene Fernandes da Silva</t>
  </si>
  <si>
    <t>14-DA-23</t>
  </si>
  <si>
    <t>080.122.188-95</t>
  </si>
  <si>
    <t>Lina Mara Benedito</t>
  </si>
  <si>
    <t>14-DA-24</t>
  </si>
  <si>
    <t>825.290.278-20</t>
  </si>
  <si>
    <t>Carlos Roberto da Silva</t>
  </si>
  <si>
    <t>14-DD-15</t>
  </si>
  <si>
    <t>064.748.086-75</t>
  </si>
  <si>
    <t>Rosilene Carlos da Costa</t>
  </si>
  <si>
    <t>14-DG-03</t>
  </si>
  <si>
    <t>715.254.835-87</t>
  </si>
  <si>
    <t xml:space="preserve">Ana Lucia Ferreira Carvalho </t>
  </si>
  <si>
    <t>14-DG-04</t>
  </si>
  <si>
    <t>633.769.542-91</t>
  </si>
  <si>
    <t>Maria Virginia de Souza Oliveira</t>
  </si>
  <si>
    <t>14-DI-10</t>
  </si>
  <si>
    <t>761.696.267-04</t>
  </si>
  <si>
    <t>Otoniel Fernando Muniz de Souza</t>
  </si>
  <si>
    <t>14-DL-28</t>
  </si>
  <si>
    <t>330.909.918-02</t>
  </si>
  <si>
    <t xml:space="preserve">Nadia Afonso de Oliveira </t>
  </si>
  <si>
    <t>14-DM-30</t>
  </si>
  <si>
    <t>091.458.036-17</t>
  </si>
  <si>
    <t>Rosiane Lima Ramos</t>
  </si>
  <si>
    <t>14-DS-36</t>
  </si>
  <si>
    <t>017.930.302-35</t>
  </si>
  <si>
    <t>REGIANE ALVES PEIXOTO</t>
  </si>
  <si>
    <t>14-EV-04</t>
  </si>
  <si>
    <t>312.389.228-05</t>
  </si>
  <si>
    <t>ALEXANDRE MAGDO DA SILVA</t>
  </si>
  <si>
    <t>14-EX-03</t>
  </si>
  <si>
    <t>302.555.668-40</t>
  </si>
  <si>
    <t xml:space="preserve">Tatiana Artese Roberto </t>
  </si>
  <si>
    <t>14-FD-09</t>
  </si>
  <si>
    <t>277.985.028-07</t>
  </si>
  <si>
    <t>ALEX DIAS DE SOUSA</t>
  </si>
  <si>
    <t>14-FJ-05</t>
  </si>
  <si>
    <t>811.038.592-34</t>
  </si>
  <si>
    <t>Nataly Caroline Laurindo Bittencourt</t>
  </si>
  <si>
    <t>14-FR-04</t>
  </si>
  <si>
    <t>013.445.737-46</t>
  </si>
  <si>
    <t xml:space="preserve">Teresinha Pinto Fernandes Ducros </t>
  </si>
  <si>
    <t>14-FR-08</t>
  </si>
  <si>
    <t>028.576.719-46</t>
  </si>
  <si>
    <t>ANDRÉIA RODRIGUES COMINI</t>
  </si>
  <si>
    <t>14-FW-21</t>
  </si>
  <si>
    <t>027.369.768-43</t>
  </si>
  <si>
    <t>CESAR BRUNO DE CARVALHO</t>
  </si>
  <si>
    <t>14-FX-19</t>
  </si>
  <si>
    <t>376.861.478-60</t>
  </si>
  <si>
    <t>GABRIEL FELIPE INCERTI</t>
  </si>
  <si>
    <t>14-FX-20</t>
  </si>
  <si>
    <t>039.499.438-89</t>
  </si>
  <si>
    <t xml:space="preserve">Ezequiel Leal Nunes </t>
  </si>
  <si>
    <t>14-GC-32</t>
  </si>
  <si>
    <t>097.821.827-29</t>
  </si>
  <si>
    <t>RAFAEL SANTANA ROSA</t>
  </si>
  <si>
    <t>14-HA-26</t>
  </si>
  <si>
    <t>106.025.439-59</t>
  </si>
  <si>
    <t>Marcos Paulo Nunes de Oliveira</t>
  </si>
  <si>
    <t>14-HY-05</t>
  </si>
  <si>
    <t>055.084.567-40</t>
  </si>
  <si>
    <t xml:space="preserve">Marcia Cristian Ferreira Batista </t>
  </si>
  <si>
    <t>14-JJ-01</t>
  </si>
  <si>
    <t>081.377.558-29</t>
  </si>
  <si>
    <t>Henrique Partel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</si>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</sst>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3" borderId="1" xfId="1" applyFont="1" applyFill="1" applyBorder="1"/>
    <xf numFmtId="0" fontId="0" fillId="3" borderId="0" xfId="0" applyFill="1"/>
    <xf numFmtId="43" fontId="0" fillId="3" borderId="0" xfId="0" applyNumberFormat="1" applyFill="1"/>
    <xf numFmtId="43" fontId="0" fillId="0" borderId="1" xfId="1" applyFont="1" applyFill="1" applyBorder="1"/>
    <xf numFmtId="43" fontId="0" fillId="0" borderId="0" xfId="0" applyNumberFormat="1" applyFill="1"/>
    <xf numFmtId="0" fontId="0" fillId="0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0" fontId="0" fillId="3" borderId="1" xfId="0" applyNumberFormat="1" applyFont="1" applyFill="1" applyBorder="1"/>
    <xf numFmtId="43" fontId="0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389"/>
  <sheetViews>
    <sheetView showGridLines="0" tabSelected="1" topLeftCell="G1" zoomScale="85" zoomScaleNormal="85" workbookViewId="0">
      <selection activeCell="O11" sqref="O11:X11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28515625" bestFit="1" customWidth="1"/>
    <col min="17" max="17" width="12.42578125" bestFit="1" customWidth="1"/>
    <col min="18" max="18" width="10.5703125" bestFit="1" customWidth="1"/>
    <col min="19" max="19" width="11.5703125" bestFit="1" customWidth="1"/>
    <col min="21" max="21" width="12.42578125" bestFit="1" customWidth="1"/>
    <col min="23" max="23" width="10.5703125" bestFit="1" customWidth="1"/>
    <col min="24" max="24" width="9.5703125" bestFit="1" customWidth="1"/>
  </cols>
  <sheetData>
    <row r="1" spans="1:24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24" x14ac:dyDescent="0.25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49" t="s">
        <v>5</v>
      </c>
      <c r="B8" s="45" t="s">
        <v>6</v>
      </c>
      <c r="C8" s="45"/>
      <c r="D8" s="45"/>
      <c r="E8" s="49" t="s">
        <v>7</v>
      </c>
      <c r="F8" s="45" t="s">
        <v>8</v>
      </c>
      <c r="G8" s="45"/>
      <c r="H8" s="45"/>
      <c r="I8" s="45"/>
      <c r="J8" s="45" t="s">
        <v>9</v>
      </c>
      <c r="K8" s="45"/>
      <c r="L8" s="45"/>
      <c r="M8" s="45"/>
      <c r="O8" s="41" t="s">
        <v>923</v>
      </c>
      <c r="P8" s="41"/>
      <c r="Q8" s="41"/>
      <c r="R8" s="41"/>
      <c r="S8" s="41"/>
      <c r="T8" s="25"/>
      <c r="U8" s="41" t="s">
        <v>924</v>
      </c>
      <c r="V8" s="41"/>
      <c r="W8" s="41"/>
      <c r="X8" s="41"/>
    </row>
    <row r="9" spans="1:24" x14ac:dyDescent="0.25">
      <c r="A9" s="49"/>
      <c r="B9" s="7" t="s">
        <v>10</v>
      </c>
      <c r="C9" s="48" t="s">
        <v>11</v>
      </c>
      <c r="D9" s="48"/>
      <c r="E9" s="49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49"/>
      <c r="B10" s="7" t="s">
        <v>18</v>
      </c>
      <c r="C10" s="9" t="s">
        <v>19</v>
      </c>
      <c r="D10" s="9" t="s">
        <v>20</v>
      </c>
      <c r="E10" s="49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s="38" customFormat="1" x14ac:dyDescent="0.25">
      <c r="A11" s="34">
        <v>44634.8543860301</v>
      </c>
      <c r="B11" s="35" t="s">
        <v>22</v>
      </c>
      <c r="C11" s="36" t="s">
        <v>23</v>
      </c>
      <c r="D11" s="36" t="s">
        <v>24</v>
      </c>
      <c r="E11" s="35">
        <v>120</v>
      </c>
      <c r="F11" s="37">
        <v>0</v>
      </c>
      <c r="G11" s="37">
        <v>0</v>
      </c>
      <c r="H11" s="37">
        <v>191178.39</v>
      </c>
      <c r="I11" s="37">
        <v>191178.39</v>
      </c>
      <c r="J11" s="37">
        <v>8567.16</v>
      </c>
      <c r="K11" s="37">
        <v>20637.48</v>
      </c>
      <c r="L11" s="37">
        <v>199.75</v>
      </c>
      <c r="M11" s="37">
        <v>29404.39</v>
      </c>
      <c r="O11" s="28">
        <v>191178.39</v>
      </c>
      <c r="P11" s="28">
        <v>199.75</v>
      </c>
      <c r="Q11" s="28">
        <v>8567.16</v>
      </c>
      <c r="R11" s="28">
        <v>20637.48</v>
      </c>
      <c r="S11" s="28">
        <v>220582.80000000002</v>
      </c>
      <c r="T11" s="29"/>
      <c r="U11" s="30">
        <f t="shared" ref="U11" si="0">O11-I11</f>
        <v>0</v>
      </c>
      <c r="V11" s="30">
        <f t="shared" ref="V11" si="1">P11-L11</f>
        <v>0</v>
      </c>
      <c r="W11" s="30">
        <f t="shared" ref="W11" si="2">R11-K11</f>
        <v>0</v>
      </c>
      <c r="X11" s="30">
        <f t="shared" ref="X11" si="3">O11+M11-S11</f>
        <v>-1.9999999989522621E-2</v>
      </c>
    </row>
    <row r="12" spans="1:24" x14ac:dyDescent="0.25">
      <c r="A12" s="20">
        <v>44644.6420602199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162787.78</v>
      </c>
      <c r="I12" s="19">
        <v>162787.78</v>
      </c>
      <c r="J12" s="19">
        <v>7294.93</v>
      </c>
      <c r="K12" s="19">
        <v>17572.41</v>
      </c>
      <c r="L12" s="19">
        <v>170.08</v>
      </c>
      <c r="M12" s="19">
        <v>25037.42</v>
      </c>
      <c r="O12" s="33">
        <v>162787.78</v>
      </c>
      <c r="P12" s="33">
        <v>170.08</v>
      </c>
      <c r="Q12" s="33">
        <v>7294.93</v>
      </c>
      <c r="R12" s="33">
        <v>17572.41</v>
      </c>
      <c r="S12" s="31">
        <v>187825.19999999998</v>
      </c>
      <c r="U12" s="32">
        <f t="shared" ref="U12:U18" si="4">O12-I12</f>
        <v>0</v>
      </c>
      <c r="V12" s="32">
        <f t="shared" ref="V12:V18" si="5">P12-L12</f>
        <v>0</v>
      </c>
      <c r="W12" s="32">
        <f t="shared" ref="W12:W18" si="6">R12-K12</f>
        <v>0</v>
      </c>
      <c r="X12" s="32">
        <f t="shared" ref="X12:X18" si="7">O12+M12-S12</f>
        <v>0</v>
      </c>
    </row>
    <row r="13" spans="1:24" s="38" customFormat="1" x14ac:dyDescent="0.25">
      <c r="A13" s="34">
        <v>44639.801004398098</v>
      </c>
      <c r="B13" s="35" t="s">
        <v>28</v>
      </c>
      <c r="C13" s="36" t="s">
        <v>29</v>
      </c>
      <c r="D13" s="36" t="s">
        <v>30</v>
      </c>
      <c r="E13" s="35">
        <v>120</v>
      </c>
      <c r="F13" s="37">
        <v>0</v>
      </c>
      <c r="G13" s="37">
        <v>0</v>
      </c>
      <c r="H13" s="37">
        <v>169918.42</v>
      </c>
      <c r="I13" s="37">
        <v>169918.42</v>
      </c>
      <c r="J13" s="37">
        <v>6183.59</v>
      </c>
      <c r="K13" s="37">
        <v>18195.099999999999</v>
      </c>
      <c r="L13" s="37">
        <v>176.1</v>
      </c>
      <c r="M13" s="37">
        <v>24554.79</v>
      </c>
      <c r="O13" s="39">
        <v>169918.42</v>
      </c>
      <c r="P13" s="39">
        <v>176.1</v>
      </c>
      <c r="Q13" s="39">
        <v>6183.59</v>
      </c>
      <c r="R13" s="39">
        <v>18195.099999999999</v>
      </c>
      <c r="S13" s="28">
        <v>194473.2</v>
      </c>
      <c r="U13" s="30">
        <f t="shared" si="4"/>
        <v>0</v>
      </c>
      <c r="V13" s="30">
        <f t="shared" si="5"/>
        <v>0</v>
      </c>
      <c r="W13" s="30">
        <f t="shared" si="6"/>
        <v>0</v>
      </c>
      <c r="X13" s="30">
        <f t="shared" si="7"/>
        <v>1.0000000009313226E-2</v>
      </c>
    </row>
    <row r="14" spans="1:24" s="38" customFormat="1" x14ac:dyDescent="0.25">
      <c r="A14" s="34">
        <v>44645.520150775497</v>
      </c>
      <c r="B14" s="35" t="s">
        <v>31</v>
      </c>
      <c r="C14" s="36" t="s">
        <v>32</v>
      </c>
      <c r="D14" s="36" t="s">
        <v>33</v>
      </c>
      <c r="E14" s="35">
        <v>120</v>
      </c>
      <c r="F14" s="37">
        <v>0</v>
      </c>
      <c r="G14" s="37">
        <v>0</v>
      </c>
      <c r="H14" s="37">
        <v>169745.24</v>
      </c>
      <c r="I14" s="37">
        <v>169745.24</v>
      </c>
      <c r="J14" s="37">
        <v>4676.67</v>
      </c>
      <c r="K14" s="37">
        <v>18021.68</v>
      </c>
      <c r="L14" s="37">
        <v>174.42</v>
      </c>
      <c r="M14" s="37">
        <v>22872.77</v>
      </c>
      <c r="O14" s="39">
        <v>169745.24</v>
      </c>
      <c r="P14" s="39">
        <v>174.42</v>
      </c>
      <c r="Q14" s="39">
        <v>4676.67</v>
      </c>
      <c r="R14" s="39">
        <v>18021.68</v>
      </c>
      <c r="S14" s="28">
        <v>192618</v>
      </c>
      <c r="U14" s="30">
        <f t="shared" si="4"/>
        <v>0</v>
      </c>
      <c r="V14" s="30">
        <f t="shared" si="5"/>
        <v>0</v>
      </c>
      <c r="W14" s="30">
        <f t="shared" si="6"/>
        <v>0</v>
      </c>
      <c r="X14" s="30">
        <f t="shared" si="7"/>
        <v>9.9999999802093953E-3</v>
      </c>
    </row>
    <row r="15" spans="1:24" x14ac:dyDescent="0.25">
      <c r="A15" s="20">
        <v>44627.682378969897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356364.28</v>
      </c>
      <c r="I15" s="19">
        <v>356364.28</v>
      </c>
      <c r="J15" s="19">
        <v>15969.58</v>
      </c>
      <c r="K15" s="19">
        <v>38470.21</v>
      </c>
      <c r="L15" s="19">
        <v>372.33</v>
      </c>
      <c r="M15" s="19">
        <v>54812.12</v>
      </c>
      <c r="O15" s="33">
        <v>356364.28</v>
      </c>
      <c r="P15" s="33">
        <v>372.33</v>
      </c>
      <c r="Q15" s="33">
        <v>15969.58</v>
      </c>
      <c r="R15" s="33">
        <v>38470.21</v>
      </c>
      <c r="S15" s="31">
        <v>411176.40000000008</v>
      </c>
      <c r="U15" s="32">
        <f t="shared" si="4"/>
        <v>0</v>
      </c>
      <c r="V15" s="32">
        <f t="shared" si="5"/>
        <v>0</v>
      </c>
      <c r="W15" s="32">
        <f t="shared" si="6"/>
        <v>0</v>
      </c>
      <c r="X15" s="32">
        <f t="shared" si="7"/>
        <v>0</v>
      </c>
    </row>
    <row r="16" spans="1:24" s="38" customFormat="1" x14ac:dyDescent="0.25">
      <c r="A16" s="34">
        <v>44647.589513923602</v>
      </c>
      <c r="B16" s="35" t="s">
        <v>37</v>
      </c>
      <c r="C16" s="36" t="s">
        <v>38</v>
      </c>
      <c r="D16" s="36" t="s">
        <v>39</v>
      </c>
      <c r="E16" s="35">
        <v>120</v>
      </c>
      <c r="F16" s="37">
        <v>0</v>
      </c>
      <c r="G16" s="37">
        <v>0</v>
      </c>
      <c r="H16" s="37">
        <v>124228.44</v>
      </c>
      <c r="I16" s="37">
        <v>124228.44</v>
      </c>
      <c r="J16" s="37">
        <v>5609.77</v>
      </c>
      <c r="K16" s="37">
        <v>13415.14</v>
      </c>
      <c r="L16" s="37">
        <v>129.84</v>
      </c>
      <c r="M16" s="37">
        <v>19154.75</v>
      </c>
      <c r="O16" s="39">
        <v>124228.44</v>
      </c>
      <c r="P16" s="39">
        <v>129.84</v>
      </c>
      <c r="Q16" s="39">
        <v>5609.77</v>
      </c>
      <c r="R16" s="39">
        <v>13415.14</v>
      </c>
      <c r="S16" s="28">
        <v>143383.20000000001</v>
      </c>
      <c r="U16" s="30">
        <f t="shared" si="4"/>
        <v>0</v>
      </c>
      <c r="V16" s="30">
        <f t="shared" si="5"/>
        <v>0</v>
      </c>
      <c r="W16" s="30">
        <f t="shared" si="6"/>
        <v>0</v>
      </c>
      <c r="X16" s="30">
        <f t="shared" si="7"/>
        <v>-1.0000000009313226E-2</v>
      </c>
    </row>
    <row r="17" spans="1:24" s="38" customFormat="1" x14ac:dyDescent="0.25">
      <c r="A17" s="34">
        <v>44621.7156670486</v>
      </c>
      <c r="B17" s="35" t="s">
        <v>40</v>
      </c>
      <c r="C17" s="36" t="s">
        <v>41</v>
      </c>
      <c r="D17" s="36" t="s">
        <v>42</v>
      </c>
      <c r="E17" s="35">
        <v>120</v>
      </c>
      <c r="F17" s="37">
        <v>0</v>
      </c>
      <c r="G17" s="37">
        <v>0</v>
      </c>
      <c r="H17" s="37">
        <v>145584.10999999999</v>
      </c>
      <c r="I17" s="37">
        <v>145584.10999999999</v>
      </c>
      <c r="J17" s="37">
        <v>6524.01</v>
      </c>
      <c r="K17" s="37">
        <v>15715.79</v>
      </c>
      <c r="L17" s="37">
        <v>152.11000000000001</v>
      </c>
      <c r="M17" s="37">
        <v>22391.91</v>
      </c>
      <c r="O17" s="39">
        <v>145584.10999999999</v>
      </c>
      <c r="P17" s="39">
        <v>152.11000000000001</v>
      </c>
      <c r="Q17" s="39">
        <v>6524.01</v>
      </c>
      <c r="R17" s="39">
        <v>15715.79</v>
      </c>
      <c r="S17" s="28">
        <v>167976</v>
      </c>
      <c r="U17" s="30">
        <f t="shared" si="4"/>
        <v>0</v>
      </c>
      <c r="V17" s="30">
        <f t="shared" si="5"/>
        <v>0</v>
      </c>
      <c r="W17" s="30">
        <f t="shared" si="6"/>
        <v>0</v>
      </c>
      <c r="X17" s="30">
        <f t="shared" si="7"/>
        <v>1.9999999989522621E-2</v>
      </c>
    </row>
    <row r="18" spans="1:24" s="38" customFormat="1" x14ac:dyDescent="0.25">
      <c r="A18" s="34">
        <v>44646.493640162</v>
      </c>
      <c r="B18" s="35" t="s">
        <v>43</v>
      </c>
      <c r="C18" s="36" t="s">
        <v>44</v>
      </c>
      <c r="D18" s="36" t="s">
        <v>45</v>
      </c>
      <c r="E18" s="35">
        <v>120</v>
      </c>
      <c r="F18" s="37">
        <v>0</v>
      </c>
      <c r="G18" s="37">
        <v>0</v>
      </c>
      <c r="H18" s="37">
        <v>124228.44</v>
      </c>
      <c r="I18" s="37">
        <v>124228.44</v>
      </c>
      <c r="J18" s="37">
        <v>5609.77</v>
      </c>
      <c r="K18" s="37">
        <v>13415.14</v>
      </c>
      <c r="L18" s="37">
        <v>129.84</v>
      </c>
      <c r="M18" s="37">
        <v>19154.75</v>
      </c>
      <c r="O18" s="39">
        <v>124228.44</v>
      </c>
      <c r="P18" s="39">
        <v>129.84</v>
      </c>
      <c r="Q18" s="39">
        <v>5609.77</v>
      </c>
      <c r="R18" s="39">
        <v>13415.14</v>
      </c>
      <c r="S18" s="28">
        <v>143383.20000000001</v>
      </c>
      <c r="U18" s="30">
        <f t="shared" si="4"/>
        <v>0</v>
      </c>
      <c r="V18" s="30">
        <f t="shared" si="5"/>
        <v>0</v>
      </c>
      <c r="W18" s="30">
        <f t="shared" si="6"/>
        <v>0</v>
      </c>
      <c r="X18" s="30">
        <f t="shared" si="7"/>
        <v>-1.0000000009313226E-2</v>
      </c>
    </row>
    <row r="19" spans="1:24" x14ac:dyDescent="0.25">
      <c r="A19" s="46" t="s">
        <v>46</v>
      </c>
      <c r="B19" s="47"/>
      <c r="C19" s="47"/>
      <c r="D19" s="47"/>
      <c r="E19" s="22">
        <v>960</v>
      </c>
      <c r="F19" s="23">
        <v>0</v>
      </c>
      <c r="G19" s="23">
        <v>0</v>
      </c>
      <c r="H19" s="23">
        <v>1444035.1</v>
      </c>
      <c r="I19" s="23">
        <v>1444035.1</v>
      </c>
      <c r="J19" s="23">
        <v>60435.48</v>
      </c>
      <c r="K19" s="23">
        <v>155442.95000000001</v>
      </c>
      <c r="L19" s="23">
        <v>1504.47</v>
      </c>
      <c r="M19" s="24">
        <v>217382.9</v>
      </c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4" x14ac:dyDescent="0.25">
      <c r="A21" s="12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4" x14ac:dyDescent="0.25">
      <c r="A22" s="15" t="s">
        <v>47</v>
      </c>
      <c r="B22" s="15"/>
      <c r="C22" s="15"/>
      <c r="D22" s="15"/>
      <c r="E22" s="3"/>
      <c r="F22" s="3"/>
      <c r="G22" s="3"/>
      <c r="H22" s="3"/>
      <c r="I22" s="3"/>
      <c r="J22" s="3"/>
      <c r="K22" s="3"/>
      <c r="L22" s="3"/>
      <c r="M22" s="3"/>
    </row>
    <row r="23" spans="1:24" x14ac:dyDescent="0.25">
      <c r="A23" s="49" t="s">
        <v>5</v>
      </c>
      <c r="B23" s="45" t="s">
        <v>6</v>
      </c>
      <c r="C23" s="45"/>
      <c r="D23" s="45"/>
      <c r="E23" s="49" t="s">
        <v>7</v>
      </c>
      <c r="F23" s="45" t="s">
        <v>8</v>
      </c>
      <c r="G23" s="45"/>
      <c r="H23" s="45"/>
      <c r="I23" s="45"/>
      <c r="J23" s="45" t="s">
        <v>9</v>
      </c>
      <c r="K23" s="45"/>
      <c r="L23" s="45"/>
      <c r="M23" s="45"/>
    </row>
    <row r="24" spans="1:24" x14ac:dyDescent="0.25">
      <c r="A24" s="49"/>
      <c r="B24" s="7" t="s">
        <v>10</v>
      </c>
      <c r="C24" s="48" t="s">
        <v>11</v>
      </c>
      <c r="D24" s="48"/>
      <c r="E24" s="49"/>
      <c r="F24" s="7" t="s">
        <v>12</v>
      </c>
      <c r="G24" s="8" t="s">
        <v>13</v>
      </c>
      <c r="H24" s="7" t="s">
        <v>14</v>
      </c>
      <c r="I24" s="7" t="s">
        <v>15</v>
      </c>
      <c r="J24" s="7" t="s">
        <v>13</v>
      </c>
      <c r="K24" s="7" t="s">
        <v>16</v>
      </c>
      <c r="L24" s="7" t="s">
        <v>17</v>
      </c>
      <c r="M24" s="7" t="s">
        <v>15</v>
      </c>
    </row>
    <row r="25" spans="1:24" x14ac:dyDescent="0.25">
      <c r="A25" s="49"/>
      <c r="B25" s="7" t="s">
        <v>18</v>
      </c>
      <c r="C25" s="9" t="s">
        <v>19</v>
      </c>
      <c r="D25" s="9" t="s">
        <v>20</v>
      </c>
      <c r="E25" s="49"/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</row>
    <row r="26" spans="1:24" s="38" customFormat="1" x14ac:dyDescent="0.25">
      <c r="A26" s="34">
        <v>44625.525171330999</v>
      </c>
      <c r="B26" s="35" t="s">
        <v>48</v>
      </c>
      <c r="C26" s="36" t="s">
        <v>49</v>
      </c>
      <c r="D26" s="36" t="s">
        <v>50</v>
      </c>
      <c r="E26" s="35">
        <v>120</v>
      </c>
      <c r="F26" s="37">
        <v>0</v>
      </c>
      <c r="G26" s="37">
        <v>0</v>
      </c>
      <c r="H26" s="37">
        <v>81740.5</v>
      </c>
      <c r="I26" s="37">
        <v>81740.5</v>
      </c>
      <c r="J26" s="37">
        <v>3662.99</v>
      </c>
      <c r="K26" s="37">
        <v>8823.9</v>
      </c>
      <c r="L26" s="37">
        <v>85.4</v>
      </c>
      <c r="M26" s="37">
        <v>12572.29</v>
      </c>
      <c r="O26" s="28">
        <v>81740.5</v>
      </c>
      <c r="P26" s="28">
        <v>85.4</v>
      </c>
      <c r="Q26" s="28">
        <v>3662.99</v>
      </c>
      <c r="R26" s="28">
        <v>8823.9</v>
      </c>
      <c r="S26" s="28">
        <v>94312.799999999988</v>
      </c>
      <c r="U26" s="30">
        <f t="shared" ref="U26" si="8">O26-I26</f>
        <v>0</v>
      </c>
      <c r="V26" s="30">
        <f t="shared" ref="V26" si="9">P26-L26</f>
        <v>0</v>
      </c>
      <c r="W26" s="30">
        <f t="shared" ref="W26" si="10">R26-K26</f>
        <v>0</v>
      </c>
      <c r="X26" s="30">
        <f t="shared" ref="X26" si="11">O26+M26-S26</f>
        <v>-9.9999999802093953E-3</v>
      </c>
    </row>
    <row r="27" spans="1:24" x14ac:dyDescent="0.25">
      <c r="A27" s="20">
        <v>44647.607339583301</v>
      </c>
      <c r="B27" s="21" t="s">
        <v>51</v>
      </c>
      <c r="C27" s="6" t="s">
        <v>52</v>
      </c>
      <c r="D27" s="6" t="s">
        <v>53</v>
      </c>
      <c r="E27" s="21">
        <v>120</v>
      </c>
      <c r="F27" s="19">
        <v>0</v>
      </c>
      <c r="G27" s="19">
        <v>0</v>
      </c>
      <c r="H27" s="19">
        <v>105217.08</v>
      </c>
      <c r="I27" s="19">
        <v>105217.08</v>
      </c>
      <c r="J27" s="19">
        <v>2898.84</v>
      </c>
      <c r="K27" s="19">
        <v>11171.16</v>
      </c>
      <c r="L27" s="19">
        <v>108.12</v>
      </c>
      <c r="M27" s="19">
        <v>14178.12</v>
      </c>
      <c r="O27" s="31">
        <v>105217.08</v>
      </c>
      <c r="P27" s="31">
        <v>108.12</v>
      </c>
      <c r="Q27" s="31">
        <v>2898.84</v>
      </c>
      <c r="R27" s="31">
        <v>11171.16</v>
      </c>
      <c r="S27" s="31">
        <v>119395.2</v>
      </c>
      <c r="U27" s="32">
        <f t="shared" ref="U27:U31" si="12">O27-I27</f>
        <v>0</v>
      </c>
      <c r="V27" s="32">
        <f t="shared" ref="V27:V31" si="13">P27-L27</f>
        <v>0</v>
      </c>
      <c r="W27" s="32">
        <f t="shared" ref="W27:W31" si="14">R27-K27</f>
        <v>0</v>
      </c>
      <c r="X27" s="32">
        <f t="shared" ref="X27:X31" si="15">O27+M27-S27</f>
        <v>0</v>
      </c>
    </row>
    <row r="28" spans="1:24" s="38" customFormat="1" x14ac:dyDescent="0.25">
      <c r="A28" s="34">
        <v>44629.785416782397</v>
      </c>
      <c r="B28" s="35" t="s">
        <v>54</v>
      </c>
      <c r="C28" s="36" t="s">
        <v>55</v>
      </c>
      <c r="D28" s="36" t="s">
        <v>56</v>
      </c>
      <c r="E28" s="35">
        <v>120</v>
      </c>
      <c r="F28" s="37">
        <v>0</v>
      </c>
      <c r="G28" s="37">
        <v>0</v>
      </c>
      <c r="H28" s="37">
        <v>84206.57</v>
      </c>
      <c r="I28" s="37">
        <v>84206.57</v>
      </c>
      <c r="J28" s="37">
        <v>3773.49</v>
      </c>
      <c r="K28" s="37">
        <v>9089.9500000000007</v>
      </c>
      <c r="L28" s="37">
        <v>87.98</v>
      </c>
      <c r="M28" s="37">
        <v>12951.42</v>
      </c>
      <c r="O28" s="28">
        <v>84206.57</v>
      </c>
      <c r="P28" s="28">
        <v>87.98</v>
      </c>
      <c r="Q28" s="28">
        <v>3773.49</v>
      </c>
      <c r="R28" s="28">
        <v>9089.9500000000007</v>
      </c>
      <c r="S28" s="28">
        <v>97158</v>
      </c>
      <c r="U28" s="30">
        <f t="shared" si="12"/>
        <v>0</v>
      </c>
      <c r="V28" s="30">
        <f t="shared" si="13"/>
        <v>0</v>
      </c>
      <c r="W28" s="30">
        <f t="shared" si="14"/>
        <v>0</v>
      </c>
      <c r="X28" s="30">
        <f t="shared" si="15"/>
        <v>-9.9999999947613105E-3</v>
      </c>
    </row>
    <row r="29" spans="1:24" s="38" customFormat="1" x14ac:dyDescent="0.25">
      <c r="A29" s="34">
        <v>44625.6408675926</v>
      </c>
      <c r="B29" s="35" t="s">
        <v>57</v>
      </c>
      <c r="C29" s="36" t="s">
        <v>58</v>
      </c>
      <c r="D29" s="36" t="s">
        <v>59</v>
      </c>
      <c r="E29" s="35">
        <v>120</v>
      </c>
      <c r="F29" s="37">
        <v>0</v>
      </c>
      <c r="G29" s="37">
        <v>0</v>
      </c>
      <c r="H29" s="37">
        <v>95560.11</v>
      </c>
      <c r="I29" s="37">
        <v>95560.11</v>
      </c>
      <c r="J29" s="37">
        <v>3474.4</v>
      </c>
      <c r="K29" s="37">
        <v>10232.08</v>
      </c>
      <c r="L29" s="37">
        <v>99.03</v>
      </c>
      <c r="M29" s="37">
        <v>13805.51</v>
      </c>
      <c r="O29" s="28">
        <v>95560.11</v>
      </c>
      <c r="P29" s="28">
        <v>99.03</v>
      </c>
      <c r="Q29" s="28">
        <v>3474.4</v>
      </c>
      <c r="R29" s="28">
        <v>10232.08</v>
      </c>
      <c r="S29" s="28">
        <v>109365.59999999999</v>
      </c>
      <c r="U29" s="30">
        <f t="shared" si="12"/>
        <v>0</v>
      </c>
      <c r="V29" s="30">
        <f t="shared" si="13"/>
        <v>0</v>
      </c>
      <c r="W29" s="30">
        <f t="shared" si="14"/>
        <v>0</v>
      </c>
      <c r="X29" s="30">
        <f t="shared" si="15"/>
        <v>2.0000000004074536E-2</v>
      </c>
    </row>
    <row r="30" spans="1:24" s="38" customFormat="1" x14ac:dyDescent="0.25">
      <c r="A30" s="34">
        <v>44634.591568553202</v>
      </c>
      <c r="B30" s="35" t="s">
        <v>60</v>
      </c>
      <c r="C30" s="36" t="s">
        <v>61</v>
      </c>
      <c r="D30" s="36" t="s">
        <v>62</v>
      </c>
      <c r="E30" s="35">
        <v>120</v>
      </c>
      <c r="F30" s="37">
        <v>0</v>
      </c>
      <c r="G30" s="37">
        <v>0</v>
      </c>
      <c r="H30" s="37">
        <v>92452.83</v>
      </c>
      <c r="I30" s="37">
        <v>92452.83</v>
      </c>
      <c r="J30" s="37">
        <v>2547.1799999999998</v>
      </c>
      <c r="K30" s="37">
        <v>9815</v>
      </c>
      <c r="L30" s="37">
        <v>95</v>
      </c>
      <c r="M30" s="37">
        <v>12457.18</v>
      </c>
      <c r="O30" s="28">
        <v>92452.83</v>
      </c>
      <c r="P30" s="28">
        <v>95</v>
      </c>
      <c r="Q30" s="28">
        <v>2547.1799999999998</v>
      </c>
      <c r="R30" s="28">
        <v>9815</v>
      </c>
      <c r="S30" s="28">
        <v>104910</v>
      </c>
      <c r="U30" s="30">
        <f t="shared" si="12"/>
        <v>0</v>
      </c>
      <c r="V30" s="30">
        <f t="shared" si="13"/>
        <v>0</v>
      </c>
      <c r="W30" s="30">
        <f t="shared" si="14"/>
        <v>0</v>
      </c>
      <c r="X30" s="30">
        <f t="shared" si="15"/>
        <v>1.0000000009313226E-2</v>
      </c>
    </row>
    <row r="31" spans="1:24" x14ac:dyDescent="0.25">
      <c r="A31" s="20">
        <v>44621.560657951399</v>
      </c>
      <c r="B31" s="21" t="s">
        <v>63</v>
      </c>
      <c r="C31" s="6" t="s">
        <v>64</v>
      </c>
      <c r="D31" s="6" t="s">
        <v>65</v>
      </c>
      <c r="E31" s="21">
        <v>120</v>
      </c>
      <c r="F31" s="19">
        <v>0</v>
      </c>
      <c r="G31" s="19">
        <v>0</v>
      </c>
      <c r="H31" s="19">
        <v>93828.43</v>
      </c>
      <c r="I31" s="19">
        <v>93828.43</v>
      </c>
      <c r="J31" s="19">
        <v>2585.0700000000002</v>
      </c>
      <c r="K31" s="19">
        <v>9961.2900000000009</v>
      </c>
      <c r="L31" s="19">
        <v>96.41</v>
      </c>
      <c r="M31" s="19">
        <v>12642.77</v>
      </c>
      <c r="O31" s="31">
        <v>93828.43</v>
      </c>
      <c r="P31" s="31">
        <v>96.41</v>
      </c>
      <c r="Q31" s="31">
        <v>2585.0700000000002</v>
      </c>
      <c r="R31" s="31">
        <v>9961.2900000000009</v>
      </c>
      <c r="S31" s="31">
        <v>106471.20000000001</v>
      </c>
      <c r="U31" s="32">
        <f t="shared" si="12"/>
        <v>0</v>
      </c>
      <c r="V31" s="32">
        <f t="shared" si="13"/>
        <v>0</v>
      </c>
      <c r="W31" s="32">
        <f t="shared" si="14"/>
        <v>0</v>
      </c>
      <c r="X31" s="32">
        <f t="shared" si="15"/>
        <v>0</v>
      </c>
    </row>
    <row r="32" spans="1:24" x14ac:dyDescent="0.25">
      <c r="A32" s="46" t="s">
        <v>46</v>
      </c>
      <c r="B32" s="47"/>
      <c r="C32" s="47"/>
      <c r="D32" s="47"/>
      <c r="E32" s="22">
        <v>720</v>
      </c>
      <c r="F32" s="23">
        <v>0</v>
      </c>
      <c r="G32" s="23">
        <v>0</v>
      </c>
      <c r="H32" s="23">
        <v>553005.52</v>
      </c>
      <c r="I32" s="23">
        <v>553005.52</v>
      </c>
      <c r="J32" s="23">
        <v>18941.97</v>
      </c>
      <c r="K32" s="23">
        <v>59093.38</v>
      </c>
      <c r="L32" s="23">
        <v>571.94000000000005</v>
      </c>
      <c r="M32" s="24">
        <v>78607.289999999994</v>
      </c>
    </row>
    <row r="34" spans="1:24" x14ac:dyDescent="0.25">
      <c r="A34" s="12" t="s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24" x14ac:dyDescent="0.25">
      <c r="A35" s="15" t="s">
        <v>66</v>
      </c>
      <c r="B35" s="15"/>
      <c r="C35" s="15"/>
      <c r="D35" s="15"/>
      <c r="E35" s="3"/>
      <c r="F35" s="3"/>
      <c r="G35" s="3"/>
      <c r="H35" s="3"/>
      <c r="I35" s="3"/>
      <c r="J35" s="3"/>
      <c r="K35" s="3"/>
      <c r="L35" s="3"/>
      <c r="M35" s="3"/>
    </row>
    <row r="36" spans="1:24" x14ac:dyDescent="0.25">
      <c r="A36" s="49" t="s">
        <v>5</v>
      </c>
      <c r="B36" s="45" t="s">
        <v>6</v>
      </c>
      <c r="C36" s="45"/>
      <c r="D36" s="45"/>
      <c r="E36" s="49" t="s">
        <v>7</v>
      </c>
      <c r="F36" s="45" t="s">
        <v>8</v>
      </c>
      <c r="G36" s="45"/>
      <c r="H36" s="45"/>
      <c r="I36" s="45"/>
      <c r="J36" s="45" t="s">
        <v>9</v>
      </c>
      <c r="K36" s="45"/>
      <c r="L36" s="45"/>
      <c r="M36" s="45"/>
    </row>
    <row r="37" spans="1:24" x14ac:dyDescent="0.25">
      <c r="A37" s="49"/>
      <c r="B37" s="7" t="s">
        <v>10</v>
      </c>
      <c r="C37" s="48" t="s">
        <v>11</v>
      </c>
      <c r="D37" s="48"/>
      <c r="E37" s="49"/>
      <c r="F37" s="7" t="s">
        <v>12</v>
      </c>
      <c r="G37" s="8" t="s">
        <v>13</v>
      </c>
      <c r="H37" s="7" t="s">
        <v>14</v>
      </c>
      <c r="I37" s="7" t="s">
        <v>15</v>
      </c>
      <c r="J37" s="7" t="s">
        <v>13</v>
      </c>
      <c r="K37" s="7" t="s">
        <v>16</v>
      </c>
      <c r="L37" s="7" t="s">
        <v>17</v>
      </c>
      <c r="M37" s="7" t="s">
        <v>15</v>
      </c>
    </row>
    <row r="38" spans="1:24" x14ac:dyDescent="0.25">
      <c r="A38" s="49"/>
      <c r="B38" s="7" t="s">
        <v>18</v>
      </c>
      <c r="C38" s="9" t="s">
        <v>19</v>
      </c>
      <c r="D38" s="9" t="s">
        <v>20</v>
      </c>
      <c r="E38" s="49"/>
      <c r="F38" s="7" t="s">
        <v>21</v>
      </c>
      <c r="G38" s="7" t="s">
        <v>21</v>
      </c>
      <c r="H38" s="7" t="s">
        <v>21</v>
      </c>
      <c r="I38" s="7" t="s">
        <v>21</v>
      </c>
      <c r="J38" s="7" t="s">
        <v>21</v>
      </c>
      <c r="K38" s="7" t="s">
        <v>21</v>
      </c>
      <c r="L38" s="7" t="s">
        <v>21</v>
      </c>
      <c r="M38" s="7" t="s">
        <v>21</v>
      </c>
    </row>
    <row r="39" spans="1:24" s="38" customFormat="1" x14ac:dyDescent="0.25">
      <c r="A39" s="34">
        <v>44624.576954247699</v>
      </c>
      <c r="B39" s="35" t="s">
        <v>67</v>
      </c>
      <c r="C39" s="36" t="s">
        <v>68</v>
      </c>
      <c r="D39" s="36" t="s">
        <v>69</v>
      </c>
      <c r="E39" s="35">
        <v>120</v>
      </c>
      <c r="F39" s="37">
        <v>0</v>
      </c>
      <c r="G39" s="37">
        <v>0</v>
      </c>
      <c r="H39" s="37">
        <v>93979.74</v>
      </c>
      <c r="I39" s="37">
        <v>93979.74</v>
      </c>
      <c r="J39" s="37">
        <v>4211.45</v>
      </c>
      <c r="K39" s="37">
        <v>10145</v>
      </c>
      <c r="L39" s="37">
        <v>98.19</v>
      </c>
      <c r="M39" s="37">
        <v>14454.64</v>
      </c>
      <c r="O39" s="28">
        <v>93979.74</v>
      </c>
      <c r="P39" s="28">
        <v>98.19</v>
      </c>
      <c r="Q39" s="28">
        <v>4211.45</v>
      </c>
      <c r="R39" s="28">
        <v>10145</v>
      </c>
      <c r="S39" s="28">
        <v>108434.40000000001</v>
      </c>
      <c r="U39" s="30">
        <f t="shared" ref="U39" si="16">O39-I39</f>
        <v>0</v>
      </c>
      <c r="V39" s="30">
        <f t="shared" ref="V39" si="17">P39-L39</f>
        <v>0</v>
      </c>
      <c r="W39" s="30">
        <f t="shared" ref="W39" si="18">R39-K39</f>
        <v>0</v>
      </c>
      <c r="X39" s="30">
        <f t="shared" ref="X39" si="19">O39+M39-S39</f>
        <v>-2.0000000004074536E-2</v>
      </c>
    </row>
    <row r="40" spans="1:24" s="38" customFormat="1" x14ac:dyDescent="0.25">
      <c r="A40" s="34">
        <v>44625.630745682902</v>
      </c>
      <c r="B40" s="35" t="s">
        <v>70</v>
      </c>
      <c r="C40" s="36" t="s">
        <v>71</v>
      </c>
      <c r="D40" s="36" t="s">
        <v>72</v>
      </c>
      <c r="E40" s="35">
        <v>120</v>
      </c>
      <c r="F40" s="37">
        <v>0</v>
      </c>
      <c r="G40" s="37">
        <v>0</v>
      </c>
      <c r="H40" s="37">
        <v>109488.19</v>
      </c>
      <c r="I40" s="37">
        <v>109488.19</v>
      </c>
      <c r="J40" s="37">
        <v>3016.5</v>
      </c>
      <c r="K40" s="37">
        <v>11623.6</v>
      </c>
      <c r="L40" s="37">
        <v>112.5</v>
      </c>
      <c r="M40" s="37">
        <v>14752.6</v>
      </c>
      <c r="O40" s="28">
        <v>109488.19</v>
      </c>
      <c r="P40" s="28">
        <v>112.5</v>
      </c>
      <c r="Q40" s="28">
        <v>3016.5</v>
      </c>
      <c r="R40" s="28">
        <v>11623.6</v>
      </c>
      <c r="S40" s="28">
        <v>124240.8</v>
      </c>
      <c r="U40" s="30">
        <f t="shared" ref="U40:U45" si="20">O40-I40</f>
        <v>0</v>
      </c>
      <c r="V40" s="30">
        <f t="shared" ref="V40:V45" si="21">P40-L40</f>
        <v>0</v>
      </c>
      <c r="W40" s="30">
        <f t="shared" ref="W40:W45" si="22">R40-K40</f>
        <v>0</v>
      </c>
      <c r="X40" s="30">
        <f t="shared" ref="X40:X45" si="23">O40+M40-S40</f>
        <v>-9.9999999947613105E-3</v>
      </c>
    </row>
    <row r="41" spans="1:24" x14ac:dyDescent="0.25">
      <c r="A41" s="20">
        <v>44651.6098907755</v>
      </c>
      <c r="B41" s="21" t="s">
        <v>73</v>
      </c>
      <c r="C41" s="6" t="s">
        <v>74</v>
      </c>
      <c r="D41" s="6" t="s">
        <v>75</v>
      </c>
      <c r="E41" s="21">
        <v>120</v>
      </c>
      <c r="F41" s="19">
        <v>0</v>
      </c>
      <c r="G41" s="19">
        <v>0</v>
      </c>
      <c r="H41" s="19">
        <v>83706.59</v>
      </c>
      <c r="I41" s="19">
        <v>83706.59</v>
      </c>
      <c r="J41" s="19">
        <v>3751.1</v>
      </c>
      <c r="K41" s="19">
        <v>9035.65</v>
      </c>
      <c r="L41" s="19">
        <v>87.46</v>
      </c>
      <c r="M41" s="19">
        <v>12874.21</v>
      </c>
      <c r="O41" s="31">
        <v>83706.59</v>
      </c>
      <c r="P41" s="31">
        <v>87.46</v>
      </c>
      <c r="Q41" s="31">
        <v>3751.1</v>
      </c>
      <c r="R41" s="31">
        <v>9035.65</v>
      </c>
      <c r="S41" s="31">
        <v>96580.800000000003</v>
      </c>
      <c r="U41" s="32">
        <f t="shared" si="20"/>
        <v>0</v>
      </c>
      <c r="V41" s="32">
        <f t="shared" si="21"/>
        <v>0</v>
      </c>
      <c r="W41" s="32">
        <f t="shared" si="22"/>
        <v>0</v>
      </c>
      <c r="X41" s="32">
        <f t="shared" si="23"/>
        <v>0</v>
      </c>
    </row>
    <row r="42" spans="1:24" x14ac:dyDescent="0.25">
      <c r="A42" s="20">
        <v>44621.732712349498</v>
      </c>
      <c r="B42" s="21" t="s">
        <v>76</v>
      </c>
      <c r="C42" s="6" t="s">
        <v>77</v>
      </c>
      <c r="D42" s="6" t="s">
        <v>78</v>
      </c>
      <c r="E42" s="21">
        <v>120</v>
      </c>
      <c r="F42" s="19">
        <v>0</v>
      </c>
      <c r="G42" s="19">
        <v>0</v>
      </c>
      <c r="H42" s="19">
        <v>42114.11</v>
      </c>
      <c r="I42" s="19">
        <v>42114.11</v>
      </c>
      <c r="J42" s="19">
        <v>1160.28</v>
      </c>
      <c r="K42" s="19">
        <v>4471.1400000000003</v>
      </c>
      <c r="L42" s="19">
        <v>43.27</v>
      </c>
      <c r="M42" s="19">
        <v>5674.69</v>
      </c>
      <c r="O42" s="31">
        <v>42114.11</v>
      </c>
      <c r="P42" s="31">
        <v>43.27</v>
      </c>
      <c r="Q42" s="31">
        <v>1160.28</v>
      </c>
      <c r="R42" s="31">
        <v>4471.1400000000003</v>
      </c>
      <c r="S42" s="31">
        <v>47788.799999999996</v>
      </c>
      <c r="U42" s="32">
        <f t="shared" si="20"/>
        <v>0</v>
      </c>
      <c r="V42" s="32">
        <f t="shared" si="21"/>
        <v>0</v>
      </c>
      <c r="W42" s="32">
        <f t="shared" si="22"/>
        <v>0</v>
      </c>
      <c r="X42" s="32">
        <f t="shared" si="23"/>
        <v>0</v>
      </c>
    </row>
    <row r="43" spans="1:24" s="38" customFormat="1" x14ac:dyDescent="0.25">
      <c r="A43" s="34">
        <v>44650.484652002298</v>
      </c>
      <c r="B43" s="35" t="s">
        <v>79</v>
      </c>
      <c r="C43" s="36" t="s">
        <v>80</v>
      </c>
      <c r="D43" s="36" t="s">
        <v>81</v>
      </c>
      <c r="E43" s="35">
        <v>120</v>
      </c>
      <c r="F43" s="37">
        <v>0</v>
      </c>
      <c r="G43" s="37">
        <v>0</v>
      </c>
      <c r="H43" s="37">
        <v>73585.2</v>
      </c>
      <c r="I43" s="37">
        <v>73585.2</v>
      </c>
      <c r="J43" s="37">
        <v>2027.34</v>
      </c>
      <c r="K43" s="37">
        <v>7812.64</v>
      </c>
      <c r="L43" s="37">
        <v>75.61</v>
      </c>
      <c r="M43" s="37">
        <v>9915.59</v>
      </c>
      <c r="O43" s="28">
        <v>73585.2</v>
      </c>
      <c r="P43" s="28">
        <v>75.61</v>
      </c>
      <c r="Q43" s="28">
        <v>2027.34</v>
      </c>
      <c r="R43" s="28">
        <v>7812.64</v>
      </c>
      <c r="S43" s="28">
        <v>83500.799999999988</v>
      </c>
      <c r="U43" s="30">
        <f t="shared" si="20"/>
        <v>0</v>
      </c>
      <c r="V43" s="30">
        <f t="shared" si="21"/>
        <v>0</v>
      </c>
      <c r="W43" s="30">
        <f t="shared" si="22"/>
        <v>0</v>
      </c>
      <c r="X43" s="30">
        <f t="shared" si="23"/>
        <v>-9.9999999947613105E-3</v>
      </c>
    </row>
    <row r="44" spans="1:24" s="38" customFormat="1" x14ac:dyDescent="0.25">
      <c r="A44" s="34">
        <v>44618.619664583297</v>
      </c>
      <c r="B44" s="35" t="s">
        <v>82</v>
      </c>
      <c r="C44" s="36" t="s">
        <v>83</v>
      </c>
      <c r="D44" s="36" t="s">
        <v>84</v>
      </c>
      <c r="E44" s="35">
        <v>120</v>
      </c>
      <c r="F44" s="37">
        <v>0</v>
      </c>
      <c r="G44" s="37">
        <v>0</v>
      </c>
      <c r="H44" s="37">
        <v>107800</v>
      </c>
      <c r="I44" s="37">
        <v>107800</v>
      </c>
      <c r="J44" s="37">
        <v>0</v>
      </c>
      <c r="K44" s="37">
        <v>11138.2</v>
      </c>
      <c r="L44" s="37">
        <v>107.8</v>
      </c>
      <c r="M44" s="37">
        <v>11246</v>
      </c>
      <c r="O44" s="28">
        <v>106901.67</v>
      </c>
      <c r="P44" s="28">
        <v>106.9</v>
      </c>
      <c r="Q44" s="28">
        <v>0</v>
      </c>
      <c r="R44" s="28">
        <v>11045.38</v>
      </c>
      <c r="S44" s="28">
        <v>118053.95</v>
      </c>
      <c r="U44" s="30">
        <f t="shared" si="20"/>
        <v>-898.33000000000175</v>
      </c>
      <c r="V44" s="30">
        <f t="shared" si="21"/>
        <v>-0.89999999999999147</v>
      </c>
      <c r="W44" s="30">
        <f t="shared" si="22"/>
        <v>-92.820000000001528</v>
      </c>
      <c r="X44" s="30">
        <f t="shared" si="23"/>
        <v>93.720000000001164</v>
      </c>
    </row>
    <row r="45" spans="1:24" x14ac:dyDescent="0.25">
      <c r="A45" s="20">
        <v>44630.682394444397</v>
      </c>
      <c r="B45" s="21" t="s">
        <v>85</v>
      </c>
      <c r="C45" s="6" t="s">
        <v>86</v>
      </c>
      <c r="D45" s="6" t="s">
        <v>87</v>
      </c>
      <c r="E45" s="21">
        <v>120</v>
      </c>
      <c r="F45" s="19">
        <v>0</v>
      </c>
      <c r="G45" s="19">
        <v>0</v>
      </c>
      <c r="H45" s="19">
        <v>235852.19</v>
      </c>
      <c r="I45" s="19">
        <v>235852.19</v>
      </c>
      <c r="J45" s="19">
        <v>6497.97</v>
      </c>
      <c r="K45" s="19">
        <v>25039.89</v>
      </c>
      <c r="L45" s="19">
        <v>242.35</v>
      </c>
      <c r="M45" s="19">
        <v>31780.21</v>
      </c>
      <c r="O45" s="31">
        <v>235852.19</v>
      </c>
      <c r="P45" s="31">
        <v>242.35</v>
      </c>
      <c r="Q45" s="31">
        <v>6497.97</v>
      </c>
      <c r="R45" s="31">
        <v>25039.89</v>
      </c>
      <c r="S45" s="31">
        <v>267632.40000000002</v>
      </c>
      <c r="U45" s="32">
        <f t="shared" si="20"/>
        <v>0</v>
      </c>
      <c r="V45" s="32">
        <f t="shared" si="21"/>
        <v>0</v>
      </c>
      <c r="W45" s="32">
        <f t="shared" si="22"/>
        <v>0</v>
      </c>
      <c r="X45" s="32">
        <f t="shared" si="23"/>
        <v>0</v>
      </c>
    </row>
    <row r="46" spans="1:24" x14ac:dyDescent="0.25">
      <c r="A46" s="46" t="s">
        <v>46</v>
      </c>
      <c r="B46" s="47"/>
      <c r="C46" s="47"/>
      <c r="D46" s="47"/>
      <c r="E46" s="22">
        <v>840</v>
      </c>
      <c r="F46" s="23">
        <v>0</v>
      </c>
      <c r="G46" s="23">
        <v>0</v>
      </c>
      <c r="H46" s="23">
        <v>746526.02</v>
      </c>
      <c r="I46" s="23">
        <v>746526.02</v>
      </c>
      <c r="J46" s="23">
        <v>20664.64</v>
      </c>
      <c r="K46" s="23">
        <v>79266.12</v>
      </c>
      <c r="L46" s="23">
        <v>767.18</v>
      </c>
      <c r="M46" s="24">
        <v>100697.94</v>
      </c>
      <c r="O46" s="40"/>
      <c r="P46" s="40"/>
      <c r="Q46" s="40"/>
      <c r="R46" s="40"/>
    </row>
    <row r="48" spans="1:24" x14ac:dyDescent="0.25">
      <c r="A48" s="12" t="s">
        <v>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24" x14ac:dyDescent="0.25">
      <c r="A49" s="15" t="s">
        <v>88</v>
      </c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</row>
    <row r="50" spans="1:24" x14ac:dyDescent="0.25">
      <c r="A50" s="49" t="s">
        <v>5</v>
      </c>
      <c r="B50" s="45" t="s">
        <v>6</v>
      </c>
      <c r="C50" s="45"/>
      <c r="D50" s="45"/>
      <c r="E50" s="49" t="s">
        <v>7</v>
      </c>
      <c r="F50" s="45" t="s">
        <v>8</v>
      </c>
      <c r="G50" s="45"/>
      <c r="H50" s="45"/>
      <c r="I50" s="45"/>
      <c r="J50" s="45" t="s">
        <v>9</v>
      </c>
      <c r="K50" s="45"/>
      <c r="L50" s="45"/>
      <c r="M50" s="45"/>
    </row>
    <row r="51" spans="1:24" x14ac:dyDescent="0.25">
      <c r="A51" s="49"/>
      <c r="B51" s="7" t="s">
        <v>10</v>
      </c>
      <c r="C51" s="48" t="s">
        <v>11</v>
      </c>
      <c r="D51" s="48"/>
      <c r="E51" s="49"/>
      <c r="F51" s="7" t="s">
        <v>12</v>
      </c>
      <c r="G51" s="8" t="s">
        <v>13</v>
      </c>
      <c r="H51" s="7" t="s">
        <v>14</v>
      </c>
      <c r="I51" s="7" t="s">
        <v>15</v>
      </c>
      <c r="J51" s="7" t="s">
        <v>13</v>
      </c>
      <c r="K51" s="7" t="s">
        <v>16</v>
      </c>
      <c r="L51" s="7" t="s">
        <v>17</v>
      </c>
      <c r="M51" s="7" t="s">
        <v>15</v>
      </c>
    </row>
    <row r="52" spans="1:24" x14ac:dyDescent="0.25">
      <c r="A52" s="49"/>
      <c r="B52" s="7" t="s">
        <v>18</v>
      </c>
      <c r="C52" s="9" t="s">
        <v>19</v>
      </c>
      <c r="D52" s="9" t="s">
        <v>20</v>
      </c>
      <c r="E52" s="49"/>
      <c r="F52" s="7" t="s">
        <v>21</v>
      </c>
      <c r="G52" s="7" t="s">
        <v>21</v>
      </c>
      <c r="H52" s="7" t="s">
        <v>21</v>
      </c>
      <c r="I52" s="7" t="s">
        <v>21</v>
      </c>
      <c r="J52" s="7" t="s">
        <v>21</v>
      </c>
      <c r="K52" s="7" t="s">
        <v>21</v>
      </c>
      <c r="L52" s="7" t="s">
        <v>21</v>
      </c>
      <c r="M52" s="7" t="s">
        <v>21</v>
      </c>
    </row>
    <row r="53" spans="1:24" x14ac:dyDescent="0.25">
      <c r="A53" s="20">
        <v>44643.611324965299</v>
      </c>
      <c r="B53" s="21" t="s">
        <v>89</v>
      </c>
      <c r="C53" s="6" t="s">
        <v>90</v>
      </c>
      <c r="D53" s="6" t="s">
        <v>91</v>
      </c>
      <c r="E53" s="21">
        <v>120</v>
      </c>
      <c r="F53" s="19">
        <v>0</v>
      </c>
      <c r="G53" s="19">
        <v>0</v>
      </c>
      <c r="H53" s="19">
        <v>108688.5</v>
      </c>
      <c r="I53" s="19">
        <v>108688.5</v>
      </c>
      <c r="J53" s="19">
        <v>0</v>
      </c>
      <c r="K53" s="19">
        <v>11229.21</v>
      </c>
      <c r="L53" s="19">
        <v>108.69</v>
      </c>
      <c r="M53" s="19">
        <v>11337.9</v>
      </c>
      <c r="O53" s="31">
        <v>108688.5</v>
      </c>
      <c r="P53" s="31">
        <v>108.69</v>
      </c>
      <c r="Q53" s="31">
        <v>0</v>
      </c>
      <c r="R53" s="31">
        <v>11229.21</v>
      </c>
      <c r="S53" s="31">
        <v>120026.4</v>
      </c>
      <c r="U53" s="32">
        <f t="shared" ref="U53" si="24">O53-I53</f>
        <v>0</v>
      </c>
      <c r="V53" s="32">
        <f t="shared" ref="V53" si="25">P53-L53</f>
        <v>0</v>
      </c>
      <c r="W53" s="32">
        <f t="shared" ref="W53" si="26">R53-K53</f>
        <v>0</v>
      </c>
      <c r="X53" s="32">
        <f t="shared" ref="X53" si="27">O53+M53-S53</f>
        <v>0</v>
      </c>
    </row>
    <row r="54" spans="1:24" s="38" customFormat="1" x14ac:dyDescent="0.25">
      <c r="A54" s="34">
        <v>44643.589900844898</v>
      </c>
      <c r="B54" s="35" t="s">
        <v>92</v>
      </c>
      <c r="C54" s="36" t="s">
        <v>90</v>
      </c>
      <c r="D54" s="36" t="s">
        <v>91</v>
      </c>
      <c r="E54" s="35">
        <v>120</v>
      </c>
      <c r="F54" s="37">
        <v>0</v>
      </c>
      <c r="G54" s="37">
        <v>0</v>
      </c>
      <c r="H54" s="37">
        <v>109365.08</v>
      </c>
      <c r="I54" s="37">
        <v>109365.08</v>
      </c>
      <c r="J54" s="37">
        <v>4900.93</v>
      </c>
      <c r="K54" s="37">
        <v>11805.73</v>
      </c>
      <c r="L54" s="37">
        <v>114.27</v>
      </c>
      <c r="M54" s="37">
        <v>16820.93</v>
      </c>
      <c r="O54" s="28">
        <v>109365.08</v>
      </c>
      <c r="P54" s="28">
        <v>114.27</v>
      </c>
      <c r="Q54" s="28">
        <v>4900.93</v>
      </c>
      <c r="R54" s="28">
        <v>11805.73</v>
      </c>
      <c r="S54" s="28">
        <v>126186</v>
      </c>
      <c r="U54" s="30">
        <f t="shared" ref="U54:U60" si="28">O54-I54</f>
        <v>0</v>
      </c>
      <c r="V54" s="30">
        <f t="shared" ref="V54:V60" si="29">P54-L54</f>
        <v>0</v>
      </c>
      <c r="W54" s="30">
        <f t="shared" ref="W54:W60" si="30">R54-K54</f>
        <v>0</v>
      </c>
      <c r="X54" s="30">
        <f t="shared" ref="X54:X60" si="31">O54+M54-S54</f>
        <v>1.0000000009313226E-2</v>
      </c>
    </row>
    <row r="55" spans="1:24" s="38" customFormat="1" x14ac:dyDescent="0.25">
      <c r="A55" s="34">
        <v>44636.457844479199</v>
      </c>
      <c r="B55" s="35" t="s">
        <v>93</v>
      </c>
      <c r="C55" s="36" t="s">
        <v>94</v>
      </c>
      <c r="D55" s="36" t="s">
        <v>95</v>
      </c>
      <c r="E55" s="35">
        <v>120</v>
      </c>
      <c r="F55" s="37">
        <v>0</v>
      </c>
      <c r="G55" s="37">
        <v>0</v>
      </c>
      <c r="H55" s="37">
        <v>106906.5</v>
      </c>
      <c r="I55" s="37">
        <v>106906.5</v>
      </c>
      <c r="J55" s="37">
        <v>0</v>
      </c>
      <c r="K55" s="37">
        <v>11046.19</v>
      </c>
      <c r="L55" s="37">
        <v>106.91</v>
      </c>
      <c r="M55" s="37">
        <v>11153.1</v>
      </c>
      <c r="O55" s="28">
        <v>106015.61</v>
      </c>
      <c r="P55" s="28">
        <v>106.02</v>
      </c>
      <c r="Q55" s="28">
        <v>0</v>
      </c>
      <c r="R55" s="28">
        <v>10954.14</v>
      </c>
      <c r="S55" s="28">
        <v>117075.77</v>
      </c>
      <c r="U55" s="30">
        <f t="shared" si="28"/>
        <v>-890.88999999999942</v>
      </c>
      <c r="V55" s="30">
        <f t="shared" si="29"/>
        <v>-0.89000000000000057</v>
      </c>
      <c r="W55" s="30">
        <f t="shared" si="30"/>
        <v>-92.050000000001091</v>
      </c>
      <c r="X55" s="30">
        <f t="shared" si="31"/>
        <v>92.940000000002328</v>
      </c>
    </row>
    <row r="56" spans="1:24" s="38" customFormat="1" x14ac:dyDescent="0.25">
      <c r="A56" s="34">
        <v>44636.462518055603</v>
      </c>
      <c r="B56" s="35" t="s">
        <v>96</v>
      </c>
      <c r="C56" s="36" t="s">
        <v>94</v>
      </c>
      <c r="D56" s="36" t="s">
        <v>95</v>
      </c>
      <c r="E56" s="35">
        <v>120</v>
      </c>
      <c r="F56" s="37">
        <v>0</v>
      </c>
      <c r="G56" s="37">
        <v>0</v>
      </c>
      <c r="H56" s="37">
        <v>106906.5</v>
      </c>
      <c r="I56" s="37">
        <v>106906.5</v>
      </c>
      <c r="J56" s="37">
        <v>0</v>
      </c>
      <c r="K56" s="37">
        <v>11046.19</v>
      </c>
      <c r="L56" s="37">
        <v>106.91</v>
      </c>
      <c r="M56" s="37">
        <v>11153.1</v>
      </c>
      <c r="O56" s="28">
        <v>106015.61</v>
      </c>
      <c r="P56" s="28">
        <v>106.02</v>
      </c>
      <c r="Q56" s="28">
        <v>0</v>
      </c>
      <c r="R56" s="28">
        <v>10954.14</v>
      </c>
      <c r="S56" s="28">
        <v>117075.77</v>
      </c>
      <c r="U56" s="30">
        <f t="shared" si="28"/>
        <v>-890.88999999999942</v>
      </c>
      <c r="V56" s="30">
        <f t="shared" si="29"/>
        <v>-0.89000000000000057</v>
      </c>
      <c r="W56" s="30">
        <f t="shared" si="30"/>
        <v>-92.050000000001091</v>
      </c>
      <c r="X56" s="30">
        <f t="shared" si="31"/>
        <v>92.940000000002328</v>
      </c>
    </row>
    <row r="57" spans="1:24" s="38" customFormat="1" x14ac:dyDescent="0.25">
      <c r="A57" s="34">
        <v>44636.469583715298</v>
      </c>
      <c r="B57" s="35" t="s">
        <v>97</v>
      </c>
      <c r="C57" s="36" t="s">
        <v>94</v>
      </c>
      <c r="D57" s="36" t="s">
        <v>95</v>
      </c>
      <c r="E57" s="35">
        <v>120</v>
      </c>
      <c r="F57" s="37">
        <v>0</v>
      </c>
      <c r="G57" s="37">
        <v>0</v>
      </c>
      <c r="H57" s="37">
        <v>106906.5</v>
      </c>
      <c r="I57" s="37">
        <v>106906.5</v>
      </c>
      <c r="J57" s="37">
        <v>0</v>
      </c>
      <c r="K57" s="37">
        <v>11046.19</v>
      </c>
      <c r="L57" s="37">
        <v>106.91</v>
      </c>
      <c r="M57" s="37">
        <v>11153.1</v>
      </c>
      <c r="O57" s="28">
        <v>106015.61</v>
      </c>
      <c r="P57" s="28">
        <v>106.02</v>
      </c>
      <c r="Q57" s="28">
        <v>0</v>
      </c>
      <c r="R57" s="28">
        <v>10954.14</v>
      </c>
      <c r="S57" s="28">
        <v>117075.77</v>
      </c>
      <c r="U57" s="30">
        <f t="shared" si="28"/>
        <v>-890.88999999999942</v>
      </c>
      <c r="V57" s="30">
        <f t="shared" si="29"/>
        <v>-0.89000000000000057</v>
      </c>
      <c r="W57" s="30">
        <f t="shared" si="30"/>
        <v>-92.050000000001091</v>
      </c>
      <c r="X57" s="30">
        <f t="shared" si="31"/>
        <v>92.940000000002328</v>
      </c>
    </row>
    <row r="58" spans="1:24" s="38" customFormat="1" x14ac:dyDescent="0.25">
      <c r="A58" s="34">
        <v>44646.511628553199</v>
      </c>
      <c r="B58" s="35" t="s">
        <v>98</v>
      </c>
      <c r="C58" s="36" t="s">
        <v>99</v>
      </c>
      <c r="D58" s="36" t="s">
        <v>100</v>
      </c>
      <c r="E58" s="35">
        <v>120</v>
      </c>
      <c r="F58" s="37">
        <v>0</v>
      </c>
      <c r="G58" s="37">
        <v>0</v>
      </c>
      <c r="H58" s="37">
        <v>87830.19</v>
      </c>
      <c r="I58" s="37">
        <v>87830.19</v>
      </c>
      <c r="J58" s="37">
        <v>2419.8000000000002</v>
      </c>
      <c r="K58" s="37">
        <v>9324.5499999999993</v>
      </c>
      <c r="L58" s="37">
        <v>90.25</v>
      </c>
      <c r="M58" s="37">
        <v>11834.6</v>
      </c>
      <c r="O58" s="28">
        <v>87830.19</v>
      </c>
      <c r="P58" s="28">
        <v>90.25</v>
      </c>
      <c r="Q58" s="28">
        <v>2419.8000000000002</v>
      </c>
      <c r="R58" s="28">
        <v>9324.5499999999993</v>
      </c>
      <c r="S58" s="28">
        <v>99664.8</v>
      </c>
      <c r="U58" s="30">
        <f t="shared" si="28"/>
        <v>0</v>
      </c>
      <c r="V58" s="30">
        <f t="shared" si="29"/>
        <v>0</v>
      </c>
      <c r="W58" s="30">
        <f t="shared" si="30"/>
        <v>0</v>
      </c>
      <c r="X58" s="30">
        <f t="shared" si="31"/>
        <v>-9.9999999947613105E-3</v>
      </c>
    </row>
    <row r="59" spans="1:24" s="38" customFormat="1" x14ac:dyDescent="0.25">
      <c r="A59" s="34">
        <v>44636.702264502303</v>
      </c>
      <c r="B59" s="35" t="s">
        <v>101</v>
      </c>
      <c r="C59" s="36" t="s">
        <v>102</v>
      </c>
      <c r="D59" s="36" t="s">
        <v>103</v>
      </c>
      <c r="E59" s="35">
        <v>120</v>
      </c>
      <c r="F59" s="37">
        <v>0</v>
      </c>
      <c r="G59" s="37">
        <v>0</v>
      </c>
      <c r="H59" s="37">
        <v>243954.08</v>
      </c>
      <c r="I59" s="37">
        <v>243954.08</v>
      </c>
      <c r="J59" s="37">
        <v>0</v>
      </c>
      <c r="K59" s="37">
        <v>25205.57</v>
      </c>
      <c r="L59" s="37">
        <v>243.95</v>
      </c>
      <c r="M59" s="37">
        <v>25449.52</v>
      </c>
      <c r="O59" s="28">
        <v>241921.13</v>
      </c>
      <c r="P59" s="28">
        <v>241.92</v>
      </c>
      <c r="Q59" s="28">
        <v>0</v>
      </c>
      <c r="R59" s="28">
        <v>24995.52</v>
      </c>
      <c r="S59" s="28">
        <v>267158.57</v>
      </c>
      <c r="U59" s="30">
        <f t="shared" si="28"/>
        <v>-2032.9499999999825</v>
      </c>
      <c r="V59" s="30">
        <f t="shared" si="29"/>
        <v>-2.0300000000000011</v>
      </c>
      <c r="W59" s="30">
        <f t="shared" si="30"/>
        <v>-210.04999999999927</v>
      </c>
      <c r="X59" s="30">
        <f t="shared" si="31"/>
        <v>212.0800000000163</v>
      </c>
    </row>
    <row r="60" spans="1:24" s="38" customFormat="1" x14ac:dyDescent="0.25">
      <c r="A60" s="34">
        <v>44629.6883288194</v>
      </c>
      <c r="B60" s="35" t="s">
        <v>104</v>
      </c>
      <c r="C60" s="36" t="s">
        <v>105</v>
      </c>
      <c r="D60" s="36" t="s">
        <v>106</v>
      </c>
      <c r="E60" s="35">
        <v>120</v>
      </c>
      <c r="F60" s="37">
        <v>0</v>
      </c>
      <c r="G60" s="37">
        <v>0</v>
      </c>
      <c r="H60" s="37">
        <v>138635.79</v>
      </c>
      <c r="I60" s="37">
        <v>138635.79</v>
      </c>
      <c r="J60" s="37">
        <v>3819.57</v>
      </c>
      <c r="K60" s="37">
        <v>14718.59</v>
      </c>
      <c r="L60" s="37">
        <v>142.46</v>
      </c>
      <c r="M60" s="37">
        <v>18680.62</v>
      </c>
      <c r="O60" s="28">
        <v>138635.79</v>
      </c>
      <c r="P60" s="28">
        <v>142.46</v>
      </c>
      <c r="Q60" s="28">
        <v>3819.57</v>
      </c>
      <c r="R60" s="28">
        <v>14718.59</v>
      </c>
      <c r="S60" s="28">
        <v>157316.4</v>
      </c>
      <c r="U60" s="30">
        <f t="shared" si="28"/>
        <v>0</v>
      </c>
      <c r="V60" s="30">
        <f t="shared" si="29"/>
        <v>0</v>
      </c>
      <c r="W60" s="30">
        <f t="shared" si="30"/>
        <v>0</v>
      </c>
      <c r="X60" s="30">
        <f t="shared" si="31"/>
        <v>1.0000000009313226E-2</v>
      </c>
    </row>
    <row r="61" spans="1:24" x14ac:dyDescent="0.25">
      <c r="A61" s="46" t="s">
        <v>46</v>
      </c>
      <c r="B61" s="47"/>
      <c r="C61" s="47"/>
      <c r="D61" s="47"/>
      <c r="E61" s="22">
        <v>960</v>
      </c>
      <c r="F61" s="23">
        <v>0</v>
      </c>
      <c r="G61" s="23">
        <v>0</v>
      </c>
      <c r="H61" s="23">
        <v>1009193.14</v>
      </c>
      <c r="I61" s="23">
        <v>1009193.14</v>
      </c>
      <c r="J61" s="23">
        <v>11140.3</v>
      </c>
      <c r="K61" s="23">
        <v>105422.22</v>
      </c>
      <c r="L61" s="23">
        <v>1020.35</v>
      </c>
      <c r="M61" s="24">
        <v>117582.87</v>
      </c>
    </row>
    <row r="63" spans="1:24" x14ac:dyDescent="0.25">
      <c r="A63" s="12" t="s">
        <v>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24" x14ac:dyDescent="0.25">
      <c r="A64" s="15" t="s">
        <v>107</v>
      </c>
      <c r="B64" s="15"/>
      <c r="C64" s="15"/>
      <c r="D64" s="15"/>
      <c r="E64" s="3"/>
      <c r="F64" s="3"/>
      <c r="G64" s="3"/>
      <c r="H64" s="3"/>
      <c r="I64" s="3"/>
      <c r="J64" s="3"/>
      <c r="K64" s="3"/>
      <c r="L64" s="3"/>
      <c r="M64" s="3"/>
    </row>
    <row r="65" spans="1:24" x14ac:dyDescent="0.25">
      <c r="A65" s="49" t="s">
        <v>5</v>
      </c>
      <c r="B65" s="45" t="s">
        <v>6</v>
      </c>
      <c r="C65" s="45"/>
      <c r="D65" s="45"/>
      <c r="E65" s="49" t="s">
        <v>7</v>
      </c>
      <c r="F65" s="45" t="s">
        <v>8</v>
      </c>
      <c r="G65" s="45"/>
      <c r="H65" s="45"/>
      <c r="I65" s="45"/>
      <c r="J65" s="45" t="s">
        <v>9</v>
      </c>
      <c r="K65" s="45"/>
      <c r="L65" s="45"/>
      <c r="M65" s="45"/>
    </row>
    <row r="66" spans="1:24" x14ac:dyDescent="0.25">
      <c r="A66" s="49"/>
      <c r="B66" s="7" t="s">
        <v>10</v>
      </c>
      <c r="C66" s="48" t="s">
        <v>11</v>
      </c>
      <c r="D66" s="48"/>
      <c r="E66" s="49"/>
      <c r="F66" s="7" t="s">
        <v>12</v>
      </c>
      <c r="G66" s="8" t="s">
        <v>13</v>
      </c>
      <c r="H66" s="7" t="s">
        <v>14</v>
      </c>
      <c r="I66" s="7" t="s">
        <v>15</v>
      </c>
      <c r="J66" s="7" t="s">
        <v>13</v>
      </c>
      <c r="K66" s="7" t="s">
        <v>16</v>
      </c>
      <c r="L66" s="7" t="s">
        <v>17</v>
      </c>
      <c r="M66" s="7" t="s">
        <v>15</v>
      </c>
    </row>
    <row r="67" spans="1:24" x14ac:dyDescent="0.25">
      <c r="A67" s="49"/>
      <c r="B67" s="7" t="s">
        <v>18</v>
      </c>
      <c r="C67" s="9" t="s">
        <v>19</v>
      </c>
      <c r="D67" s="9" t="s">
        <v>20</v>
      </c>
      <c r="E67" s="49"/>
      <c r="F67" s="7" t="s">
        <v>21</v>
      </c>
      <c r="G67" s="7" t="s">
        <v>21</v>
      </c>
      <c r="H67" s="7" t="s">
        <v>21</v>
      </c>
      <c r="I67" s="7" t="s">
        <v>21</v>
      </c>
      <c r="J67" s="7" t="s">
        <v>21</v>
      </c>
      <c r="K67" s="7" t="s">
        <v>21</v>
      </c>
      <c r="L67" s="7" t="s">
        <v>21</v>
      </c>
      <c r="M67" s="7" t="s">
        <v>21</v>
      </c>
    </row>
    <row r="68" spans="1:24" s="38" customFormat="1" x14ac:dyDescent="0.25">
      <c r="A68" s="34">
        <v>44630.699298923602</v>
      </c>
      <c r="B68" s="35" t="s">
        <v>108</v>
      </c>
      <c r="C68" s="36" t="s">
        <v>109</v>
      </c>
      <c r="D68" s="36" t="s">
        <v>110</v>
      </c>
      <c r="E68" s="35">
        <v>120</v>
      </c>
      <c r="F68" s="37">
        <v>0</v>
      </c>
      <c r="G68" s="37">
        <v>0</v>
      </c>
      <c r="H68" s="37">
        <v>102543.41</v>
      </c>
      <c r="I68" s="37">
        <v>102543.41</v>
      </c>
      <c r="J68" s="37">
        <v>2826.6</v>
      </c>
      <c r="K68" s="37">
        <v>10887.43</v>
      </c>
      <c r="L68" s="37">
        <v>105.37</v>
      </c>
      <c r="M68" s="37">
        <v>13819.4</v>
      </c>
      <c r="O68" s="28">
        <v>102543.41</v>
      </c>
      <c r="P68" s="28">
        <v>105.37</v>
      </c>
      <c r="Q68" s="28">
        <v>2826.6</v>
      </c>
      <c r="R68" s="28">
        <v>10887.43</v>
      </c>
      <c r="S68" s="28">
        <v>116362.8</v>
      </c>
      <c r="U68" s="30">
        <f t="shared" ref="U68" si="32">O68-I68</f>
        <v>0</v>
      </c>
      <c r="V68" s="30">
        <f t="shared" ref="V68" si="33">P68-L68</f>
        <v>0</v>
      </c>
      <c r="W68" s="30">
        <f t="shared" ref="W68" si="34">R68-K68</f>
        <v>0</v>
      </c>
      <c r="X68" s="30">
        <f t="shared" ref="X68" si="35">O68+M68-S68</f>
        <v>9.9999999947613105E-3</v>
      </c>
    </row>
    <row r="69" spans="1:24" x14ac:dyDescent="0.25">
      <c r="A69" s="20">
        <v>44651.823352858803</v>
      </c>
      <c r="B69" s="21" t="s">
        <v>111</v>
      </c>
      <c r="C69" s="6" t="s">
        <v>112</v>
      </c>
      <c r="D69" s="6" t="s">
        <v>113</v>
      </c>
      <c r="E69" s="21">
        <v>120</v>
      </c>
      <c r="F69" s="19">
        <v>0</v>
      </c>
      <c r="G69" s="19">
        <v>0</v>
      </c>
      <c r="H69" s="19">
        <v>66926.47</v>
      </c>
      <c r="I69" s="19">
        <v>66926.47</v>
      </c>
      <c r="J69" s="19">
        <v>2999.03</v>
      </c>
      <c r="K69" s="19">
        <v>7224.57</v>
      </c>
      <c r="L69" s="19">
        <v>69.930000000000007</v>
      </c>
      <c r="M69" s="19">
        <v>10293.530000000001</v>
      </c>
      <c r="O69" s="31">
        <v>66926.47</v>
      </c>
      <c r="P69" s="31">
        <v>69.930000000000007</v>
      </c>
      <c r="Q69" s="31">
        <v>2999.03</v>
      </c>
      <c r="R69" s="31">
        <v>7224.57</v>
      </c>
      <c r="S69" s="31">
        <v>77220</v>
      </c>
      <c r="U69" s="32">
        <f t="shared" ref="U69:U83" si="36">O69-I69</f>
        <v>0</v>
      </c>
      <c r="V69" s="32">
        <f t="shared" ref="V69:V83" si="37">P69-L69</f>
        <v>0</v>
      </c>
      <c r="W69" s="32">
        <f t="shared" ref="W69:W83" si="38">R69-K69</f>
        <v>0</v>
      </c>
      <c r="X69" s="32">
        <f t="shared" ref="X69:X83" si="39">O69+M69-S69</f>
        <v>0</v>
      </c>
    </row>
    <row r="70" spans="1:24" x14ac:dyDescent="0.25">
      <c r="A70" s="20">
        <v>44634.597058877298</v>
      </c>
      <c r="B70" s="21" t="s">
        <v>114</v>
      </c>
      <c r="C70" s="6" t="s">
        <v>115</v>
      </c>
      <c r="D70" s="6" t="s">
        <v>116</v>
      </c>
      <c r="E70" s="21">
        <v>120</v>
      </c>
      <c r="F70" s="19">
        <v>0</v>
      </c>
      <c r="G70" s="19">
        <v>0</v>
      </c>
      <c r="H70" s="19">
        <v>119651.43</v>
      </c>
      <c r="I70" s="19">
        <v>119651.43</v>
      </c>
      <c r="J70" s="19">
        <v>0</v>
      </c>
      <c r="K70" s="19">
        <v>12362.12</v>
      </c>
      <c r="L70" s="19">
        <v>119.65</v>
      </c>
      <c r="M70" s="19">
        <v>12481.77</v>
      </c>
      <c r="O70" s="31">
        <v>119651.43</v>
      </c>
      <c r="P70" s="31">
        <v>119.65</v>
      </c>
      <c r="Q70" s="31">
        <v>0</v>
      </c>
      <c r="R70" s="31">
        <v>12362.12</v>
      </c>
      <c r="S70" s="31">
        <v>132133.19999999998</v>
      </c>
      <c r="U70" s="32">
        <f t="shared" si="36"/>
        <v>0</v>
      </c>
      <c r="V70" s="32">
        <f t="shared" si="37"/>
        <v>0</v>
      </c>
      <c r="W70" s="32">
        <f t="shared" si="38"/>
        <v>0</v>
      </c>
      <c r="X70" s="32">
        <f t="shared" si="39"/>
        <v>0</v>
      </c>
    </row>
    <row r="71" spans="1:24" s="38" customFormat="1" x14ac:dyDescent="0.25">
      <c r="A71" s="34">
        <v>44632.672982442098</v>
      </c>
      <c r="B71" s="35" t="s">
        <v>117</v>
      </c>
      <c r="C71" s="36" t="s">
        <v>118</v>
      </c>
      <c r="D71" s="36" t="s">
        <v>119</v>
      </c>
      <c r="E71" s="35">
        <v>120</v>
      </c>
      <c r="F71" s="37">
        <v>0</v>
      </c>
      <c r="G71" s="37">
        <v>0</v>
      </c>
      <c r="H71" s="37">
        <v>126007.55</v>
      </c>
      <c r="I71" s="37">
        <v>126007.55</v>
      </c>
      <c r="J71" s="37">
        <v>3471.66</v>
      </c>
      <c r="K71" s="37">
        <v>13377.32</v>
      </c>
      <c r="L71" s="37">
        <v>129.47999999999999</v>
      </c>
      <c r="M71" s="37">
        <v>16978.46</v>
      </c>
      <c r="O71" s="28">
        <v>126007.55</v>
      </c>
      <c r="P71" s="28">
        <v>129.47999999999999</v>
      </c>
      <c r="Q71" s="28">
        <v>3471.66</v>
      </c>
      <c r="R71" s="28">
        <v>13377.32</v>
      </c>
      <c r="S71" s="28">
        <v>142986</v>
      </c>
      <c r="U71" s="30">
        <f t="shared" si="36"/>
        <v>0</v>
      </c>
      <c r="V71" s="30">
        <f t="shared" si="37"/>
        <v>0</v>
      </c>
      <c r="W71" s="30">
        <f t="shared" si="38"/>
        <v>0</v>
      </c>
      <c r="X71" s="30">
        <f t="shared" si="39"/>
        <v>1.0000000009313226E-2</v>
      </c>
    </row>
    <row r="72" spans="1:24" s="38" customFormat="1" x14ac:dyDescent="0.25">
      <c r="A72" s="34">
        <v>44634.420290474503</v>
      </c>
      <c r="B72" s="35" t="s">
        <v>120</v>
      </c>
      <c r="C72" s="36" t="s">
        <v>121</v>
      </c>
      <c r="D72" s="36" t="s">
        <v>122</v>
      </c>
      <c r="E72" s="35">
        <v>120</v>
      </c>
      <c r="F72" s="37">
        <v>0</v>
      </c>
      <c r="G72" s="37">
        <v>0</v>
      </c>
      <c r="H72" s="37">
        <v>65418.34</v>
      </c>
      <c r="I72" s="37">
        <v>65418.34</v>
      </c>
      <c r="J72" s="37">
        <v>1802.4</v>
      </c>
      <c r="K72" s="37">
        <v>6945.25</v>
      </c>
      <c r="L72" s="37">
        <v>67.22</v>
      </c>
      <c r="M72" s="37">
        <v>8814.8700000000008</v>
      </c>
      <c r="O72" s="28">
        <v>65418.34</v>
      </c>
      <c r="P72" s="28">
        <v>67.22</v>
      </c>
      <c r="Q72" s="28">
        <v>1802.4</v>
      </c>
      <c r="R72" s="28">
        <v>6945.25</v>
      </c>
      <c r="S72" s="28">
        <v>74233.2</v>
      </c>
      <c r="U72" s="30">
        <f t="shared" si="36"/>
        <v>0</v>
      </c>
      <c r="V72" s="30">
        <f t="shared" si="37"/>
        <v>0</v>
      </c>
      <c r="W72" s="30">
        <f t="shared" si="38"/>
        <v>0</v>
      </c>
      <c r="X72" s="30">
        <f t="shared" si="39"/>
        <v>9.9999999947613105E-3</v>
      </c>
    </row>
    <row r="73" spans="1:24" s="38" customFormat="1" x14ac:dyDescent="0.25">
      <c r="A73" s="34">
        <v>44646.782293136603</v>
      </c>
      <c r="B73" s="35" t="s">
        <v>123</v>
      </c>
      <c r="C73" s="36" t="s">
        <v>124</v>
      </c>
      <c r="D73" s="36" t="s">
        <v>125</v>
      </c>
      <c r="E73" s="35">
        <v>120</v>
      </c>
      <c r="F73" s="37">
        <v>0</v>
      </c>
      <c r="G73" s="37">
        <v>0</v>
      </c>
      <c r="H73" s="37">
        <v>100841.02</v>
      </c>
      <c r="I73" s="37">
        <v>100841.02</v>
      </c>
      <c r="J73" s="37">
        <v>2779.47</v>
      </c>
      <c r="K73" s="37">
        <v>10706.68</v>
      </c>
      <c r="L73" s="37">
        <v>103.62</v>
      </c>
      <c r="M73" s="37">
        <v>13589.77</v>
      </c>
      <c r="O73" s="28">
        <v>100841.02</v>
      </c>
      <c r="P73" s="28">
        <v>103.62</v>
      </c>
      <c r="Q73" s="28">
        <v>2779.47</v>
      </c>
      <c r="R73" s="28">
        <v>10706.68</v>
      </c>
      <c r="S73" s="28">
        <v>114430.8</v>
      </c>
      <c r="U73" s="30">
        <f t="shared" si="36"/>
        <v>0</v>
      </c>
      <c r="V73" s="30">
        <f t="shared" si="37"/>
        <v>0</v>
      </c>
      <c r="W73" s="30">
        <f t="shared" si="38"/>
        <v>0</v>
      </c>
      <c r="X73" s="30">
        <f t="shared" si="39"/>
        <v>-9.9999999947613105E-3</v>
      </c>
    </row>
    <row r="74" spans="1:24" s="38" customFormat="1" x14ac:dyDescent="0.25">
      <c r="A74" s="34">
        <v>44634.592238657402</v>
      </c>
      <c r="B74" s="35" t="s">
        <v>126</v>
      </c>
      <c r="C74" s="36" t="s">
        <v>127</v>
      </c>
      <c r="D74" s="36" t="s">
        <v>128</v>
      </c>
      <c r="E74" s="35">
        <v>120</v>
      </c>
      <c r="F74" s="37">
        <v>0</v>
      </c>
      <c r="G74" s="37">
        <v>0</v>
      </c>
      <c r="H74" s="37">
        <v>100881.02</v>
      </c>
      <c r="I74" s="37">
        <v>100881.02</v>
      </c>
      <c r="J74" s="37">
        <v>2779.47</v>
      </c>
      <c r="K74" s="37">
        <v>10709.84</v>
      </c>
      <c r="L74" s="37">
        <v>103.66</v>
      </c>
      <c r="M74" s="37">
        <v>13592.97</v>
      </c>
      <c r="O74" s="28">
        <v>100881.02</v>
      </c>
      <c r="P74" s="28">
        <v>103.66</v>
      </c>
      <c r="Q74" s="28">
        <v>2779.47</v>
      </c>
      <c r="R74" s="28">
        <v>10709.84</v>
      </c>
      <c r="S74" s="28">
        <v>114474</v>
      </c>
      <c r="U74" s="30">
        <f t="shared" si="36"/>
        <v>0</v>
      </c>
      <c r="V74" s="30">
        <f t="shared" si="37"/>
        <v>0</v>
      </c>
      <c r="W74" s="30">
        <f t="shared" si="38"/>
        <v>0</v>
      </c>
      <c r="X74" s="30">
        <f t="shared" si="39"/>
        <v>-9.9999999947613105E-3</v>
      </c>
    </row>
    <row r="75" spans="1:24" s="38" customFormat="1" x14ac:dyDescent="0.25">
      <c r="A75" s="34">
        <v>44639.770666169003</v>
      </c>
      <c r="B75" s="35" t="s">
        <v>129</v>
      </c>
      <c r="C75" s="36" t="s">
        <v>130</v>
      </c>
      <c r="D75" s="36" t="s">
        <v>131</v>
      </c>
      <c r="E75" s="35">
        <v>120</v>
      </c>
      <c r="F75" s="37">
        <v>0</v>
      </c>
      <c r="G75" s="37">
        <v>0</v>
      </c>
      <c r="H75" s="37">
        <v>65671.81</v>
      </c>
      <c r="I75" s="37">
        <v>65671.81</v>
      </c>
      <c r="J75" s="37">
        <v>2943.27</v>
      </c>
      <c r="K75" s="37">
        <v>7089.11</v>
      </c>
      <c r="L75" s="37">
        <v>68.62</v>
      </c>
      <c r="M75" s="37">
        <v>10101</v>
      </c>
      <c r="O75" s="28">
        <v>65671.81</v>
      </c>
      <c r="P75" s="28">
        <v>68.62</v>
      </c>
      <c r="Q75" s="28">
        <v>2943.27</v>
      </c>
      <c r="R75" s="28">
        <v>7089.11</v>
      </c>
      <c r="S75" s="28">
        <v>75772.800000000003</v>
      </c>
      <c r="U75" s="30">
        <f t="shared" si="36"/>
        <v>0</v>
      </c>
      <c r="V75" s="30">
        <f t="shared" si="37"/>
        <v>0</v>
      </c>
      <c r="W75" s="30">
        <f t="shared" si="38"/>
        <v>0</v>
      </c>
      <c r="X75" s="30">
        <f t="shared" si="39"/>
        <v>9.9999999947613105E-3</v>
      </c>
    </row>
    <row r="76" spans="1:24" s="38" customFormat="1" x14ac:dyDescent="0.25">
      <c r="A76" s="34">
        <v>44632.4620915509</v>
      </c>
      <c r="B76" s="35" t="s">
        <v>132</v>
      </c>
      <c r="C76" s="36" t="s">
        <v>133</v>
      </c>
      <c r="D76" s="36" t="s">
        <v>134</v>
      </c>
      <c r="E76" s="35">
        <v>120</v>
      </c>
      <c r="F76" s="37">
        <v>0</v>
      </c>
      <c r="G76" s="37">
        <v>0</v>
      </c>
      <c r="H76" s="37">
        <v>191966.84</v>
      </c>
      <c r="I76" s="37">
        <v>191966.84</v>
      </c>
      <c r="J76" s="37">
        <v>8602.5400000000009</v>
      </c>
      <c r="K76" s="37">
        <v>20722.439999999999</v>
      </c>
      <c r="L76" s="37">
        <v>200.57</v>
      </c>
      <c r="M76" s="37">
        <v>29525.55</v>
      </c>
      <c r="O76" s="28">
        <v>191966.84</v>
      </c>
      <c r="P76" s="28">
        <v>200.57</v>
      </c>
      <c r="Q76" s="28">
        <v>8602.5400000000009</v>
      </c>
      <c r="R76" s="28">
        <v>20722.439999999999</v>
      </c>
      <c r="S76" s="28">
        <v>221492.40000000002</v>
      </c>
      <c r="U76" s="30">
        <f t="shared" si="36"/>
        <v>0</v>
      </c>
      <c r="V76" s="30">
        <f t="shared" si="37"/>
        <v>0</v>
      </c>
      <c r="W76" s="30">
        <f t="shared" si="38"/>
        <v>0</v>
      </c>
      <c r="X76" s="30">
        <f t="shared" si="39"/>
        <v>-1.0000000038417056E-2</v>
      </c>
    </row>
    <row r="77" spans="1:24" x14ac:dyDescent="0.25">
      <c r="A77" s="20">
        <v>44624.6411324074</v>
      </c>
      <c r="B77" s="21" t="s">
        <v>135</v>
      </c>
      <c r="C77" s="6" t="s">
        <v>136</v>
      </c>
      <c r="D77" s="6" t="s">
        <v>137</v>
      </c>
      <c r="E77" s="21">
        <v>120</v>
      </c>
      <c r="F77" s="19">
        <v>0</v>
      </c>
      <c r="G77" s="19">
        <v>0</v>
      </c>
      <c r="H77" s="19">
        <v>208591.87</v>
      </c>
      <c r="I77" s="19">
        <v>208591.87</v>
      </c>
      <c r="J77" s="19">
        <v>5746.92</v>
      </c>
      <c r="K77" s="19">
        <v>22145.67</v>
      </c>
      <c r="L77" s="19">
        <v>214.34</v>
      </c>
      <c r="M77" s="19">
        <v>28106.93</v>
      </c>
      <c r="O77" s="31">
        <v>208591.87</v>
      </c>
      <c r="P77" s="31">
        <v>214.34</v>
      </c>
      <c r="Q77" s="31">
        <v>5746.92</v>
      </c>
      <c r="R77" s="31">
        <v>22145.67</v>
      </c>
      <c r="S77" s="31">
        <v>236698.8</v>
      </c>
      <c r="U77" s="32">
        <f t="shared" si="36"/>
        <v>0</v>
      </c>
      <c r="V77" s="32">
        <f t="shared" si="37"/>
        <v>0</v>
      </c>
      <c r="W77" s="32">
        <f t="shared" si="38"/>
        <v>0</v>
      </c>
      <c r="X77" s="32">
        <f t="shared" si="39"/>
        <v>0</v>
      </c>
    </row>
    <row r="78" spans="1:24" x14ac:dyDescent="0.25">
      <c r="A78" s="20">
        <v>44639.535499455997</v>
      </c>
      <c r="B78" s="21" t="s">
        <v>138</v>
      </c>
      <c r="C78" s="6" t="s">
        <v>139</v>
      </c>
      <c r="D78" s="6" t="s">
        <v>140</v>
      </c>
      <c r="E78" s="21">
        <v>120</v>
      </c>
      <c r="F78" s="19">
        <v>0</v>
      </c>
      <c r="G78" s="19">
        <v>0</v>
      </c>
      <c r="H78" s="19">
        <v>163465.10999999999</v>
      </c>
      <c r="I78" s="19">
        <v>163465.10999999999</v>
      </c>
      <c r="J78" s="19">
        <v>4507.8</v>
      </c>
      <c r="K78" s="19">
        <v>17355.12</v>
      </c>
      <c r="L78" s="19">
        <v>167.97</v>
      </c>
      <c r="M78" s="19">
        <v>22030.89</v>
      </c>
      <c r="O78" s="31">
        <v>163465.10999999999</v>
      </c>
      <c r="P78" s="31">
        <v>167.97</v>
      </c>
      <c r="Q78" s="31">
        <v>4507.8</v>
      </c>
      <c r="R78" s="31">
        <v>17355.12</v>
      </c>
      <c r="S78" s="31">
        <v>185495.99999999997</v>
      </c>
      <c r="U78" s="32">
        <f t="shared" si="36"/>
        <v>0</v>
      </c>
      <c r="V78" s="32">
        <f t="shared" si="37"/>
        <v>0</v>
      </c>
      <c r="W78" s="32">
        <f t="shared" si="38"/>
        <v>0</v>
      </c>
      <c r="X78" s="32">
        <f t="shared" si="39"/>
        <v>0</v>
      </c>
    </row>
    <row r="79" spans="1:24" s="38" customFormat="1" x14ac:dyDescent="0.25">
      <c r="A79" s="34">
        <v>44648.415019710701</v>
      </c>
      <c r="B79" s="35" t="s">
        <v>141</v>
      </c>
      <c r="C79" s="36" t="s">
        <v>142</v>
      </c>
      <c r="D79" s="36" t="s">
        <v>143</v>
      </c>
      <c r="E79" s="35">
        <v>120</v>
      </c>
      <c r="F79" s="37">
        <v>0</v>
      </c>
      <c r="G79" s="37">
        <v>0</v>
      </c>
      <c r="H79" s="37">
        <v>176097.49</v>
      </c>
      <c r="I79" s="37">
        <v>176097.49</v>
      </c>
      <c r="J79" s="37">
        <v>4851.6899999999996</v>
      </c>
      <c r="K79" s="37">
        <v>18696.259999999998</v>
      </c>
      <c r="L79" s="37">
        <v>180.95</v>
      </c>
      <c r="M79" s="37">
        <v>23728.9</v>
      </c>
      <c r="O79" s="28">
        <v>176097.49</v>
      </c>
      <c r="P79" s="28">
        <v>180.95</v>
      </c>
      <c r="Q79" s="28">
        <v>4851.6899999999996</v>
      </c>
      <c r="R79" s="28">
        <v>18696.259999999998</v>
      </c>
      <c r="S79" s="28">
        <v>199826.40000000002</v>
      </c>
      <c r="U79" s="30">
        <f t="shared" si="36"/>
        <v>0</v>
      </c>
      <c r="V79" s="30">
        <f t="shared" si="37"/>
        <v>0</v>
      </c>
      <c r="W79" s="30">
        <f t="shared" si="38"/>
        <v>0</v>
      </c>
      <c r="X79" s="30">
        <f t="shared" si="39"/>
        <v>-1.0000000038417056E-2</v>
      </c>
    </row>
    <row r="80" spans="1:24" s="38" customFormat="1" x14ac:dyDescent="0.25">
      <c r="A80" s="34">
        <v>44647.647678854199</v>
      </c>
      <c r="B80" s="35" t="s">
        <v>144</v>
      </c>
      <c r="C80" s="36" t="s">
        <v>145</v>
      </c>
      <c r="D80" s="36" t="s">
        <v>146</v>
      </c>
      <c r="E80" s="35">
        <v>120</v>
      </c>
      <c r="F80" s="37">
        <v>0</v>
      </c>
      <c r="G80" s="37">
        <v>0</v>
      </c>
      <c r="H80" s="37">
        <v>183140.35</v>
      </c>
      <c r="I80" s="37">
        <v>183140.35</v>
      </c>
      <c r="J80" s="37">
        <v>5048.1899999999996</v>
      </c>
      <c r="K80" s="37">
        <v>19444.060000000001</v>
      </c>
      <c r="L80" s="37">
        <v>188.19</v>
      </c>
      <c r="M80" s="37">
        <v>24680.44</v>
      </c>
      <c r="O80" s="28">
        <v>183140.35</v>
      </c>
      <c r="P80" s="28">
        <v>188.19</v>
      </c>
      <c r="Q80" s="28">
        <v>5048.1899999999996</v>
      </c>
      <c r="R80" s="28">
        <v>19444.060000000001</v>
      </c>
      <c r="S80" s="28">
        <v>207820.80000000002</v>
      </c>
      <c r="U80" s="30">
        <f t="shared" si="36"/>
        <v>0</v>
      </c>
      <c r="V80" s="30">
        <f t="shared" si="37"/>
        <v>0</v>
      </c>
      <c r="W80" s="30">
        <f t="shared" si="38"/>
        <v>0</v>
      </c>
      <c r="X80" s="30">
        <f t="shared" si="39"/>
        <v>-1.0000000009313226E-2</v>
      </c>
    </row>
    <row r="81" spans="1:24" s="38" customFormat="1" x14ac:dyDescent="0.25">
      <c r="A81" s="34">
        <v>44644.698217511599</v>
      </c>
      <c r="B81" s="35" t="s">
        <v>147</v>
      </c>
      <c r="C81" s="36" t="s">
        <v>148</v>
      </c>
      <c r="D81" s="36" t="s">
        <v>149</v>
      </c>
      <c r="E81" s="35">
        <v>120</v>
      </c>
      <c r="F81" s="37">
        <v>0</v>
      </c>
      <c r="G81" s="37">
        <v>0</v>
      </c>
      <c r="H81" s="37">
        <v>81494.789999999994</v>
      </c>
      <c r="I81" s="37">
        <v>81494.789999999994</v>
      </c>
      <c r="J81" s="37">
        <v>1494.16</v>
      </c>
      <c r="K81" s="37">
        <v>8574.4699999999993</v>
      </c>
      <c r="L81" s="37">
        <v>82.99</v>
      </c>
      <c r="M81" s="37">
        <v>10151.620000000001</v>
      </c>
      <c r="O81" s="28">
        <v>81494.789999999994</v>
      </c>
      <c r="P81" s="28">
        <v>82.99</v>
      </c>
      <c r="Q81" s="28">
        <v>1494.16</v>
      </c>
      <c r="R81" s="28">
        <v>8574.4699999999993</v>
      </c>
      <c r="S81" s="28">
        <v>91646.400000000009</v>
      </c>
      <c r="U81" s="30">
        <f t="shared" si="36"/>
        <v>0</v>
      </c>
      <c r="V81" s="30">
        <f t="shared" si="37"/>
        <v>0</v>
      </c>
      <c r="W81" s="30">
        <f t="shared" si="38"/>
        <v>0</v>
      </c>
      <c r="X81" s="30">
        <f t="shared" si="39"/>
        <v>9.9999999802093953E-3</v>
      </c>
    </row>
    <row r="82" spans="1:24" s="38" customFormat="1" x14ac:dyDescent="0.25">
      <c r="A82" s="34">
        <v>44651.8693621528</v>
      </c>
      <c r="B82" s="35" t="s">
        <v>150</v>
      </c>
      <c r="C82" s="36" t="s">
        <v>121</v>
      </c>
      <c r="D82" s="36" t="s">
        <v>122</v>
      </c>
      <c r="E82" s="35">
        <v>120</v>
      </c>
      <c r="F82" s="37">
        <v>0</v>
      </c>
      <c r="G82" s="37">
        <v>0</v>
      </c>
      <c r="H82" s="37">
        <v>96623.02</v>
      </c>
      <c r="I82" s="37">
        <v>96623.02</v>
      </c>
      <c r="J82" s="37">
        <v>2662.17</v>
      </c>
      <c r="K82" s="37">
        <v>10258.31</v>
      </c>
      <c r="L82" s="37">
        <v>99.29</v>
      </c>
      <c r="M82" s="37">
        <v>13019.77</v>
      </c>
      <c r="O82" s="28">
        <v>96623.02</v>
      </c>
      <c r="P82" s="28">
        <v>99.29</v>
      </c>
      <c r="Q82" s="28">
        <v>2662.17</v>
      </c>
      <c r="R82" s="28">
        <v>10258.31</v>
      </c>
      <c r="S82" s="28">
        <v>109642.79999999999</v>
      </c>
      <c r="U82" s="30">
        <f t="shared" si="36"/>
        <v>0</v>
      </c>
      <c r="V82" s="30">
        <f t="shared" si="37"/>
        <v>0</v>
      </c>
      <c r="W82" s="30">
        <f t="shared" si="38"/>
        <v>0</v>
      </c>
      <c r="X82" s="30">
        <f t="shared" si="39"/>
        <v>-9.9999999802093953E-3</v>
      </c>
    </row>
    <row r="83" spans="1:24" x14ac:dyDescent="0.25">
      <c r="A83" s="20">
        <v>44626.690424803201</v>
      </c>
      <c r="B83" s="21" t="s">
        <v>151</v>
      </c>
      <c r="C83" s="6" t="s">
        <v>152</v>
      </c>
      <c r="D83" s="6" t="s">
        <v>153</v>
      </c>
      <c r="E83" s="21">
        <v>120</v>
      </c>
      <c r="F83" s="19">
        <v>0</v>
      </c>
      <c r="G83" s="19">
        <v>0</v>
      </c>
      <c r="H83" s="19">
        <v>126185.66</v>
      </c>
      <c r="I83" s="19">
        <v>126185.66</v>
      </c>
      <c r="J83" s="19">
        <v>3481.14</v>
      </c>
      <c r="K83" s="19">
        <v>13397.13</v>
      </c>
      <c r="L83" s="19">
        <v>129.66999999999999</v>
      </c>
      <c r="M83" s="19">
        <v>17007.939999999999</v>
      </c>
      <c r="O83" s="31">
        <v>126185.66</v>
      </c>
      <c r="P83" s="31">
        <v>129.66999999999999</v>
      </c>
      <c r="Q83" s="31">
        <v>3481.14</v>
      </c>
      <c r="R83" s="31">
        <v>13397.13</v>
      </c>
      <c r="S83" s="31">
        <v>143193.60000000001</v>
      </c>
      <c r="U83" s="32">
        <f t="shared" si="36"/>
        <v>0</v>
      </c>
      <c r="V83" s="32">
        <f t="shared" si="37"/>
        <v>0</v>
      </c>
      <c r="W83" s="32">
        <f t="shared" si="38"/>
        <v>0</v>
      </c>
      <c r="X83" s="32">
        <f t="shared" si="39"/>
        <v>0</v>
      </c>
    </row>
    <row r="84" spans="1:24" x14ac:dyDescent="0.25">
      <c r="A84" s="46" t="s">
        <v>46</v>
      </c>
      <c r="B84" s="47"/>
      <c r="C84" s="47"/>
      <c r="D84" s="47"/>
      <c r="E84" s="22">
        <v>1920</v>
      </c>
      <c r="F84" s="23">
        <v>0</v>
      </c>
      <c r="G84" s="23">
        <v>0</v>
      </c>
      <c r="H84" s="23">
        <v>1975506.18</v>
      </c>
      <c r="I84" s="23">
        <v>1975506.18</v>
      </c>
      <c r="J84" s="23">
        <v>55996.51</v>
      </c>
      <c r="K84" s="23">
        <v>209895.78</v>
      </c>
      <c r="L84" s="23">
        <v>2031.52</v>
      </c>
      <c r="M84" s="24">
        <v>267923.81</v>
      </c>
    </row>
    <row r="86" spans="1:24" x14ac:dyDescent="0.25">
      <c r="A86" s="12" t="s">
        <v>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24" x14ac:dyDescent="0.25">
      <c r="A87" s="15" t="s">
        <v>154</v>
      </c>
      <c r="B87" s="15"/>
      <c r="C87" s="15"/>
      <c r="D87" s="15"/>
      <c r="E87" s="3"/>
      <c r="F87" s="3"/>
      <c r="G87" s="3"/>
      <c r="H87" s="3"/>
      <c r="I87" s="3"/>
      <c r="J87" s="3"/>
      <c r="K87" s="3"/>
      <c r="L87" s="3"/>
      <c r="M87" s="3"/>
    </row>
    <row r="88" spans="1:24" x14ac:dyDescent="0.25">
      <c r="A88" s="49" t="s">
        <v>5</v>
      </c>
      <c r="B88" s="45" t="s">
        <v>6</v>
      </c>
      <c r="C88" s="45"/>
      <c r="D88" s="45"/>
      <c r="E88" s="49" t="s">
        <v>7</v>
      </c>
      <c r="F88" s="45" t="s">
        <v>8</v>
      </c>
      <c r="G88" s="45"/>
      <c r="H88" s="45"/>
      <c r="I88" s="45"/>
      <c r="J88" s="45" t="s">
        <v>9</v>
      </c>
      <c r="K88" s="45"/>
      <c r="L88" s="45"/>
      <c r="M88" s="45"/>
    </row>
    <row r="89" spans="1:24" x14ac:dyDescent="0.25">
      <c r="A89" s="49"/>
      <c r="B89" s="7" t="s">
        <v>10</v>
      </c>
      <c r="C89" s="48" t="s">
        <v>11</v>
      </c>
      <c r="D89" s="48"/>
      <c r="E89" s="49"/>
      <c r="F89" s="7" t="s">
        <v>12</v>
      </c>
      <c r="G89" s="8" t="s">
        <v>13</v>
      </c>
      <c r="H89" s="7" t="s">
        <v>14</v>
      </c>
      <c r="I89" s="7" t="s">
        <v>15</v>
      </c>
      <c r="J89" s="7" t="s">
        <v>13</v>
      </c>
      <c r="K89" s="7" t="s">
        <v>16</v>
      </c>
      <c r="L89" s="7" t="s">
        <v>17</v>
      </c>
      <c r="M89" s="7" t="s">
        <v>15</v>
      </c>
    </row>
    <row r="90" spans="1:24" x14ac:dyDescent="0.25">
      <c r="A90" s="49"/>
      <c r="B90" s="7" t="s">
        <v>18</v>
      </c>
      <c r="C90" s="9" t="s">
        <v>19</v>
      </c>
      <c r="D90" s="9" t="s">
        <v>20</v>
      </c>
      <c r="E90" s="49"/>
      <c r="F90" s="7" t="s">
        <v>21</v>
      </c>
      <c r="G90" s="7" t="s">
        <v>21</v>
      </c>
      <c r="H90" s="7" t="s">
        <v>21</v>
      </c>
      <c r="I90" s="7" t="s">
        <v>21</v>
      </c>
      <c r="J90" s="7" t="s">
        <v>21</v>
      </c>
      <c r="K90" s="7" t="s">
        <v>21</v>
      </c>
      <c r="L90" s="7" t="s">
        <v>21</v>
      </c>
      <c r="M90" s="7" t="s">
        <v>21</v>
      </c>
    </row>
    <row r="91" spans="1:24" x14ac:dyDescent="0.25">
      <c r="A91" s="20">
        <v>44624.600604895801</v>
      </c>
      <c r="B91" s="21" t="s">
        <v>155</v>
      </c>
      <c r="C91" s="6" t="s">
        <v>156</v>
      </c>
      <c r="D91" s="6" t="s">
        <v>157</v>
      </c>
      <c r="E91" s="21">
        <v>120</v>
      </c>
      <c r="F91" s="19">
        <v>0</v>
      </c>
      <c r="G91" s="19">
        <v>0</v>
      </c>
      <c r="H91" s="19">
        <v>94500</v>
      </c>
      <c r="I91" s="19">
        <v>94500</v>
      </c>
      <c r="J91" s="19">
        <v>0</v>
      </c>
      <c r="K91" s="19">
        <v>9763.5</v>
      </c>
      <c r="L91" s="19">
        <v>94.5</v>
      </c>
      <c r="M91" s="19">
        <v>9858</v>
      </c>
      <c r="O91" s="31">
        <v>94500</v>
      </c>
      <c r="P91" s="31">
        <v>94.5</v>
      </c>
      <c r="Q91" s="31">
        <v>0</v>
      </c>
      <c r="R91" s="31">
        <v>9763.5</v>
      </c>
      <c r="S91" s="31">
        <v>104358</v>
      </c>
      <c r="U91" s="32">
        <f t="shared" ref="U91" si="40">O91-I91</f>
        <v>0</v>
      </c>
      <c r="V91" s="32">
        <f t="shared" ref="V91" si="41">P91-L91</f>
        <v>0</v>
      </c>
      <c r="W91" s="32">
        <f t="shared" ref="W91" si="42">R91-K91</f>
        <v>0</v>
      </c>
      <c r="X91" s="32">
        <f t="shared" ref="X91" si="43">O91+M91-S91</f>
        <v>0</v>
      </c>
    </row>
    <row r="92" spans="1:24" s="38" customFormat="1" x14ac:dyDescent="0.25">
      <c r="A92" s="34">
        <v>44647.721117511603</v>
      </c>
      <c r="B92" s="35" t="s">
        <v>158</v>
      </c>
      <c r="C92" s="36" t="s">
        <v>159</v>
      </c>
      <c r="D92" s="36" t="s">
        <v>160</v>
      </c>
      <c r="E92" s="35">
        <v>120</v>
      </c>
      <c r="F92" s="37">
        <v>0</v>
      </c>
      <c r="G92" s="37">
        <v>0</v>
      </c>
      <c r="H92" s="37">
        <v>122548.3</v>
      </c>
      <c r="I92" s="37">
        <v>122548.3</v>
      </c>
      <c r="J92" s="37">
        <v>5491.72</v>
      </c>
      <c r="K92" s="37">
        <v>13229.16</v>
      </c>
      <c r="L92" s="37">
        <v>128.04</v>
      </c>
      <c r="M92" s="37">
        <v>18848.919999999998</v>
      </c>
      <c r="O92" s="28">
        <v>122548.3</v>
      </c>
      <c r="P92" s="28">
        <v>128.04</v>
      </c>
      <c r="Q92" s="28">
        <v>5491.72</v>
      </c>
      <c r="R92" s="28">
        <v>13229.16</v>
      </c>
      <c r="S92" s="28">
        <v>141397.20000000001</v>
      </c>
      <c r="U92" s="30">
        <f t="shared" ref="U92:U106" si="44">O92-I92</f>
        <v>0</v>
      </c>
      <c r="V92" s="30">
        <f t="shared" ref="V92:V106" si="45">P92-L92</f>
        <v>0</v>
      </c>
      <c r="W92" s="30">
        <f t="shared" ref="W92:W106" si="46">R92-K92</f>
        <v>0</v>
      </c>
      <c r="X92" s="30">
        <f t="shared" ref="X92:X106" si="47">O92+M92-S92</f>
        <v>1.9999999989522621E-2</v>
      </c>
    </row>
    <row r="93" spans="1:24" x14ac:dyDescent="0.25">
      <c r="A93" s="20">
        <v>44626.775234294</v>
      </c>
      <c r="B93" s="21" t="s">
        <v>161</v>
      </c>
      <c r="C93" s="6" t="s">
        <v>162</v>
      </c>
      <c r="D93" s="6" t="s">
        <v>163</v>
      </c>
      <c r="E93" s="21">
        <v>120</v>
      </c>
      <c r="F93" s="19">
        <v>0</v>
      </c>
      <c r="G93" s="19">
        <v>0</v>
      </c>
      <c r="H93" s="19">
        <v>101048.2</v>
      </c>
      <c r="I93" s="19">
        <v>101048.2</v>
      </c>
      <c r="J93" s="19">
        <v>0</v>
      </c>
      <c r="K93" s="19">
        <v>10439.950000000001</v>
      </c>
      <c r="L93" s="19">
        <v>101.05</v>
      </c>
      <c r="M93" s="19">
        <v>10541</v>
      </c>
      <c r="O93" s="31">
        <v>101048.2</v>
      </c>
      <c r="P93" s="31">
        <v>101.05</v>
      </c>
      <c r="Q93" s="31">
        <v>0</v>
      </c>
      <c r="R93" s="31">
        <v>10439.950000000001</v>
      </c>
      <c r="S93" s="31">
        <v>111589.2</v>
      </c>
      <c r="U93" s="32">
        <f t="shared" si="44"/>
        <v>0</v>
      </c>
      <c r="V93" s="32">
        <f t="shared" si="45"/>
        <v>0</v>
      </c>
      <c r="W93" s="32">
        <f t="shared" si="46"/>
        <v>0</v>
      </c>
      <c r="X93" s="32">
        <f t="shared" si="47"/>
        <v>0</v>
      </c>
    </row>
    <row r="94" spans="1:24" s="38" customFormat="1" x14ac:dyDescent="0.25">
      <c r="A94" s="34">
        <v>44650.671315891203</v>
      </c>
      <c r="B94" s="35" t="s">
        <v>164</v>
      </c>
      <c r="C94" s="36" t="s">
        <v>165</v>
      </c>
      <c r="D94" s="36" t="s">
        <v>166</v>
      </c>
      <c r="E94" s="35">
        <v>120</v>
      </c>
      <c r="F94" s="37">
        <v>0</v>
      </c>
      <c r="G94" s="37">
        <v>0</v>
      </c>
      <c r="H94" s="37">
        <v>167116.34</v>
      </c>
      <c r="I94" s="37">
        <v>167116.34</v>
      </c>
      <c r="J94" s="37">
        <v>1729.73</v>
      </c>
      <c r="K94" s="37">
        <v>17444.669999999998</v>
      </c>
      <c r="L94" s="37">
        <v>168.85</v>
      </c>
      <c r="M94" s="37">
        <v>19343.25</v>
      </c>
      <c r="O94" s="28">
        <v>167116.34</v>
      </c>
      <c r="P94" s="28">
        <v>168.85</v>
      </c>
      <c r="Q94" s="28">
        <v>1729.73</v>
      </c>
      <c r="R94" s="28">
        <v>17444.669999999998</v>
      </c>
      <c r="S94" s="28">
        <v>186459.60000000003</v>
      </c>
      <c r="U94" s="30">
        <f t="shared" si="44"/>
        <v>0</v>
      </c>
      <c r="V94" s="30">
        <f t="shared" si="45"/>
        <v>0</v>
      </c>
      <c r="W94" s="30">
        <f t="shared" si="46"/>
        <v>0</v>
      </c>
      <c r="X94" s="30">
        <f t="shared" si="47"/>
        <v>-1.0000000038417056E-2</v>
      </c>
    </row>
    <row r="95" spans="1:24" s="38" customFormat="1" x14ac:dyDescent="0.25">
      <c r="A95" s="34">
        <v>44650.606931446797</v>
      </c>
      <c r="B95" s="35" t="s">
        <v>167</v>
      </c>
      <c r="C95" s="36" t="s">
        <v>168</v>
      </c>
      <c r="D95" s="36" t="s">
        <v>169</v>
      </c>
      <c r="E95" s="35">
        <v>120</v>
      </c>
      <c r="F95" s="37">
        <v>0</v>
      </c>
      <c r="G95" s="37">
        <v>0</v>
      </c>
      <c r="H95" s="37">
        <v>115966.9</v>
      </c>
      <c r="I95" s="37">
        <v>115966.9</v>
      </c>
      <c r="J95" s="37">
        <v>5196.75</v>
      </c>
      <c r="K95" s="37">
        <v>12518.77</v>
      </c>
      <c r="L95" s="37">
        <v>121.16</v>
      </c>
      <c r="M95" s="37">
        <v>17836.68</v>
      </c>
      <c r="O95" s="28">
        <v>115966.9</v>
      </c>
      <c r="P95" s="28">
        <v>121.16</v>
      </c>
      <c r="Q95" s="28">
        <v>5196.75</v>
      </c>
      <c r="R95" s="28">
        <v>12518.77</v>
      </c>
      <c r="S95" s="28">
        <v>133803.59999999998</v>
      </c>
      <c r="U95" s="30">
        <f t="shared" si="44"/>
        <v>0</v>
      </c>
      <c r="V95" s="30">
        <f t="shared" si="45"/>
        <v>0</v>
      </c>
      <c r="W95" s="30">
        <f t="shared" si="46"/>
        <v>0</v>
      </c>
      <c r="X95" s="30">
        <f t="shared" si="47"/>
        <v>-1.9999999989522621E-2</v>
      </c>
    </row>
    <row r="96" spans="1:24" x14ac:dyDescent="0.25">
      <c r="A96" s="20">
        <v>44630.545098761599</v>
      </c>
      <c r="B96" s="21" t="s">
        <v>170</v>
      </c>
      <c r="C96" s="6" t="s">
        <v>171</v>
      </c>
      <c r="D96" s="6" t="s">
        <v>172</v>
      </c>
      <c r="E96" s="21">
        <v>120</v>
      </c>
      <c r="F96" s="19">
        <v>0</v>
      </c>
      <c r="G96" s="19">
        <v>0</v>
      </c>
      <c r="H96" s="19">
        <v>111871.03</v>
      </c>
      <c r="I96" s="19">
        <v>111871.03</v>
      </c>
      <c r="J96" s="19">
        <v>0</v>
      </c>
      <c r="K96" s="19">
        <v>11558.3</v>
      </c>
      <c r="L96" s="19">
        <v>111.87</v>
      </c>
      <c r="M96" s="19">
        <v>11670.17</v>
      </c>
      <c r="O96" s="31">
        <v>111871.03</v>
      </c>
      <c r="P96" s="31">
        <v>111.87</v>
      </c>
      <c r="Q96" s="31">
        <v>0</v>
      </c>
      <c r="R96" s="31">
        <v>11558.3</v>
      </c>
      <c r="S96" s="31">
        <v>123541.2</v>
      </c>
      <c r="U96" s="32">
        <f t="shared" si="44"/>
        <v>0</v>
      </c>
      <c r="V96" s="32">
        <f t="shared" si="45"/>
        <v>0</v>
      </c>
      <c r="W96" s="32">
        <f t="shared" si="46"/>
        <v>0</v>
      </c>
      <c r="X96" s="32">
        <f t="shared" si="47"/>
        <v>0</v>
      </c>
    </row>
    <row r="97" spans="1:24" x14ac:dyDescent="0.25">
      <c r="A97" s="20">
        <v>44650.750491550898</v>
      </c>
      <c r="B97" s="21" t="s">
        <v>173</v>
      </c>
      <c r="C97" s="6" t="s">
        <v>171</v>
      </c>
      <c r="D97" s="6" t="s">
        <v>172</v>
      </c>
      <c r="E97" s="21">
        <v>120</v>
      </c>
      <c r="F97" s="19">
        <v>0</v>
      </c>
      <c r="G97" s="19">
        <v>0</v>
      </c>
      <c r="H97" s="19">
        <v>108772.66</v>
      </c>
      <c r="I97" s="19">
        <v>108772.66</v>
      </c>
      <c r="J97" s="19">
        <v>4885.88</v>
      </c>
      <c r="K97" s="19">
        <v>11743</v>
      </c>
      <c r="L97" s="19">
        <v>113.66</v>
      </c>
      <c r="M97" s="19">
        <v>16742.54</v>
      </c>
      <c r="O97" s="31">
        <v>108772.66</v>
      </c>
      <c r="P97" s="31">
        <v>113.66</v>
      </c>
      <c r="Q97" s="31">
        <v>4885.88</v>
      </c>
      <c r="R97" s="31">
        <v>11743</v>
      </c>
      <c r="S97" s="31">
        <v>125515.20000000001</v>
      </c>
      <c r="U97" s="32">
        <f t="shared" si="44"/>
        <v>0</v>
      </c>
      <c r="V97" s="32">
        <f t="shared" si="45"/>
        <v>0</v>
      </c>
      <c r="W97" s="32">
        <f t="shared" si="46"/>
        <v>0</v>
      </c>
      <c r="X97" s="32">
        <f t="shared" si="47"/>
        <v>0</v>
      </c>
    </row>
    <row r="98" spans="1:24" s="38" customFormat="1" x14ac:dyDescent="0.25">
      <c r="A98" s="34">
        <v>44625.669870173602</v>
      </c>
      <c r="B98" s="35" t="s">
        <v>174</v>
      </c>
      <c r="C98" s="36" t="s">
        <v>175</v>
      </c>
      <c r="D98" s="36" t="s">
        <v>176</v>
      </c>
      <c r="E98" s="35">
        <v>120</v>
      </c>
      <c r="F98" s="37">
        <v>0</v>
      </c>
      <c r="G98" s="37">
        <v>0</v>
      </c>
      <c r="H98" s="37">
        <v>139346.79999999999</v>
      </c>
      <c r="I98" s="37">
        <v>139346.79999999999</v>
      </c>
      <c r="J98" s="37">
        <v>3831.72</v>
      </c>
      <c r="K98" s="37">
        <v>14792.71</v>
      </c>
      <c r="L98" s="37">
        <v>143.18</v>
      </c>
      <c r="M98" s="37">
        <v>18767.61</v>
      </c>
      <c r="O98" s="28">
        <v>139346.79999999999</v>
      </c>
      <c r="P98" s="28">
        <v>143.18</v>
      </c>
      <c r="Q98" s="28">
        <v>3831.72</v>
      </c>
      <c r="R98" s="28">
        <v>14792.71</v>
      </c>
      <c r="S98" s="28">
        <v>158114.39999999997</v>
      </c>
      <c r="U98" s="30">
        <f t="shared" si="44"/>
        <v>0</v>
      </c>
      <c r="V98" s="30">
        <f t="shared" si="45"/>
        <v>0</v>
      </c>
      <c r="W98" s="30">
        <f t="shared" si="46"/>
        <v>0</v>
      </c>
      <c r="X98" s="30">
        <f t="shared" si="47"/>
        <v>1.0000000009313226E-2</v>
      </c>
    </row>
    <row r="99" spans="1:24" x14ac:dyDescent="0.25">
      <c r="A99" s="20">
        <v>44632.415255752298</v>
      </c>
      <c r="B99" s="21" t="s">
        <v>177</v>
      </c>
      <c r="C99" s="6" t="s">
        <v>178</v>
      </c>
      <c r="D99" s="6" t="s">
        <v>179</v>
      </c>
      <c r="E99" s="21">
        <v>120</v>
      </c>
      <c r="F99" s="19">
        <v>0</v>
      </c>
      <c r="G99" s="19">
        <v>0</v>
      </c>
      <c r="H99" s="19">
        <v>172973.36</v>
      </c>
      <c r="I99" s="19">
        <v>172973.36</v>
      </c>
      <c r="J99" s="19">
        <v>3521.08</v>
      </c>
      <c r="K99" s="19">
        <v>18235.47</v>
      </c>
      <c r="L99" s="19">
        <v>176.49</v>
      </c>
      <c r="M99" s="19">
        <v>21933.040000000001</v>
      </c>
      <c r="O99" s="31">
        <v>172973.36</v>
      </c>
      <c r="P99" s="31">
        <v>176.49</v>
      </c>
      <c r="Q99" s="31">
        <v>3521.08</v>
      </c>
      <c r="R99" s="31">
        <v>18235.47</v>
      </c>
      <c r="S99" s="31">
        <v>194906.39999999997</v>
      </c>
      <c r="U99" s="32">
        <f t="shared" si="44"/>
        <v>0</v>
      </c>
      <c r="V99" s="32">
        <f t="shared" si="45"/>
        <v>0</v>
      </c>
      <c r="W99" s="32">
        <f t="shared" si="46"/>
        <v>0</v>
      </c>
      <c r="X99" s="32">
        <f t="shared" si="47"/>
        <v>0</v>
      </c>
    </row>
    <row r="100" spans="1:24" x14ac:dyDescent="0.25">
      <c r="A100" s="20">
        <v>44626.760462349499</v>
      </c>
      <c r="B100" s="21" t="s">
        <v>180</v>
      </c>
      <c r="C100" s="6" t="s">
        <v>181</v>
      </c>
      <c r="D100" s="6" t="s">
        <v>182</v>
      </c>
      <c r="E100" s="21">
        <v>120</v>
      </c>
      <c r="F100" s="19">
        <v>0</v>
      </c>
      <c r="G100" s="19">
        <v>0</v>
      </c>
      <c r="H100" s="19">
        <v>244913.12</v>
      </c>
      <c r="I100" s="19">
        <v>244913.12</v>
      </c>
      <c r="J100" s="19">
        <v>0</v>
      </c>
      <c r="K100" s="19">
        <v>25303.97</v>
      </c>
      <c r="L100" s="19">
        <v>244.91</v>
      </c>
      <c r="M100" s="19">
        <v>25548.880000000001</v>
      </c>
      <c r="O100" s="31">
        <v>244913.12</v>
      </c>
      <c r="P100" s="31">
        <v>244.91</v>
      </c>
      <c r="Q100" s="31">
        <v>0</v>
      </c>
      <c r="R100" s="31">
        <v>25303.97</v>
      </c>
      <c r="S100" s="31">
        <v>270462</v>
      </c>
      <c r="U100" s="32">
        <f t="shared" si="44"/>
        <v>0</v>
      </c>
      <c r="V100" s="32">
        <f t="shared" si="45"/>
        <v>0</v>
      </c>
      <c r="W100" s="32">
        <f t="shared" si="46"/>
        <v>0</v>
      </c>
      <c r="X100" s="32">
        <f t="shared" si="47"/>
        <v>0</v>
      </c>
    </row>
    <row r="101" spans="1:24" x14ac:dyDescent="0.25">
      <c r="A101" s="20">
        <v>44645.590899456001</v>
      </c>
      <c r="B101" s="21" t="s">
        <v>183</v>
      </c>
      <c r="C101" s="6" t="s">
        <v>184</v>
      </c>
      <c r="D101" s="6" t="s">
        <v>185</v>
      </c>
      <c r="E101" s="21">
        <v>120</v>
      </c>
      <c r="F101" s="19">
        <v>0</v>
      </c>
      <c r="G101" s="19">
        <v>0</v>
      </c>
      <c r="H101" s="19">
        <v>247467.38</v>
      </c>
      <c r="I101" s="19">
        <v>247467.38</v>
      </c>
      <c r="J101" s="19">
        <v>6817.98</v>
      </c>
      <c r="K101" s="19">
        <v>26272.35</v>
      </c>
      <c r="L101" s="19">
        <v>254.29</v>
      </c>
      <c r="M101" s="19">
        <v>33344.620000000003</v>
      </c>
      <c r="O101" s="31">
        <v>247467.38</v>
      </c>
      <c r="P101" s="31">
        <v>254.29</v>
      </c>
      <c r="Q101" s="31">
        <v>6817.98</v>
      </c>
      <c r="R101" s="31">
        <v>26272.35</v>
      </c>
      <c r="S101" s="31">
        <v>280812</v>
      </c>
      <c r="U101" s="32">
        <f t="shared" si="44"/>
        <v>0</v>
      </c>
      <c r="V101" s="32">
        <f t="shared" si="45"/>
        <v>0</v>
      </c>
      <c r="W101" s="32">
        <f t="shared" si="46"/>
        <v>0</v>
      </c>
      <c r="X101" s="32">
        <f t="shared" si="47"/>
        <v>0</v>
      </c>
    </row>
    <row r="102" spans="1:24" x14ac:dyDescent="0.25">
      <c r="A102" s="20">
        <v>44638.512094791702</v>
      </c>
      <c r="B102" s="21" t="s">
        <v>186</v>
      </c>
      <c r="C102" s="6" t="s">
        <v>187</v>
      </c>
      <c r="D102" s="6" t="s">
        <v>188</v>
      </c>
      <c r="E102" s="21">
        <v>120</v>
      </c>
      <c r="F102" s="19">
        <v>0</v>
      </c>
      <c r="G102" s="19">
        <v>0</v>
      </c>
      <c r="H102" s="19">
        <v>257190.55</v>
      </c>
      <c r="I102" s="19">
        <v>257190.55</v>
      </c>
      <c r="J102" s="19">
        <v>0</v>
      </c>
      <c r="K102" s="19">
        <v>26573.06</v>
      </c>
      <c r="L102" s="19">
        <v>257.19</v>
      </c>
      <c r="M102" s="19">
        <v>26830.25</v>
      </c>
      <c r="O102" s="31">
        <v>257190.55</v>
      </c>
      <c r="P102" s="31">
        <v>257.19</v>
      </c>
      <c r="Q102" s="31">
        <v>0</v>
      </c>
      <c r="R102" s="31">
        <v>26573.06</v>
      </c>
      <c r="S102" s="31">
        <v>284020.8</v>
      </c>
      <c r="U102" s="32">
        <f t="shared" si="44"/>
        <v>0</v>
      </c>
      <c r="V102" s="32">
        <f t="shared" si="45"/>
        <v>0</v>
      </c>
      <c r="W102" s="32">
        <f t="shared" si="46"/>
        <v>0</v>
      </c>
      <c r="X102" s="32">
        <f t="shared" si="47"/>
        <v>0</v>
      </c>
    </row>
    <row r="103" spans="1:24" x14ac:dyDescent="0.25">
      <c r="A103" s="20">
        <v>44620.863938275499</v>
      </c>
      <c r="B103" s="21" t="s">
        <v>189</v>
      </c>
      <c r="C103" s="6" t="s">
        <v>190</v>
      </c>
      <c r="D103" s="6" t="s">
        <v>191</v>
      </c>
      <c r="E103" s="21">
        <v>120</v>
      </c>
      <c r="F103" s="19">
        <v>0</v>
      </c>
      <c r="G103" s="19">
        <v>0</v>
      </c>
      <c r="H103" s="19">
        <v>348985</v>
      </c>
      <c r="I103" s="19">
        <v>348985</v>
      </c>
      <c r="J103" s="19">
        <v>0</v>
      </c>
      <c r="K103" s="19">
        <v>36056.81</v>
      </c>
      <c r="L103" s="19">
        <v>348.99</v>
      </c>
      <c r="M103" s="19">
        <v>36405.800000000003</v>
      </c>
      <c r="O103" s="31">
        <v>348985</v>
      </c>
      <c r="P103" s="31">
        <v>348.99</v>
      </c>
      <c r="Q103" s="31">
        <v>0</v>
      </c>
      <c r="R103" s="31">
        <v>36056.81</v>
      </c>
      <c r="S103" s="31">
        <v>385390.8</v>
      </c>
      <c r="U103" s="32">
        <f t="shared" si="44"/>
        <v>0</v>
      </c>
      <c r="V103" s="32">
        <f t="shared" si="45"/>
        <v>0</v>
      </c>
      <c r="W103" s="32">
        <f t="shared" si="46"/>
        <v>0</v>
      </c>
      <c r="X103" s="32">
        <f t="shared" si="47"/>
        <v>0</v>
      </c>
    </row>
    <row r="104" spans="1:24" x14ac:dyDescent="0.25">
      <c r="A104" s="20">
        <v>44620.866643205998</v>
      </c>
      <c r="B104" s="21" t="s">
        <v>192</v>
      </c>
      <c r="C104" s="6" t="s">
        <v>190</v>
      </c>
      <c r="D104" s="6" t="s">
        <v>191</v>
      </c>
      <c r="E104" s="21">
        <v>120</v>
      </c>
      <c r="F104" s="19">
        <v>0</v>
      </c>
      <c r="G104" s="19">
        <v>0</v>
      </c>
      <c r="H104" s="19">
        <v>348985</v>
      </c>
      <c r="I104" s="19">
        <v>348985</v>
      </c>
      <c r="J104" s="19">
        <v>0</v>
      </c>
      <c r="K104" s="19">
        <v>36056.81</v>
      </c>
      <c r="L104" s="19">
        <v>348.99</v>
      </c>
      <c r="M104" s="19">
        <v>36405.800000000003</v>
      </c>
      <c r="O104" s="31">
        <v>348985</v>
      </c>
      <c r="P104" s="31">
        <v>348.99</v>
      </c>
      <c r="Q104" s="31">
        <v>0</v>
      </c>
      <c r="R104" s="31">
        <v>36056.81</v>
      </c>
      <c r="S104" s="31">
        <v>385390.8</v>
      </c>
      <c r="U104" s="32">
        <f t="shared" si="44"/>
        <v>0</v>
      </c>
      <c r="V104" s="32">
        <f t="shared" si="45"/>
        <v>0</v>
      </c>
      <c r="W104" s="32">
        <f t="shared" si="46"/>
        <v>0</v>
      </c>
      <c r="X104" s="32">
        <f t="shared" si="47"/>
        <v>0</v>
      </c>
    </row>
    <row r="105" spans="1:24" x14ac:dyDescent="0.25">
      <c r="A105" s="20">
        <v>44624.799274849502</v>
      </c>
      <c r="B105" s="21" t="s">
        <v>193</v>
      </c>
      <c r="C105" s="6" t="s">
        <v>194</v>
      </c>
      <c r="D105" s="6" t="s">
        <v>195</v>
      </c>
      <c r="E105" s="21">
        <v>120</v>
      </c>
      <c r="F105" s="19">
        <v>0</v>
      </c>
      <c r="G105" s="19">
        <v>0</v>
      </c>
      <c r="H105" s="19">
        <v>252777.4</v>
      </c>
      <c r="I105" s="19">
        <v>252777.4</v>
      </c>
      <c r="J105" s="19">
        <v>0</v>
      </c>
      <c r="K105" s="19">
        <v>26117.42</v>
      </c>
      <c r="L105" s="19">
        <v>252.78</v>
      </c>
      <c r="M105" s="19">
        <v>26370.2</v>
      </c>
      <c r="O105" s="31">
        <v>252777.4</v>
      </c>
      <c r="P105" s="31">
        <v>252.78</v>
      </c>
      <c r="Q105" s="31">
        <v>0</v>
      </c>
      <c r="R105" s="31">
        <v>26117.42</v>
      </c>
      <c r="S105" s="31">
        <v>279147.59999999998</v>
      </c>
      <c r="U105" s="32">
        <f t="shared" si="44"/>
        <v>0</v>
      </c>
      <c r="V105" s="32">
        <f t="shared" si="45"/>
        <v>0</v>
      </c>
      <c r="W105" s="32">
        <f t="shared" si="46"/>
        <v>0</v>
      </c>
      <c r="X105" s="32">
        <f t="shared" si="47"/>
        <v>0</v>
      </c>
    </row>
    <row r="106" spans="1:24" x14ac:dyDescent="0.25">
      <c r="A106" s="20">
        <v>44624.792361921303</v>
      </c>
      <c r="B106" s="21" t="s">
        <v>196</v>
      </c>
      <c r="C106" s="6" t="s">
        <v>197</v>
      </c>
      <c r="D106" s="6" t="s">
        <v>198</v>
      </c>
      <c r="E106" s="21">
        <v>120</v>
      </c>
      <c r="F106" s="19">
        <v>0</v>
      </c>
      <c r="G106" s="19">
        <v>0</v>
      </c>
      <c r="H106" s="19">
        <v>252788.57</v>
      </c>
      <c r="I106" s="19">
        <v>252788.57</v>
      </c>
      <c r="J106" s="19">
        <v>0</v>
      </c>
      <c r="K106" s="19">
        <v>26118.240000000002</v>
      </c>
      <c r="L106" s="19">
        <v>252.79</v>
      </c>
      <c r="M106" s="19">
        <v>26371.03</v>
      </c>
      <c r="O106" s="31">
        <v>252788.57</v>
      </c>
      <c r="P106" s="31">
        <v>252.79</v>
      </c>
      <c r="Q106" s="31">
        <v>0</v>
      </c>
      <c r="R106" s="31">
        <v>26118.240000000002</v>
      </c>
      <c r="S106" s="31">
        <v>279159.60000000003</v>
      </c>
      <c r="U106" s="32">
        <f t="shared" si="44"/>
        <v>0</v>
      </c>
      <c r="V106" s="32">
        <f t="shared" si="45"/>
        <v>0</v>
      </c>
      <c r="W106" s="32">
        <f t="shared" si="46"/>
        <v>0</v>
      </c>
      <c r="X106" s="32">
        <f t="shared" si="47"/>
        <v>0</v>
      </c>
    </row>
    <row r="107" spans="1:24" x14ac:dyDescent="0.25">
      <c r="A107" s="46" t="s">
        <v>46</v>
      </c>
      <c r="B107" s="47"/>
      <c r="C107" s="47"/>
      <c r="D107" s="47"/>
      <c r="E107" s="22">
        <v>1920</v>
      </c>
      <c r="F107" s="23">
        <v>0</v>
      </c>
      <c r="G107" s="23">
        <v>0</v>
      </c>
      <c r="H107" s="23">
        <v>3087250.61</v>
      </c>
      <c r="I107" s="23">
        <v>3087250.61</v>
      </c>
      <c r="J107" s="23">
        <v>31474.86</v>
      </c>
      <c r="K107" s="23">
        <v>322224.19</v>
      </c>
      <c r="L107" s="23">
        <v>3118.74</v>
      </c>
      <c r="M107" s="24">
        <v>356817.79</v>
      </c>
    </row>
    <row r="109" spans="1:24" x14ac:dyDescent="0.25">
      <c r="A109" s="12" t="s">
        <v>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24" x14ac:dyDescent="0.25">
      <c r="A110" s="15" t="s">
        <v>199</v>
      </c>
      <c r="B110" s="15"/>
      <c r="C110" s="15"/>
      <c r="D110" s="15"/>
      <c r="E110" s="3"/>
      <c r="F110" s="3"/>
      <c r="G110" s="3"/>
      <c r="H110" s="3"/>
      <c r="I110" s="3"/>
      <c r="J110" s="3"/>
      <c r="K110" s="3"/>
      <c r="L110" s="3"/>
      <c r="M110" s="3"/>
    </row>
    <row r="111" spans="1:24" x14ac:dyDescent="0.25">
      <c r="A111" s="49" t="s">
        <v>5</v>
      </c>
      <c r="B111" s="45" t="s">
        <v>6</v>
      </c>
      <c r="C111" s="45"/>
      <c r="D111" s="45"/>
      <c r="E111" s="49" t="s">
        <v>7</v>
      </c>
      <c r="F111" s="45" t="s">
        <v>8</v>
      </c>
      <c r="G111" s="45"/>
      <c r="H111" s="45"/>
      <c r="I111" s="45"/>
      <c r="J111" s="45" t="s">
        <v>9</v>
      </c>
      <c r="K111" s="45"/>
      <c r="L111" s="45"/>
      <c r="M111" s="45"/>
    </row>
    <row r="112" spans="1:24" x14ac:dyDescent="0.25">
      <c r="A112" s="49"/>
      <c r="B112" s="7" t="s">
        <v>10</v>
      </c>
      <c r="C112" s="48" t="s">
        <v>11</v>
      </c>
      <c r="D112" s="48"/>
      <c r="E112" s="49"/>
      <c r="F112" s="7" t="s">
        <v>12</v>
      </c>
      <c r="G112" s="8" t="s">
        <v>13</v>
      </c>
      <c r="H112" s="7" t="s">
        <v>14</v>
      </c>
      <c r="I112" s="7" t="s">
        <v>15</v>
      </c>
      <c r="J112" s="7" t="s">
        <v>13</v>
      </c>
      <c r="K112" s="7" t="s">
        <v>16</v>
      </c>
      <c r="L112" s="7" t="s">
        <v>17</v>
      </c>
      <c r="M112" s="7" t="s">
        <v>15</v>
      </c>
    </row>
    <row r="113" spans="1:24" x14ac:dyDescent="0.25">
      <c r="A113" s="49"/>
      <c r="B113" s="7" t="s">
        <v>18</v>
      </c>
      <c r="C113" s="9" t="s">
        <v>19</v>
      </c>
      <c r="D113" s="9" t="s">
        <v>20</v>
      </c>
      <c r="E113" s="49"/>
      <c r="F113" s="7" t="s">
        <v>21</v>
      </c>
      <c r="G113" s="7" t="s">
        <v>21</v>
      </c>
      <c r="H113" s="7" t="s">
        <v>21</v>
      </c>
      <c r="I113" s="7" t="s">
        <v>21</v>
      </c>
      <c r="J113" s="7" t="s">
        <v>21</v>
      </c>
      <c r="K113" s="7" t="s">
        <v>21</v>
      </c>
      <c r="L113" s="7" t="s">
        <v>21</v>
      </c>
      <c r="M113" s="7" t="s">
        <v>21</v>
      </c>
    </row>
    <row r="114" spans="1:24" x14ac:dyDescent="0.25">
      <c r="A114" s="20">
        <v>44640.594389618098</v>
      </c>
      <c r="B114" s="21" t="s">
        <v>200</v>
      </c>
      <c r="C114" s="6" t="s">
        <v>201</v>
      </c>
      <c r="D114" s="6" t="s">
        <v>202</v>
      </c>
      <c r="E114" s="21">
        <v>120</v>
      </c>
      <c r="F114" s="19">
        <v>0</v>
      </c>
      <c r="G114" s="19">
        <v>0</v>
      </c>
      <c r="H114" s="19">
        <v>111040.47</v>
      </c>
      <c r="I114" s="19">
        <v>111040.47</v>
      </c>
      <c r="J114" s="19">
        <v>3059.28</v>
      </c>
      <c r="K114" s="19">
        <v>11788.55</v>
      </c>
      <c r="L114" s="19">
        <v>114.1</v>
      </c>
      <c r="M114" s="19">
        <v>14961.93</v>
      </c>
      <c r="O114" s="31">
        <v>111040.47</v>
      </c>
      <c r="P114" s="31">
        <v>114.1</v>
      </c>
      <c r="Q114" s="31">
        <v>3059.28</v>
      </c>
      <c r="R114" s="31">
        <v>11788.55</v>
      </c>
      <c r="S114" s="31">
        <v>126002.40000000001</v>
      </c>
      <c r="U114" s="32">
        <f t="shared" ref="U114" si="48">O114-I114</f>
        <v>0</v>
      </c>
      <c r="V114" s="32">
        <f t="shared" ref="V114" si="49">P114-L114</f>
        <v>0</v>
      </c>
      <c r="W114" s="32">
        <f t="shared" ref="W114" si="50">R114-K114</f>
        <v>0</v>
      </c>
      <c r="X114" s="32">
        <f t="shared" ref="X114" si="51">O114+M114-S114</f>
        <v>0</v>
      </c>
    </row>
    <row r="115" spans="1:24" x14ac:dyDescent="0.25">
      <c r="A115" s="20">
        <v>44646.769003240697</v>
      </c>
      <c r="B115" s="21" t="s">
        <v>203</v>
      </c>
      <c r="C115" s="6" t="s">
        <v>204</v>
      </c>
      <c r="D115" s="6" t="s">
        <v>205</v>
      </c>
      <c r="E115" s="21">
        <v>120</v>
      </c>
      <c r="F115" s="19">
        <v>0</v>
      </c>
      <c r="G115" s="19">
        <v>0</v>
      </c>
      <c r="H115" s="19">
        <v>113264.34</v>
      </c>
      <c r="I115" s="19">
        <v>113264.34</v>
      </c>
      <c r="J115" s="19">
        <v>5075.66</v>
      </c>
      <c r="K115" s="19">
        <v>12226.46</v>
      </c>
      <c r="L115" s="19">
        <v>118.34</v>
      </c>
      <c r="M115" s="19">
        <v>17420.46</v>
      </c>
      <c r="O115" s="31">
        <v>113264.34</v>
      </c>
      <c r="P115" s="31">
        <v>118.34</v>
      </c>
      <c r="Q115" s="31">
        <v>5075.66</v>
      </c>
      <c r="R115" s="31">
        <v>12226.46</v>
      </c>
      <c r="S115" s="31">
        <v>130684.79999999999</v>
      </c>
      <c r="U115" s="32">
        <f t="shared" ref="U115:U178" si="52">O115-I115</f>
        <v>0</v>
      </c>
      <c r="V115" s="32">
        <f t="shared" ref="V115:V178" si="53">P115-L115</f>
        <v>0</v>
      </c>
      <c r="W115" s="32">
        <f t="shared" ref="W115:W178" si="54">R115-K115</f>
        <v>0</v>
      </c>
      <c r="X115" s="32">
        <f t="shared" ref="X115:X178" si="55">O115+M115-S115</f>
        <v>0</v>
      </c>
    </row>
    <row r="116" spans="1:24" x14ac:dyDescent="0.25">
      <c r="A116" s="20">
        <v>44625.5487782407</v>
      </c>
      <c r="B116" s="21" t="s">
        <v>206</v>
      </c>
      <c r="C116" s="6" t="s">
        <v>207</v>
      </c>
      <c r="D116" s="6" t="s">
        <v>208</v>
      </c>
      <c r="E116" s="21">
        <v>120</v>
      </c>
      <c r="F116" s="19">
        <v>0</v>
      </c>
      <c r="G116" s="19">
        <v>0</v>
      </c>
      <c r="H116" s="19">
        <v>108885.06</v>
      </c>
      <c r="I116" s="19">
        <v>108885.06</v>
      </c>
      <c r="J116" s="19">
        <v>1003.24</v>
      </c>
      <c r="K116" s="19">
        <v>11354.21</v>
      </c>
      <c r="L116" s="19">
        <v>109.89</v>
      </c>
      <c r="M116" s="19">
        <v>12467.34</v>
      </c>
      <c r="O116" s="31">
        <v>108885.06</v>
      </c>
      <c r="P116" s="31">
        <v>109.89</v>
      </c>
      <c r="Q116" s="31">
        <v>1003.24</v>
      </c>
      <c r="R116" s="31">
        <v>11354.21</v>
      </c>
      <c r="S116" s="31">
        <v>121352.4</v>
      </c>
      <c r="U116" s="32">
        <f t="shared" si="52"/>
        <v>0</v>
      </c>
      <c r="V116" s="32">
        <f t="shared" si="53"/>
        <v>0</v>
      </c>
      <c r="W116" s="32">
        <f t="shared" si="54"/>
        <v>0</v>
      </c>
      <c r="X116" s="32">
        <f t="shared" si="55"/>
        <v>0</v>
      </c>
    </row>
    <row r="117" spans="1:24" s="38" customFormat="1" x14ac:dyDescent="0.25">
      <c r="A117" s="34">
        <v>44646.771325196802</v>
      </c>
      <c r="B117" s="35" t="s">
        <v>209</v>
      </c>
      <c r="C117" s="36" t="s">
        <v>210</v>
      </c>
      <c r="D117" s="36" t="s">
        <v>211</v>
      </c>
      <c r="E117" s="35">
        <v>120</v>
      </c>
      <c r="F117" s="37">
        <v>0</v>
      </c>
      <c r="G117" s="37">
        <v>0</v>
      </c>
      <c r="H117" s="37">
        <v>87580.19</v>
      </c>
      <c r="I117" s="37">
        <v>87580.19</v>
      </c>
      <c r="J117" s="37">
        <v>2419.8000000000002</v>
      </c>
      <c r="K117" s="37">
        <v>9298.7999999999993</v>
      </c>
      <c r="L117" s="37">
        <v>90</v>
      </c>
      <c r="M117" s="37">
        <v>11808.6</v>
      </c>
      <c r="O117" s="28">
        <v>87580.19</v>
      </c>
      <c r="P117" s="28">
        <v>90</v>
      </c>
      <c r="Q117" s="28">
        <v>2419.8000000000002</v>
      </c>
      <c r="R117" s="28">
        <v>9298.7999999999993</v>
      </c>
      <c r="S117" s="28">
        <v>99388.800000000003</v>
      </c>
      <c r="U117" s="30">
        <f t="shared" si="52"/>
        <v>0</v>
      </c>
      <c r="V117" s="30">
        <f t="shared" si="53"/>
        <v>0</v>
      </c>
      <c r="W117" s="30">
        <f t="shared" si="54"/>
        <v>0</v>
      </c>
      <c r="X117" s="30">
        <f t="shared" si="55"/>
        <v>-9.9999999947613105E-3</v>
      </c>
    </row>
    <row r="118" spans="1:24" x14ac:dyDescent="0.25">
      <c r="A118" s="20">
        <v>44633.582330011603</v>
      </c>
      <c r="B118" s="21" t="s">
        <v>212</v>
      </c>
      <c r="C118" s="6" t="s">
        <v>213</v>
      </c>
      <c r="D118" s="6" t="s">
        <v>214</v>
      </c>
      <c r="E118" s="21">
        <v>120</v>
      </c>
      <c r="F118" s="19">
        <v>0</v>
      </c>
      <c r="G118" s="19">
        <v>0</v>
      </c>
      <c r="H118" s="19">
        <v>87367.92</v>
      </c>
      <c r="I118" s="19">
        <v>87367.92</v>
      </c>
      <c r="J118" s="19">
        <v>2407.08</v>
      </c>
      <c r="K118" s="19">
        <v>9275.6200000000008</v>
      </c>
      <c r="L118" s="19">
        <v>89.78</v>
      </c>
      <c r="M118" s="19">
        <v>11772.48</v>
      </c>
      <c r="O118" s="31">
        <v>87367.92</v>
      </c>
      <c r="P118" s="31">
        <v>89.78</v>
      </c>
      <c r="Q118" s="31">
        <v>2407.08</v>
      </c>
      <c r="R118" s="31">
        <v>9275.6200000000008</v>
      </c>
      <c r="S118" s="31">
        <v>99140.4</v>
      </c>
      <c r="U118" s="32">
        <f t="shared" si="52"/>
        <v>0</v>
      </c>
      <c r="V118" s="32">
        <f t="shared" si="53"/>
        <v>0</v>
      </c>
      <c r="W118" s="32">
        <f t="shared" si="54"/>
        <v>0</v>
      </c>
      <c r="X118" s="32">
        <f t="shared" si="55"/>
        <v>0</v>
      </c>
    </row>
    <row r="119" spans="1:24" s="38" customFormat="1" x14ac:dyDescent="0.25">
      <c r="A119" s="34">
        <v>44645.597015196799</v>
      </c>
      <c r="B119" s="35" t="s">
        <v>215</v>
      </c>
      <c r="C119" s="36" t="s">
        <v>216</v>
      </c>
      <c r="D119" s="36" t="s">
        <v>217</v>
      </c>
      <c r="E119" s="35">
        <v>120</v>
      </c>
      <c r="F119" s="37">
        <v>0</v>
      </c>
      <c r="G119" s="37">
        <v>0</v>
      </c>
      <c r="H119" s="37">
        <v>140905.88</v>
      </c>
      <c r="I119" s="37">
        <v>140905.88</v>
      </c>
      <c r="J119" s="37">
        <v>3882.09</v>
      </c>
      <c r="K119" s="37">
        <v>14960.03</v>
      </c>
      <c r="L119" s="37">
        <v>144.79</v>
      </c>
      <c r="M119" s="37">
        <v>18986.91</v>
      </c>
      <c r="O119" s="28">
        <v>140905.88</v>
      </c>
      <c r="P119" s="28">
        <v>144.79</v>
      </c>
      <c r="Q119" s="28">
        <v>3882.09</v>
      </c>
      <c r="R119" s="28">
        <v>14960.03</v>
      </c>
      <c r="S119" s="28">
        <v>159892.80000000002</v>
      </c>
      <c r="U119" s="30">
        <f t="shared" si="52"/>
        <v>0</v>
      </c>
      <c r="V119" s="30">
        <f t="shared" si="53"/>
        <v>0</v>
      </c>
      <c r="W119" s="30">
        <f t="shared" si="54"/>
        <v>0</v>
      </c>
      <c r="X119" s="30">
        <f t="shared" si="55"/>
        <v>-1.0000000009313226E-2</v>
      </c>
    </row>
    <row r="120" spans="1:24" x14ac:dyDescent="0.25">
      <c r="A120" s="20">
        <v>44640.607171678203</v>
      </c>
      <c r="B120" s="21" t="s">
        <v>218</v>
      </c>
      <c r="C120" s="6" t="s">
        <v>219</v>
      </c>
      <c r="D120" s="6" t="s">
        <v>220</v>
      </c>
      <c r="E120" s="21">
        <v>120</v>
      </c>
      <c r="F120" s="19">
        <v>0</v>
      </c>
      <c r="G120" s="19">
        <v>0</v>
      </c>
      <c r="H120" s="19">
        <v>141328.01999999999</v>
      </c>
      <c r="I120" s="19">
        <v>141328.01999999999</v>
      </c>
      <c r="J120" s="19">
        <v>0</v>
      </c>
      <c r="K120" s="19">
        <v>14602.65</v>
      </c>
      <c r="L120" s="19">
        <v>141.33000000000001</v>
      </c>
      <c r="M120" s="19">
        <v>14743.98</v>
      </c>
      <c r="O120" s="31">
        <v>141328.01999999999</v>
      </c>
      <c r="P120" s="31">
        <v>141.33000000000001</v>
      </c>
      <c r="Q120" s="31">
        <v>0</v>
      </c>
      <c r="R120" s="31">
        <v>14602.65</v>
      </c>
      <c r="S120" s="31">
        <v>156071.99999999997</v>
      </c>
      <c r="U120" s="32">
        <f t="shared" si="52"/>
        <v>0</v>
      </c>
      <c r="V120" s="32">
        <f t="shared" si="53"/>
        <v>0</v>
      </c>
      <c r="W120" s="32">
        <f t="shared" si="54"/>
        <v>0</v>
      </c>
      <c r="X120" s="32">
        <f t="shared" si="55"/>
        <v>0</v>
      </c>
    </row>
    <row r="121" spans="1:24" s="38" customFormat="1" x14ac:dyDescent="0.25">
      <c r="A121" s="34">
        <v>44649.880214201403</v>
      </c>
      <c r="B121" s="35" t="s">
        <v>221</v>
      </c>
      <c r="C121" s="36" t="s">
        <v>222</v>
      </c>
      <c r="D121" s="36" t="s">
        <v>223</v>
      </c>
      <c r="E121" s="35">
        <v>120</v>
      </c>
      <c r="F121" s="37">
        <v>0</v>
      </c>
      <c r="G121" s="37">
        <v>0</v>
      </c>
      <c r="H121" s="37">
        <v>76735.850000000006</v>
      </c>
      <c r="I121" s="37">
        <v>76735.850000000006</v>
      </c>
      <c r="J121" s="37">
        <v>2114.16</v>
      </c>
      <c r="K121" s="37">
        <v>8146.75</v>
      </c>
      <c r="L121" s="37">
        <v>78.849999999999994</v>
      </c>
      <c r="M121" s="37">
        <v>10339.76</v>
      </c>
      <c r="O121" s="28">
        <v>76735.850000000006</v>
      </c>
      <c r="P121" s="28">
        <v>78.849999999999994</v>
      </c>
      <c r="Q121" s="28">
        <v>2114.16</v>
      </c>
      <c r="R121" s="28">
        <v>8146.75</v>
      </c>
      <c r="S121" s="28">
        <v>87075.60000000002</v>
      </c>
      <c r="U121" s="30">
        <f t="shared" si="52"/>
        <v>0</v>
      </c>
      <c r="V121" s="30">
        <f t="shared" si="53"/>
        <v>0</v>
      </c>
      <c r="W121" s="30">
        <f t="shared" si="54"/>
        <v>0</v>
      </c>
      <c r="X121" s="30">
        <f t="shared" si="55"/>
        <v>9.9999999802093953E-3</v>
      </c>
    </row>
    <row r="122" spans="1:24" x14ac:dyDescent="0.25">
      <c r="A122" s="20">
        <v>44625.661576192098</v>
      </c>
      <c r="B122" s="21" t="s">
        <v>224</v>
      </c>
      <c r="C122" s="6" t="s">
        <v>225</v>
      </c>
      <c r="D122" s="6" t="s">
        <v>226</v>
      </c>
      <c r="E122" s="21">
        <v>120</v>
      </c>
      <c r="F122" s="19">
        <v>0</v>
      </c>
      <c r="G122" s="19">
        <v>0</v>
      </c>
      <c r="H122" s="19">
        <v>64716.98</v>
      </c>
      <c r="I122" s="19">
        <v>64716.98</v>
      </c>
      <c r="J122" s="19">
        <v>1783.02</v>
      </c>
      <c r="K122" s="19">
        <v>6871.1</v>
      </c>
      <c r="L122" s="19">
        <v>66.5</v>
      </c>
      <c r="M122" s="19">
        <v>8720.6200000000008</v>
      </c>
      <c r="O122" s="31">
        <v>64716.98</v>
      </c>
      <c r="P122" s="31">
        <v>66.5</v>
      </c>
      <c r="Q122" s="31">
        <v>1783.02</v>
      </c>
      <c r="R122" s="31">
        <v>6871.1</v>
      </c>
      <c r="S122" s="31">
        <v>73437.600000000006</v>
      </c>
      <c r="U122" s="32">
        <f t="shared" si="52"/>
        <v>0</v>
      </c>
      <c r="V122" s="32">
        <f t="shared" si="53"/>
        <v>0</v>
      </c>
      <c r="W122" s="32">
        <f t="shared" si="54"/>
        <v>0</v>
      </c>
      <c r="X122" s="32">
        <f t="shared" si="55"/>
        <v>0</v>
      </c>
    </row>
    <row r="123" spans="1:24" s="38" customFormat="1" x14ac:dyDescent="0.25">
      <c r="A123" s="34">
        <v>44637.694122488399</v>
      </c>
      <c r="B123" s="35" t="s">
        <v>227</v>
      </c>
      <c r="C123" s="36" t="s">
        <v>228</v>
      </c>
      <c r="D123" s="36" t="s">
        <v>229</v>
      </c>
      <c r="E123" s="35">
        <v>120</v>
      </c>
      <c r="F123" s="37">
        <v>0</v>
      </c>
      <c r="G123" s="37">
        <v>0</v>
      </c>
      <c r="H123" s="37">
        <v>73962.259999999995</v>
      </c>
      <c r="I123" s="37">
        <v>73962.259999999995</v>
      </c>
      <c r="J123" s="37">
        <v>2037.75</v>
      </c>
      <c r="K123" s="37">
        <v>7852</v>
      </c>
      <c r="L123" s="37">
        <v>76</v>
      </c>
      <c r="M123" s="37">
        <v>9965.75</v>
      </c>
      <c r="O123" s="28">
        <v>73962.259999999995</v>
      </c>
      <c r="P123" s="28">
        <v>76</v>
      </c>
      <c r="Q123" s="28">
        <v>2037.75</v>
      </c>
      <c r="R123" s="28">
        <v>7852</v>
      </c>
      <c r="S123" s="28">
        <v>83927.989999999991</v>
      </c>
      <c r="U123" s="30">
        <f t="shared" si="52"/>
        <v>0</v>
      </c>
      <c r="V123" s="30">
        <f t="shared" si="53"/>
        <v>0</v>
      </c>
      <c r="W123" s="30">
        <f t="shared" si="54"/>
        <v>0</v>
      </c>
      <c r="X123" s="30">
        <f t="shared" si="55"/>
        <v>2.0000000004074536E-2</v>
      </c>
    </row>
    <row r="124" spans="1:24" s="38" customFormat="1" x14ac:dyDescent="0.25">
      <c r="A124" s="34">
        <v>44647.642362233797</v>
      </c>
      <c r="B124" s="35" t="s">
        <v>230</v>
      </c>
      <c r="C124" s="36" t="s">
        <v>231</v>
      </c>
      <c r="D124" s="36" t="s">
        <v>232</v>
      </c>
      <c r="E124" s="35">
        <v>120</v>
      </c>
      <c r="F124" s="37">
        <v>0</v>
      </c>
      <c r="G124" s="37">
        <v>0</v>
      </c>
      <c r="H124" s="37">
        <v>70733.98</v>
      </c>
      <c r="I124" s="37">
        <v>70733.98</v>
      </c>
      <c r="J124" s="37">
        <v>1948.8</v>
      </c>
      <c r="K124" s="37">
        <v>7510.15</v>
      </c>
      <c r="L124" s="37">
        <v>72.680000000000007</v>
      </c>
      <c r="M124" s="37">
        <v>9531.6299999999992</v>
      </c>
      <c r="O124" s="28">
        <v>70733.98</v>
      </c>
      <c r="P124" s="28">
        <v>72.680000000000007</v>
      </c>
      <c r="Q124" s="28">
        <v>1948.8</v>
      </c>
      <c r="R124" s="28">
        <v>7510.15</v>
      </c>
      <c r="S124" s="28">
        <v>80265.599999999991</v>
      </c>
      <c r="U124" s="30">
        <f t="shared" si="52"/>
        <v>0</v>
      </c>
      <c r="V124" s="30">
        <f t="shared" si="53"/>
        <v>0</v>
      </c>
      <c r="W124" s="30">
        <f t="shared" si="54"/>
        <v>0</v>
      </c>
      <c r="X124" s="30">
        <f t="shared" si="55"/>
        <v>1.0000000009313226E-2</v>
      </c>
    </row>
    <row r="125" spans="1:24" x14ac:dyDescent="0.25">
      <c r="A125" s="20">
        <v>44626.624100266199</v>
      </c>
      <c r="B125" s="21" t="s">
        <v>233</v>
      </c>
      <c r="C125" s="6" t="s">
        <v>234</v>
      </c>
      <c r="D125" s="6" t="s">
        <v>235</v>
      </c>
      <c r="E125" s="21">
        <v>120</v>
      </c>
      <c r="F125" s="19">
        <v>0</v>
      </c>
      <c r="G125" s="19">
        <v>0</v>
      </c>
      <c r="H125" s="19">
        <v>81909.899999999994</v>
      </c>
      <c r="I125" s="19">
        <v>81909.899999999994</v>
      </c>
      <c r="J125" s="19">
        <v>0</v>
      </c>
      <c r="K125" s="19">
        <v>8462.99</v>
      </c>
      <c r="L125" s="19">
        <v>81.91</v>
      </c>
      <c r="M125" s="19">
        <v>8544.9</v>
      </c>
      <c r="O125" s="31">
        <v>81909.899999999994</v>
      </c>
      <c r="P125" s="31">
        <v>81.91</v>
      </c>
      <c r="Q125" s="31">
        <v>0</v>
      </c>
      <c r="R125" s="31">
        <v>8462.99</v>
      </c>
      <c r="S125" s="31">
        <v>90454.8</v>
      </c>
      <c r="U125" s="32">
        <f t="shared" si="52"/>
        <v>0</v>
      </c>
      <c r="V125" s="32">
        <f t="shared" si="53"/>
        <v>0</v>
      </c>
      <c r="W125" s="32">
        <f t="shared" si="54"/>
        <v>0</v>
      </c>
      <c r="X125" s="32">
        <f t="shared" si="55"/>
        <v>0</v>
      </c>
    </row>
    <row r="126" spans="1:24" x14ac:dyDescent="0.25">
      <c r="A126" s="20">
        <v>44633.590583101897</v>
      </c>
      <c r="B126" s="21" t="s">
        <v>236</v>
      </c>
      <c r="C126" s="6" t="s">
        <v>237</v>
      </c>
      <c r="D126" s="6" t="s">
        <v>238</v>
      </c>
      <c r="E126" s="21">
        <v>120</v>
      </c>
      <c r="F126" s="19">
        <v>0</v>
      </c>
      <c r="G126" s="19">
        <v>0</v>
      </c>
      <c r="H126" s="19">
        <v>69603.960000000006</v>
      </c>
      <c r="I126" s="19">
        <v>69603.960000000006</v>
      </c>
      <c r="J126" s="19">
        <v>1917.66</v>
      </c>
      <c r="K126" s="19">
        <v>7389.66</v>
      </c>
      <c r="L126" s="19">
        <v>71.52</v>
      </c>
      <c r="M126" s="19">
        <v>9378.84</v>
      </c>
      <c r="O126" s="31">
        <v>69603.960000000006</v>
      </c>
      <c r="P126" s="31">
        <v>71.52</v>
      </c>
      <c r="Q126" s="31">
        <v>1917.66</v>
      </c>
      <c r="R126" s="31">
        <v>7389.66</v>
      </c>
      <c r="S126" s="31">
        <v>78982.800000000017</v>
      </c>
      <c r="U126" s="32">
        <f t="shared" si="52"/>
        <v>0</v>
      </c>
      <c r="V126" s="32">
        <f t="shared" si="53"/>
        <v>0</v>
      </c>
      <c r="W126" s="32">
        <f t="shared" si="54"/>
        <v>0</v>
      </c>
      <c r="X126" s="32">
        <f t="shared" si="55"/>
        <v>0</v>
      </c>
    </row>
    <row r="127" spans="1:24" x14ac:dyDescent="0.25">
      <c r="A127" s="20">
        <v>44642.670123495402</v>
      </c>
      <c r="B127" s="21" t="s">
        <v>239</v>
      </c>
      <c r="C127" s="6" t="s">
        <v>240</v>
      </c>
      <c r="D127" s="6" t="s">
        <v>241</v>
      </c>
      <c r="E127" s="21">
        <v>120</v>
      </c>
      <c r="F127" s="19">
        <v>0</v>
      </c>
      <c r="G127" s="19">
        <v>0</v>
      </c>
      <c r="H127" s="19">
        <v>81633.91</v>
      </c>
      <c r="I127" s="19">
        <v>81633.91</v>
      </c>
      <c r="J127" s="19">
        <v>375.09</v>
      </c>
      <c r="K127" s="19">
        <v>8472.99</v>
      </c>
      <c r="L127" s="19">
        <v>82.01</v>
      </c>
      <c r="M127" s="19">
        <v>8930.09</v>
      </c>
      <c r="O127" s="31">
        <v>81633.91</v>
      </c>
      <c r="P127" s="31">
        <v>82.01</v>
      </c>
      <c r="Q127" s="31">
        <v>375.09</v>
      </c>
      <c r="R127" s="31">
        <v>8472.99</v>
      </c>
      <c r="S127" s="31">
        <v>90564</v>
      </c>
      <c r="U127" s="32">
        <f t="shared" si="52"/>
        <v>0</v>
      </c>
      <c r="V127" s="32">
        <f t="shared" si="53"/>
        <v>0</v>
      </c>
      <c r="W127" s="32">
        <f t="shared" si="54"/>
        <v>0</v>
      </c>
      <c r="X127" s="32">
        <f t="shared" si="55"/>
        <v>0</v>
      </c>
    </row>
    <row r="128" spans="1:24" x14ac:dyDescent="0.25">
      <c r="A128" s="20">
        <v>44627.585232141202</v>
      </c>
      <c r="B128" s="21" t="s">
        <v>242</v>
      </c>
      <c r="C128" s="6" t="s">
        <v>243</v>
      </c>
      <c r="D128" s="6" t="s">
        <v>244</v>
      </c>
      <c r="E128" s="21">
        <v>120</v>
      </c>
      <c r="F128" s="19">
        <v>0</v>
      </c>
      <c r="G128" s="19">
        <v>0</v>
      </c>
      <c r="H128" s="19">
        <v>69895.16</v>
      </c>
      <c r="I128" s="19">
        <v>69895.16</v>
      </c>
      <c r="J128" s="19">
        <v>3132.18</v>
      </c>
      <c r="K128" s="19">
        <v>7545.63</v>
      </c>
      <c r="L128" s="19">
        <v>73.03</v>
      </c>
      <c r="M128" s="19">
        <v>10750.84</v>
      </c>
      <c r="O128" s="31">
        <v>69895.16</v>
      </c>
      <c r="P128" s="31">
        <v>73.03</v>
      </c>
      <c r="Q128" s="31">
        <v>3132.18</v>
      </c>
      <c r="R128" s="31">
        <v>7545.63</v>
      </c>
      <c r="S128" s="31">
        <v>80646</v>
      </c>
      <c r="U128" s="32">
        <f t="shared" si="52"/>
        <v>0</v>
      </c>
      <c r="V128" s="32">
        <f t="shared" si="53"/>
        <v>0</v>
      </c>
      <c r="W128" s="32">
        <f t="shared" si="54"/>
        <v>0</v>
      </c>
      <c r="X128" s="32">
        <f t="shared" si="55"/>
        <v>0</v>
      </c>
    </row>
    <row r="129" spans="1:24" s="38" customFormat="1" x14ac:dyDescent="0.25">
      <c r="A129" s="34">
        <v>44649.434002314803</v>
      </c>
      <c r="B129" s="35" t="s">
        <v>245</v>
      </c>
      <c r="C129" s="36" t="s">
        <v>246</v>
      </c>
      <c r="D129" s="36" t="s">
        <v>247</v>
      </c>
      <c r="E129" s="35">
        <v>120</v>
      </c>
      <c r="F129" s="37">
        <v>0</v>
      </c>
      <c r="G129" s="37">
        <v>0</v>
      </c>
      <c r="H129" s="37">
        <v>75099.95</v>
      </c>
      <c r="I129" s="37">
        <v>75099.95</v>
      </c>
      <c r="J129" s="37">
        <v>3365.42</v>
      </c>
      <c r="K129" s="37">
        <v>8106.95</v>
      </c>
      <c r="L129" s="37">
        <v>78.47</v>
      </c>
      <c r="M129" s="37">
        <v>11550.84</v>
      </c>
      <c r="O129" s="28">
        <v>75099.95</v>
      </c>
      <c r="P129" s="28">
        <v>78.47</v>
      </c>
      <c r="Q129" s="28">
        <v>3365.42</v>
      </c>
      <c r="R129" s="28">
        <v>8106.95</v>
      </c>
      <c r="S129" s="28">
        <v>86650.799999999988</v>
      </c>
      <c r="U129" s="30">
        <f t="shared" si="52"/>
        <v>0</v>
      </c>
      <c r="V129" s="30">
        <f t="shared" si="53"/>
        <v>0</v>
      </c>
      <c r="W129" s="30">
        <f t="shared" si="54"/>
        <v>0</v>
      </c>
      <c r="X129" s="30">
        <f t="shared" si="55"/>
        <v>-9.9999999947613105E-3</v>
      </c>
    </row>
    <row r="130" spans="1:24" x14ac:dyDescent="0.25">
      <c r="A130" s="20">
        <v>44629.7074719097</v>
      </c>
      <c r="B130" s="21" t="s">
        <v>248</v>
      </c>
      <c r="C130" s="6" t="s">
        <v>249</v>
      </c>
      <c r="D130" s="6" t="s">
        <v>250</v>
      </c>
      <c r="E130" s="21">
        <v>120</v>
      </c>
      <c r="F130" s="19">
        <v>0</v>
      </c>
      <c r="G130" s="19">
        <v>0</v>
      </c>
      <c r="H130" s="19">
        <v>109295.55</v>
      </c>
      <c r="I130" s="19">
        <v>109295.55</v>
      </c>
      <c r="J130" s="19">
        <v>0</v>
      </c>
      <c r="K130" s="19">
        <v>11292.35</v>
      </c>
      <c r="L130" s="19">
        <v>109.3</v>
      </c>
      <c r="M130" s="19">
        <v>11401.65</v>
      </c>
      <c r="O130" s="31">
        <v>109295.55</v>
      </c>
      <c r="P130" s="31">
        <v>109.3</v>
      </c>
      <c r="Q130" s="31">
        <v>0</v>
      </c>
      <c r="R130" s="31">
        <v>11292.35</v>
      </c>
      <c r="S130" s="31">
        <v>120697.20000000001</v>
      </c>
      <c r="U130" s="32">
        <f t="shared" si="52"/>
        <v>0</v>
      </c>
      <c r="V130" s="32">
        <f t="shared" si="53"/>
        <v>0</v>
      </c>
      <c r="W130" s="32">
        <f t="shared" si="54"/>
        <v>0</v>
      </c>
      <c r="X130" s="32">
        <f t="shared" si="55"/>
        <v>0</v>
      </c>
    </row>
    <row r="131" spans="1:24" x14ac:dyDescent="0.25">
      <c r="A131" s="20">
        <v>44628.508694675897</v>
      </c>
      <c r="B131" s="21" t="s">
        <v>251</v>
      </c>
      <c r="C131" s="6" t="s">
        <v>252</v>
      </c>
      <c r="D131" s="6" t="s">
        <v>253</v>
      </c>
      <c r="E131" s="21">
        <v>120</v>
      </c>
      <c r="F131" s="19">
        <v>0</v>
      </c>
      <c r="G131" s="19">
        <v>0</v>
      </c>
      <c r="H131" s="19">
        <v>52473.89</v>
      </c>
      <c r="I131" s="19">
        <v>52473.89</v>
      </c>
      <c r="J131" s="19">
        <v>0</v>
      </c>
      <c r="K131" s="19">
        <v>5421.64</v>
      </c>
      <c r="L131" s="19">
        <v>52.47</v>
      </c>
      <c r="M131" s="19">
        <v>5474.11</v>
      </c>
      <c r="O131" s="31">
        <v>52473.89</v>
      </c>
      <c r="P131" s="31">
        <v>52.47</v>
      </c>
      <c r="Q131" s="31">
        <v>0</v>
      </c>
      <c r="R131" s="31">
        <v>5421.64</v>
      </c>
      <c r="S131" s="31">
        <v>57948</v>
      </c>
      <c r="U131" s="32">
        <f t="shared" si="52"/>
        <v>0</v>
      </c>
      <c r="V131" s="32">
        <f t="shared" si="53"/>
        <v>0</v>
      </c>
      <c r="W131" s="32">
        <f t="shared" si="54"/>
        <v>0</v>
      </c>
      <c r="X131" s="32">
        <f t="shared" si="55"/>
        <v>0</v>
      </c>
    </row>
    <row r="132" spans="1:24" s="38" customFormat="1" x14ac:dyDescent="0.25">
      <c r="A132" s="34">
        <v>44639.545719594898</v>
      </c>
      <c r="B132" s="35" t="s">
        <v>254</v>
      </c>
      <c r="C132" s="36" t="s">
        <v>255</v>
      </c>
      <c r="D132" s="36" t="s">
        <v>256</v>
      </c>
      <c r="E132" s="35">
        <v>120</v>
      </c>
      <c r="F132" s="37">
        <v>0</v>
      </c>
      <c r="G132" s="37">
        <v>0</v>
      </c>
      <c r="H132" s="37">
        <v>72128.460000000006</v>
      </c>
      <c r="I132" s="37">
        <v>72128.460000000006</v>
      </c>
      <c r="J132" s="37">
        <v>1987.2</v>
      </c>
      <c r="K132" s="37">
        <v>7657.41</v>
      </c>
      <c r="L132" s="37">
        <v>74.12</v>
      </c>
      <c r="M132" s="37">
        <v>9718.73</v>
      </c>
      <c r="O132" s="28">
        <v>72128.460000000006</v>
      </c>
      <c r="P132" s="28">
        <v>74.12</v>
      </c>
      <c r="Q132" s="28">
        <v>1987.2</v>
      </c>
      <c r="R132" s="28">
        <v>7657.41</v>
      </c>
      <c r="S132" s="28">
        <v>81847.199999999997</v>
      </c>
      <c r="U132" s="30">
        <f t="shared" si="52"/>
        <v>0</v>
      </c>
      <c r="V132" s="30">
        <f t="shared" si="53"/>
        <v>0</v>
      </c>
      <c r="W132" s="30">
        <f t="shared" si="54"/>
        <v>0</v>
      </c>
      <c r="X132" s="30">
        <f t="shared" si="55"/>
        <v>-9.9999999947613105E-3</v>
      </c>
    </row>
    <row r="133" spans="1:24" s="38" customFormat="1" x14ac:dyDescent="0.25">
      <c r="A133" s="34">
        <v>44646.7536895023</v>
      </c>
      <c r="B133" s="35" t="s">
        <v>257</v>
      </c>
      <c r="C133" s="36" t="s">
        <v>258</v>
      </c>
      <c r="D133" s="36" t="s">
        <v>259</v>
      </c>
      <c r="E133" s="35">
        <v>120</v>
      </c>
      <c r="F133" s="37">
        <v>0</v>
      </c>
      <c r="G133" s="37">
        <v>0</v>
      </c>
      <c r="H133" s="37">
        <v>146732.1</v>
      </c>
      <c r="I133" s="37">
        <v>146732.1</v>
      </c>
      <c r="J133" s="37">
        <v>6575.44</v>
      </c>
      <c r="K133" s="37">
        <v>15839.96</v>
      </c>
      <c r="L133" s="37">
        <v>153.31</v>
      </c>
      <c r="M133" s="37">
        <v>22568.71</v>
      </c>
      <c r="O133" s="28">
        <v>146732.1</v>
      </c>
      <c r="P133" s="28">
        <v>153.31</v>
      </c>
      <c r="Q133" s="28">
        <v>6575.44</v>
      </c>
      <c r="R133" s="28">
        <v>15839.96</v>
      </c>
      <c r="S133" s="28">
        <v>169300.8</v>
      </c>
      <c r="U133" s="30">
        <f t="shared" si="52"/>
        <v>0</v>
      </c>
      <c r="V133" s="30">
        <f t="shared" si="53"/>
        <v>0</v>
      </c>
      <c r="W133" s="30">
        <f t="shared" si="54"/>
        <v>0</v>
      </c>
      <c r="X133" s="30">
        <f t="shared" si="55"/>
        <v>1.0000000009313226E-2</v>
      </c>
    </row>
    <row r="134" spans="1:24" x14ac:dyDescent="0.25">
      <c r="A134" s="20">
        <v>44646.412528669003</v>
      </c>
      <c r="B134" s="21" t="s">
        <v>260</v>
      </c>
      <c r="C134" s="6" t="s">
        <v>261</v>
      </c>
      <c r="D134" s="6" t="s">
        <v>262</v>
      </c>
      <c r="E134" s="21">
        <v>120</v>
      </c>
      <c r="F134" s="19">
        <v>0</v>
      </c>
      <c r="G134" s="19">
        <v>0</v>
      </c>
      <c r="H134" s="19">
        <v>168791.35</v>
      </c>
      <c r="I134" s="19">
        <v>168791.35</v>
      </c>
      <c r="J134" s="19">
        <v>0</v>
      </c>
      <c r="K134" s="19">
        <v>17439.46</v>
      </c>
      <c r="L134" s="19">
        <v>168.79</v>
      </c>
      <c r="M134" s="19">
        <v>17608.25</v>
      </c>
      <c r="O134" s="31">
        <v>168791.35</v>
      </c>
      <c r="P134" s="31">
        <v>168.79</v>
      </c>
      <c r="Q134" s="31">
        <v>0</v>
      </c>
      <c r="R134" s="31">
        <v>17439.46</v>
      </c>
      <c r="S134" s="31">
        <v>186399.6</v>
      </c>
      <c r="U134" s="32">
        <f t="shared" si="52"/>
        <v>0</v>
      </c>
      <c r="V134" s="32">
        <f t="shared" si="53"/>
        <v>0</v>
      </c>
      <c r="W134" s="32">
        <f t="shared" si="54"/>
        <v>0</v>
      </c>
      <c r="X134" s="32">
        <f t="shared" si="55"/>
        <v>0</v>
      </c>
    </row>
    <row r="135" spans="1:24" x14ac:dyDescent="0.25">
      <c r="A135" s="20">
        <v>44631.416725891198</v>
      </c>
      <c r="B135" s="21" t="s">
        <v>263</v>
      </c>
      <c r="C135" s="6" t="s">
        <v>264</v>
      </c>
      <c r="D135" s="6" t="s">
        <v>265</v>
      </c>
      <c r="E135" s="21">
        <v>120</v>
      </c>
      <c r="F135" s="19">
        <v>0</v>
      </c>
      <c r="G135" s="19">
        <v>0</v>
      </c>
      <c r="H135" s="19">
        <v>115316.04</v>
      </c>
      <c r="I135" s="19">
        <v>115316.04</v>
      </c>
      <c r="J135" s="19">
        <v>3183.96</v>
      </c>
      <c r="K135" s="19">
        <v>12243.9</v>
      </c>
      <c r="L135" s="19">
        <v>118.5</v>
      </c>
      <c r="M135" s="19">
        <v>15546.36</v>
      </c>
      <c r="O135" s="31">
        <v>115316.04</v>
      </c>
      <c r="P135" s="31">
        <v>118.5</v>
      </c>
      <c r="Q135" s="31">
        <v>3183.96</v>
      </c>
      <c r="R135" s="31">
        <v>12243.9</v>
      </c>
      <c r="S135" s="31">
        <v>130862.39999999999</v>
      </c>
      <c r="U135" s="32">
        <f t="shared" si="52"/>
        <v>0</v>
      </c>
      <c r="V135" s="32">
        <f t="shared" si="53"/>
        <v>0</v>
      </c>
      <c r="W135" s="32">
        <f t="shared" si="54"/>
        <v>0</v>
      </c>
      <c r="X135" s="32">
        <f t="shared" si="55"/>
        <v>0</v>
      </c>
    </row>
    <row r="136" spans="1:24" x14ac:dyDescent="0.25">
      <c r="A136" s="20">
        <v>44647.565677395804</v>
      </c>
      <c r="B136" s="21" t="s">
        <v>266</v>
      </c>
      <c r="C136" s="6" t="s">
        <v>267</v>
      </c>
      <c r="D136" s="6" t="s">
        <v>268</v>
      </c>
      <c r="E136" s="21">
        <v>120</v>
      </c>
      <c r="F136" s="19">
        <v>0</v>
      </c>
      <c r="G136" s="19">
        <v>0</v>
      </c>
      <c r="H136" s="19">
        <v>106074.62</v>
      </c>
      <c r="I136" s="19">
        <v>106074.62</v>
      </c>
      <c r="J136" s="19">
        <v>1944.34</v>
      </c>
      <c r="K136" s="19">
        <v>11160.22</v>
      </c>
      <c r="L136" s="19">
        <v>108.02</v>
      </c>
      <c r="M136" s="19">
        <v>13212.58</v>
      </c>
      <c r="O136" s="31">
        <v>106074.62</v>
      </c>
      <c r="P136" s="31">
        <v>108.02</v>
      </c>
      <c r="Q136" s="31">
        <v>1944.34</v>
      </c>
      <c r="R136" s="31">
        <v>11160.22</v>
      </c>
      <c r="S136" s="31">
        <v>119287.2</v>
      </c>
      <c r="U136" s="32">
        <f t="shared" si="52"/>
        <v>0</v>
      </c>
      <c r="V136" s="32">
        <f t="shared" si="53"/>
        <v>0</v>
      </c>
      <c r="W136" s="32">
        <f t="shared" si="54"/>
        <v>0</v>
      </c>
      <c r="X136" s="32">
        <f t="shared" si="55"/>
        <v>0</v>
      </c>
    </row>
    <row r="137" spans="1:24" s="38" customFormat="1" x14ac:dyDescent="0.25">
      <c r="A137" s="34">
        <v>44625.529336342603</v>
      </c>
      <c r="B137" s="35" t="s">
        <v>269</v>
      </c>
      <c r="C137" s="36" t="s">
        <v>270</v>
      </c>
      <c r="D137" s="36" t="s">
        <v>271</v>
      </c>
      <c r="E137" s="35">
        <v>120</v>
      </c>
      <c r="F137" s="37">
        <v>0</v>
      </c>
      <c r="G137" s="37">
        <v>0</v>
      </c>
      <c r="H137" s="37">
        <v>146120.76999999999</v>
      </c>
      <c r="I137" s="37">
        <v>146120.76999999999</v>
      </c>
      <c r="J137" s="37">
        <v>4025.79</v>
      </c>
      <c r="K137" s="37">
        <v>15513.3</v>
      </c>
      <c r="L137" s="37">
        <v>150.15</v>
      </c>
      <c r="M137" s="37">
        <v>19689.240000000002</v>
      </c>
      <c r="O137" s="28">
        <v>146120.76999999999</v>
      </c>
      <c r="P137" s="28">
        <v>150.15</v>
      </c>
      <c r="Q137" s="28">
        <v>4025.79</v>
      </c>
      <c r="R137" s="28">
        <v>15513.3</v>
      </c>
      <c r="S137" s="28">
        <v>165809.99999999997</v>
      </c>
      <c r="U137" s="30">
        <f t="shared" si="52"/>
        <v>0</v>
      </c>
      <c r="V137" s="30">
        <f t="shared" si="53"/>
        <v>0</v>
      </c>
      <c r="W137" s="30">
        <f t="shared" si="54"/>
        <v>0</v>
      </c>
      <c r="X137" s="30">
        <f t="shared" si="55"/>
        <v>1.0000000009313226E-2</v>
      </c>
    </row>
    <row r="138" spans="1:24" x14ac:dyDescent="0.25">
      <c r="A138" s="20">
        <v>44646.523666932902</v>
      </c>
      <c r="B138" s="21" t="s">
        <v>272</v>
      </c>
      <c r="C138" s="6" t="s">
        <v>273</v>
      </c>
      <c r="D138" s="6" t="s">
        <v>274</v>
      </c>
      <c r="E138" s="21">
        <v>120</v>
      </c>
      <c r="F138" s="19">
        <v>0</v>
      </c>
      <c r="G138" s="19">
        <v>0</v>
      </c>
      <c r="H138" s="19">
        <v>82921.86</v>
      </c>
      <c r="I138" s="19">
        <v>82921.86</v>
      </c>
      <c r="J138" s="19">
        <v>0</v>
      </c>
      <c r="K138" s="19">
        <v>8567.2199999999993</v>
      </c>
      <c r="L138" s="19">
        <v>82.92</v>
      </c>
      <c r="M138" s="19">
        <v>8650.14</v>
      </c>
      <c r="O138" s="31">
        <v>82921.86</v>
      </c>
      <c r="P138" s="31">
        <v>82.92</v>
      </c>
      <c r="Q138" s="31">
        <v>0</v>
      </c>
      <c r="R138" s="31">
        <v>8567.2199999999993</v>
      </c>
      <c r="S138" s="31">
        <v>91572</v>
      </c>
      <c r="U138" s="32">
        <f t="shared" si="52"/>
        <v>0</v>
      </c>
      <c r="V138" s="32">
        <f t="shared" si="53"/>
        <v>0</v>
      </c>
      <c r="W138" s="32">
        <f t="shared" si="54"/>
        <v>0</v>
      </c>
      <c r="X138" s="32">
        <f t="shared" si="55"/>
        <v>0</v>
      </c>
    </row>
    <row r="139" spans="1:24" x14ac:dyDescent="0.25">
      <c r="A139" s="20">
        <v>44646.518291979199</v>
      </c>
      <c r="B139" s="21" t="s">
        <v>275</v>
      </c>
      <c r="C139" s="6" t="s">
        <v>276</v>
      </c>
      <c r="D139" s="6" t="s">
        <v>277</v>
      </c>
      <c r="E139" s="21">
        <v>120</v>
      </c>
      <c r="F139" s="19">
        <v>0</v>
      </c>
      <c r="G139" s="19">
        <v>0</v>
      </c>
      <c r="H139" s="19">
        <v>85181.79</v>
      </c>
      <c r="I139" s="19">
        <v>85181.79</v>
      </c>
      <c r="J139" s="19">
        <v>2346.84</v>
      </c>
      <c r="K139" s="19">
        <v>9043.84</v>
      </c>
      <c r="L139" s="19">
        <v>87.53</v>
      </c>
      <c r="M139" s="19">
        <v>11478.21</v>
      </c>
      <c r="O139" s="31">
        <v>85181.79</v>
      </c>
      <c r="P139" s="31">
        <v>87.53</v>
      </c>
      <c r="Q139" s="31">
        <v>2346.84</v>
      </c>
      <c r="R139" s="31">
        <v>9043.84</v>
      </c>
      <c r="S139" s="31">
        <v>96659.999999999985</v>
      </c>
      <c r="U139" s="32">
        <f t="shared" si="52"/>
        <v>0</v>
      </c>
      <c r="V139" s="32">
        <f t="shared" si="53"/>
        <v>0</v>
      </c>
      <c r="W139" s="32">
        <f t="shared" si="54"/>
        <v>0</v>
      </c>
      <c r="X139" s="32">
        <f t="shared" si="55"/>
        <v>0</v>
      </c>
    </row>
    <row r="140" spans="1:24" x14ac:dyDescent="0.25">
      <c r="A140" s="20">
        <v>44639.481718055598</v>
      </c>
      <c r="B140" s="21" t="s">
        <v>278</v>
      </c>
      <c r="C140" s="6" t="s">
        <v>279</v>
      </c>
      <c r="D140" s="6" t="s">
        <v>280</v>
      </c>
      <c r="E140" s="21">
        <v>120</v>
      </c>
      <c r="F140" s="19">
        <v>0</v>
      </c>
      <c r="G140" s="19">
        <v>0</v>
      </c>
      <c r="H140" s="19">
        <v>102156.38</v>
      </c>
      <c r="I140" s="19">
        <v>102156.38</v>
      </c>
      <c r="J140" s="19">
        <v>1885.62</v>
      </c>
      <c r="K140" s="19">
        <v>10749.16</v>
      </c>
      <c r="L140" s="19">
        <v>104.04</v>
      </c>
      <c r="M140" s="19">
        <v>12738.82</v>
      </c>
      <c r="O140" s="31">
        <v>102156.38</v>
      </c>
      <c r="P140" s="31">
        <v>104.04</v>
      </c>
      <c r="Q140" s="31">
        <v>1885.62</v>
      </c>
      <c r="R140" s="31">
        <v>10749.16</v>
      </c>
      <c r="S140" s="31">
        <v>114895.2</v>
      </c>
      <c r="U140" s="32">
        <f t="shared" si="52"/>
        <v>0</v>
      </c>
      <c r="V140" s="32">
        <f t="shared" si="53"/>
        <v>0</v>
      </c>
      <c r="W140" s="32">
        <f t="shared" si="54"/>
        <v>0</v>
      </c>
      <c r="X140" s="32">
        <f t="shared" si="55"/>
        <v>0</v>
      </c>
    </row>
    <row r="141" spans="1:24" x14ac:dyDescent="0.25">
      <c r="A141" s="20">
        <v>44626.604158020797</v>
      </c>
      <c r="B141" s="21" t="s">
        <v>281</v>
      </c>
      <c r="C141" s="6" t="s">
        <v>282</v>
      </c>
      <c r="D141" s="6" t="s">
        <v>283</v>
      </c>
      <c r="E141" s="21">
        <v>120</v>
      </c>
      <c r="F141" s="19">
        <v>0</v>
      </c>
      <c r="G141" s="19">
        <v>0</v>
      </c>
      <c r="H141" s="19">
        <v>92150.94</v>
      </c>
      <c r="I141" s="19">
        <v>92150.94</v>
      </c>
      <c r="J141" s="19">
        <v>849.06</v>
      </c>
      <c r="K141" s="19">
        <v>9609</v>
      </c>
      <c r="L141" s="19">
        <v>93</v>
      </c>
      <c r="M141" s="19">
        <v>10551.06</v>
      </c>
      <c r="O141" s="31">
        <v>92150.94</v>
      </c>
      <c r="P141" s="31">
        <v>93</v>
      </c>
      <c r="Q141" s="31">
        <v>849.06</v>
      </c>
      <c r="R141" s="31">
        <v>9609</v>
      </c>
      <c r="S141" s="31">
        <v>102702</v>
      </c>
      <c r="U141" s="32">
        <f t="shared" si="52"/>
        <v>0</v>
      </c>
      <c r="V141" s="32">
        <f t="shared" si="53"/>
        <v>0</v>
      </c>
      <c r="W141" s="32">
        <f t="shared" si="54"/>
        <v>0</v>
      </c>
      <c r="X141" s="32">
        <f t="shared" si="55"/>
        <v>0</v>
      </c>
    </row>
    <row r="142" spans="1:24" s="38" customFormat="1" x14ac:dyDescent="0.25">
      <c r="A142" s="34">
        <v>44629.624573842601</v>
      </c>
      <c r="B142" s="35" t="s">
        <v>284</v>
      </c>
      <c r="C142" s="36" t="s">
        <v>285</v>
      </c>
      <c r="D142" s="36" t="s">
        <v>286</v>
      </c>
      <c r="E142" s="35">
        <v>120</v>
      </c>
      <c r="F142" s="37">
        <v>0</v>
      </c>
      <c r="G142" s="37">
        <v>0</v>
      </c>
      <c r="H142" s="37">
        <v>72128.460000000006</v>
      </c>
      <c r="I142" s="37">
        <v>72128.460000000006</v>
      </c>
      <c r="J142" s="37">
        <v>1987.2</v>
      </c>
      <c r="K142" s="37">
        <v>7657.41</v>
      </c>
      <c r="L142" s="37">
        <v>74.12</v>
      </c>
      <c r="M142" s="37">
        <v>9718.73</v>
      </c>
      <c r="O142" s="28">
        <v>72128.460000000006</v>
      </c>
      <c r="P142" s="28">
        <v>74.12</v>
      </c>
      <c r="Q142" s="28">
        <v>1987.2</v>
      </c>
      <c r="R142" s="28">
        <v>7657.41</v>
      </c>
      <c r="S142" s="28">
        <v>81847.199999999997</v>
      </c>
      <c r="U142" s="30">
        <f t="shared" si="52"/>
        <v>0</v>
      </c>
      <c r="V142" s="30">
        <f t="shared" si="53"/>
        <v>0</v>
      </c>
      <c r="W142" s="30">
        <f t="shared" si="54"/>
        <v>0</v>
      </c>
      <c r="X142" s="30">
        <f t="shared" si="55"/>
        <v>-9.9999999947613105E-3</v>
      </c>
    </row>
    <row r="143" spans="1:24" s="38" customFormat="1" x14ac:dyDescent="0.25">
      <c r="A143" s="34">
        <v>44638.711828622698</v>
      </c>
      <c r="B143" s="35" t="s">
        <v>287</v>
      </c>
      <c r="C143" s="36" t="s">
        <v>288</v>
      </c>
      <c r="D143" s="36" t="s">
        <v>289</v>
      </c>
      <c r="E143" s="35">
        <v>120</v>
      </c>
      <c r="F143" s="37">
        <v>0</v>
      </c>
      <c r="G143" s="37">
        <v>0</v>
      </c>
      <c r="H143" s="37">
        <v>72430.22</v>
      </c>
      <c r="I143" s="37">
        <v>72430.22</v>
      </c>
      <c r="J143" s="37">
        <v>3245.76</v>
      </c>
      <c r="K143" s="37">
        <v>7818.72</v>
      </c>
      <c r="L143" s="37">
        <v>75.680000000000007</v>
      </c>
      <c r="M143" s="37">
        <v>11140.16</v>
      </c>
      <c r="O143" s="28">
        <v>72430.22</v>
      </c>
      <c r="P143" s="28">
        <v>75.680000000000007</v>
      </c>
      <c r="Q143" s="28">
        <v>3245.76</v>
      </c>
      <c r="R143" s="28">
        <v>7818.72</v>
      </c>
      <c r="S143" s="28">
        <v>83570.399999999994</v>
      </c>
      <c r="U143" s="30">
        <f t="shared" si="52"/>
        <v>0</v>
      </c>
      <c r="V143" s="30">
        <f t="shared" si="53"/>
        <v>0</v>
      </c>
      <c r="W143" s="30">
        <f t="shared" si="54"/>
        <v>0</v>
      </c>
      <c r="X143" s="30">
        <f t="shared" si="55"/>
        <v>-1.9999999989522621E-2</v>
      </c>
    </row>
    <row r="144" spans="1:24" s="38" customFormat="1" x14ac:dyDescent="0.25">
      <c r="A144" s="34">
        <v>44625.6684935995</v>
      </c>
      <c r="B144" s="35" t="s">
        <v>290</v>
      </c>
      <c r="C144" s="36" t="s">
        <v>291</v>
      </c>
      <c r="D144" s="36" t="s">
        <v>292</v>
      </c>
      <c r="E144" s="35">
        <v>120</v>
      </c>
      <c r="F144" s="37">
        <v>0</v>
      </c>
      <c r="G144" s="37">
        <v>0</v>
      </c>
      <c r="H144" s="37">
        <v>72128.460000000006</v>
      </c>
      <c r="I144" s="37">
        <v>72128.460000000006</v>
      </c>
      <c r="J144" s="37">
        <v>1987.2</v>
      </c>
      <c r="K144" s="37">
        <v>7657.41</v>
      </c>
      <c r="L144" s="37">
        <v>74.12</v>
      </c>
      <c r="M144" s="37">
        <v>9718.73</v>
      </c>
      <c r="O144" s="28">
        <v>72128.460000000006</v>
      </c>
      <c r="P144" s="28">
        <v>74.12</v>
      </c>
      <c r="Q144" s="28">
        <v>1987.2</v>
      </c>
      <c r="R144" s="28">
        <v>7657.41</v>
      </c>
      <c r="S144" s="28">
        <v>81847.199999999997</v>
      </c>
      <c r="U144" s="30">
        <f t="shared" si="52"/>
        <v>0</v>
      </c>
      <c r="V144" s="30">
        <f t="shared" si="53"/>
        <v>0</v>
      </c>
      <c r="W144" s="30">
        <f t="shared" si="54"/>
        <v>0</v>
      </c>
      <c r="X144" s="30">
        <f t="shared" si="55"/>
        <v>-9.9999999947613105E-3</v>
      </c>
    </row>
    <row r="145" spans="1:24" x14ac:dyDescent="0.25">
      <c r="A145" s="20">
        <v>44639.642496527798</v>
      </c>
      <c r="B145" s="21" t="s">
        <v>293</v>
      </c>
      <c r="C145" s="6" t="s">
        <v>294</v>
      </c>
      <c r="D145" s="6" t="s">
        <v>295</v>
      </c>
      <c r="E145" s="21">
        <v>120</v>
      </c>
      <c r="F145" s="19">
        <v>0</v>
      </c>
      <c r="G145" s="19">
        <v>0</v>
      </c>
      <c r="H145" s="19">
        <v>78913.679999999993</v>
      </c>
      <c r="I145" s="19">
        <v>78913.679999999993</v>
      </c>
      <c r="J145" s="19">
        <v>3536.32</v>
      </c>
      <c r="K145" s="19">
        <v>8518.75</v>
      </c>
      <c r="L145" s="19">
        <v>82.45</v>
      </c>
      <c r="M145" s="19">
        <v>12137.52</v>
      </c>
      <c r="O145" s="31">
        <v>78913.679999999993</v>
      </c>
      <c r="P145" s="31">
        <v>82.45</v>
      </c>
      <c r="Q145" s="31">
        <v>3536.32</v>
      </c>
      <c r="R145" s="31">
        <v>8518.75</v>
      </c>
      <c r="S145" s="31">
        <v>91051.199999999997</v>
      </c>
      <c r="U145" s="32">
        <f t="shared" si="52"/>
        <v>0</v>
      </c>
      <c r="V145" s="32">
        <f t="shared" si="53"/>
        <v>0</v>
      </c>
      <c r="W145" s="32">
        <f t="shared" si="54"/>
        <v>0</v>
      </c>
      <c r="X145" s="32">
        <f t="shared" si="55"/>
        <v>0</v>
      </c>
    </row>
    <row r="146" spans="1:24" x14ac:dyDescent="0.25">
      <c r="A146" s="20">
        <v>44627.659426006903</v>
      </c>
      <c r="B146" s="21" t="s">
        <v>296</v>
      </c>
      <c r="C146" s="6" t="s">
        <v>297</v>
      </c>
      <c r="D146" s="6" t="s">
        <v>298</v>
      </c>
      <c r="E146" s="21">
        <v>120</v>
      </c>
      <c r="F146" s="19">
        <v>0</v>
      </c>
      <c r="G146" s="19">
        <v>0</v>
      </c>
      <c r="H146" s="19">
        <v>78060.25</v>
      </c>
      <c r="I146" s="19">
        <v>78060.25</v>
      </c>
      <c r="J146" s="19">
        <v>2105.15</v>
      </c>
      <c r="K146" s="19">
        <v>8283.23</v>
      </c>
      <c r="L146" s="19">
        <v>80.17</v>
      </c>
      <c r="M146" s="19">
        <v>10468.549999999999</v>
      </c>
      <c r="O146" s="31">
        <v>78060.25</v>
      </c>
      <c r="P146" s="31">
        <v>80.17</v>
      </c>
      <c r="Q146" s="31">
        <v>2105.15</v>
      </c>
      <c r="R146" s="31">
        <v>8283.23</v>
      </c>
      <c r="S146" s="31">
        <v>88528.799999999988</v>
      </c>
      <c r="U146" s="32">
        <f t="shared" si="52"/>
        <v>0</v>
      </c>
      <c r="V146" s="32">
        <f t="shared" si="53"/>
        <v>0</v>
      </c>
      <c r="W146" s="32">
        <f t="shared" si="54"/>
        <v>0</v>
      </c>
      <c r="X146" s="32">
        <f t="shared" si="55"/>
        <v>0</v>
      </c>
    </row>
    <row r="147" spans="1:24" s="38" customFormat="1" x14ac:dyDescent="0.25">
      <c r="A147" s="34">
        <v>44642.7603417477</v>
      </c>
      <c r="B147" s="35" t="s">
        <v>299</v>
      </c>
      <c r="C147" s="36" t="s">
        <v>300</v>
      </c>
      <c r="D147" s="36" t="s">
        <v>301</v>
      </c>
      <c r="E147" s="35">
        <v>120</v>
      </c>
      <c r="F147" s="37">
        <v>0</v>
      </c>
      <c r="G147" s="37">
        <v>0</v>
      </c>
      <c r="H147" s="37">
        <v>72029.289999999994</v>
      </c>
      <c r="I147" s="37">
        <v>72029.289999999994</v>
      </c>
      <c r="J147" s="37">
        <v>1987.2</v>
      </c>
      <c r="K147" s="37">
        <v>7647.48</v>
      </c>
      <c r="L147" s="37">
        <v>74.02</v>
      </c>
      <c r="M147" s="37">
        <v>9708.7000000000007</v>
      </c>
      <c r="O147" s="28">
        <v>72029.289999999994</v>
      </c>
      <c r="P147" s="28">
        <v>74.02</v>
      </c>
      <c r="Q147" s="28">
        <v>1987.2</v>
      </c>
      <c r="R147" s="28">
        <v>7647.48</v>
      </c>
      <c r="S147" s="28">
        <v>81737.999999999985</v>
      </c>
      <c r="U147" s="30">
        <f t="shared" si="52"/>
        <v>0</v>
      </c>
      <c r="V147" s="30">
        <f t="shared" si="53"/>
        <v>0</v>
      </c>
      <c r="W147" s="30">
        <f t="shared" si="54"/>
        <v>0</v>
      </c>
      <c r="X147" s="30">
        <f t="shared" si="55"/>
        <v>-9.9999999947613105E-3</v>
      </c>
    </row>
    <row r="148" spans="1:24" x14ac:dyDescent="0.25">
      <c r="A148" s="20">
        <v>44634.582758067103</v>
      </c>
      <c r="B148" s="21" t="s">
        <v>302</v>
      </c>
      <c r="C148" s="6" t="s">
        <v>303</v>
      </c>
      <c r="D148" s="6" t="s">
        <v>304</v>
      </c>
      <c r="E148" s="21">
        <v>120</v>
      </c>
      <c r="F148" s="19">
        <v>0</v>
      </c>
      <c r="G148" s="19">
        <v>0</v>
      </c>
      <c r="H148" s="19">
        <v>75515.789999999994</v>
      </c>
      <c r="I148" s="19">
        <v>75515.789999999994</v>
      </c>
      <c r="J148" s="19">
        <v>3386.64</v>
      </c>
      <c r="K148" s="19">
        <v>8151.87</v>
      </c>
      <c r="L148" s="19">
        <v>78.900000000000006</v>
      </c>
      <c r="M148" s="19">
        <v>11617.41</v>
      </c>
      <c r="O148" s="31">
        <v>75515.789999999994</v>
      </c>
      <c r="P148" s="31">
        <v>78.900000000000006</v>
      </c>
      <c r="Q148" s="31">
        <v>3386.64</v>
      </c>
      <c r="R148" s="31">
        <v>8151.87</v>
      </c>
      <c r="S148" s="31">
        <v>87133.199999999983</v>
      </c>
      <c r="U148" s="32">
        <f t="shared" si="52"/>
        <v>0</v>
      </c>
      <c r="V148" s="32">
        <f t="shared" si="53"/>
        <v>0</v>
      </c>
      <c r="W148" s="32">
        <f t="shared" si="54"/>
        <v>0</v>
      </c>
      <c r="X148" s="32">
        <f t="shared" si="55"/>
        <v>0</v>
      </c>
    </row>
    <row r="149" spans="1:24" s="38" customFormat="1" x14ac:dyDescent="0.25">
      <c r="A149" s="34">
        <v>44651.697428506901</v>
      </c>
      <c r="B149" s="35" t="s">
        <v>305</v>
      </c>
      <c r="C149" s="36" t="s">
        <v>306</v>
      </c>
      <c r="D149" s="36" t="s">
        <v>307</v>
      </c>
      <c r="E149" s="35">
        <v>120</v>
      </c>
      <c r="F149" s="37">
        <v>0</v>
      </c>
      <c r="G149" s="37">
        <v>0</v>
      </c>
      <c r="H149" s="37">
        <v>75249.789999999994</v>
      </c>
      <c r="I149" s="37">
        <v>75249.789999999994</v>
      </c>
      <c r="J149" s="37">
        <v>3375.12</v>
      </c>
      <c r="K149" s="37">
        <v>8123.68</v>
      </c>
      <c r="L149" s="37">
        <v>78.62</v>
      </c>
      <c r="M149" s="37">
        <v>11577.42</v>
      </c>
      <c r="O149" s="28">
        <v>75249.789999999994</v>
      </c>
      <c r="P149" s="28">
        <v>78.62</v>
      </c>
      <c r="Q149" s="28">
        <v>3375.12</v>
      </c>
      <c r="R149" s="28">
        <v>8123.68</v>
      </c>
      <c r="S149" s="28">
        <v>86827.199999999997</v>
      </c>
      <c r="U149" s="30">
        <f t="shared" si="52"/>
        <v>0</v>
      </c>
      <c r="V149" s="30">
        <f t="shared" si="53"/>
        <v>0</v>
      </c>
      <c r="W149" s="30">
        <f t="shared" si="54"/>
        <v>0</v>
      </c>
      <c r="X149" s="30">
        <f t="shared" si="55"/>
        <v>9.9999999947613105E-3</v>
      </c>
    </row>
    <row r="150" spans="1:24" x14ac:dyDescent="0.25">
      <c r="A150" s="20">
        <v>44639.804128206</v>
      </c>
      <c r="B150" s="21" t="s">
        <v>308</v>
      </c>
      <c r="C150" s="6" t="s">
        <v>309</v>
      </c>
      <c r="D150" s="6" t="s">
        <v>310</v>
      </c>
      <c r="E150" s="21">
        <v>120</v>
      </c>
      <c r="F150" s="19">
        <v>0</v>
      </c>
      <c r="G150" s="19">
        <v>0</v>
      </c>
      <c r="H150" s="19">
        <v>77861.100000000006</v>
      </c>
      <c r="I150" s="19">
        <v>77861.100000000006</v>
      </c>
      <c r="J150" s="19">
        <v>2145.15</v>
      </c>
      <c r="K150" s="19">
        <v>8266.14</v>
      </c>
      <c r="L150" s="19">
        <v>80.010000000000005</v>
      </c>
      <c r="M150" s="19">
        <v>10491.3</v>
      </c>
      <c r="O150" s="31">
        <v>77861.100000000006</v>
      </c>
      <c r="P150" s="31">
        <v>80.010000000000005</v>
      </c>
      <c r="Q150" s="31">
        <v>2145.15</v>
      </c>
      <c r="R150" s="31">
        <v>8266.14</v>
      </c>
      <c r="S150" s="31">
        <v>88352.4</v>
      </c>
      <c r="U150" s="32">
        <f t="shared" si="52"/>
        <v>0</v>
      </c>
      <c r="V150" s="32">
        <f t="shared" si="53"/>
        <v>0</v>
      </c>
      <c r="W150" s="32">
        <f t="shared" si="54"/>
        <v>0</v>
      </c>
      <c r="X150" s="32">
        <f t="shared" si="55"/>
        <v>0</v>
      </c>
    </row>
    <row r="151" spans="1:24" s="38" customFormat="1" x14ac:dyDescent="0.25">
      <c r="A151" s="34">
        <v>44645.488921099502</v>
      </c>
      <c r="B151" s="35" t="s">
        <v>311</v>
      </c>
      <c r="C151" s="36" t="s">
        <v>312</v>
      </c>
      <c r="D151" s="36" t="s">
        <v>313</v>
      </c>
      <c r="E151" s="35">
        <v>120</v>
      </c>
      <c r="F151" s="37">
        <v>0</v>
      </c>
      <c r="G151" s="37">
        <v>0</v>
      </c>
      <c r="H151" s="37">
        <v>99709.95</v>
      </c>
      <c r="I151" s="37">
        <v>99709.95</v>
      </c>
      <c r="J151" s="37">
        <v>2747.1</v>
      </c>
      <c r="K151" s="37">
        <v>10586.08</v>
      </c>
      <c r="L151" s="37">
        <v>102.46</v>
      </c>
      <c r="M151" s="37">
        <v>13435.64</v>
      </c>
      <c r="O151" s="28">
        <v>99709.95</v>
      </c>
      <c r="P151" s="28">
        <v>102.46</v>
      </c>
      <c r="Q151" s="28">
        <v>2747.1</v>
      </c>
      <c r="R151" s="28">
        <v>10586.08</v>
      </c>
      <c r="S151" s="28">
        <v>113145.60000000001</v>
      </c>
      <c r="U151" s="30">
        <f t="shared" si="52"/>
        <v>0</v>
      </c>
      <c r="V151" s="30">
        <f t="shared" si="53"/>
        <v>0</v>
      </c>
      <c r="W151" s="30">
        <f t="shared" si="54"/>
        <v>0</v>
      </c>
      <c r="X151" s="30">
        <f t="shared" si="55"/>
        <v>-1.0000000009313226E-2</v>
      </c>
    </row>
    <row r="152" spans="1:24" x14ac:dyDescent="0.25">
      <c r="A152" s="20">
        <v>44635.715901157397</v>
      </c>
      <c r="B152" s="21" t="s">
        <v>314</v>
      </c>
      <c r="C152" s="6" t="s">
        <v>315</v>
      </c>
      <c r="D152" s="6" t="s">
        <v>316</v>
      </c>
      <c r="E152" s="21">
        <v>120</v>
      </c>
      <c r="F152" s="19">
        <v>0</v>
      </c>
      <c r="G152" s="19">
        <v>0</v>
      </c>
      <c r="H152" s="19">
        <v>82500.009999999995</v>
      </c>
      <c r="I152" s="19">
        <v>82500.009999999995</v>
      </c>
      <c r="J152" s="19">
        <v>0</v>
      </c>
      <c r="K152" s="19">
        <v>8523.89</v>
      </c>
      <c r="L152" s="19">
        <v>82.5</v>
      </c>
      <c r="M152" s="19">
        <v>8606.39</v>
      </c>
      <c r="O152" s="31">
        <v>82500.009999999995</v>
      </c>
      <c r="P152" s="31">
        <v>82.5</v>
      </c>
      <c r="Q152" s="31">
        <v>0</v>
      </c>
      <c r="R152" s="31">
        <v>8523.89</v>
      </c>
      <c r="S152" s="31">
        <v>91106.4</v>
      </c>
      <c r="U152" s="32">
        <f t="shared" si="52"/>
        <v>0</v>
      </c>
      <c r="V152" s="32">
        <f t="shared" si="53"/>
        <v>0</v>
      </c>
      <c r="W152" s="32">
        <f t="shared" si="54"/>
        <v>0</v>
      </c>
      <c r="X152" s="32">
        <f t="shared" si="55"/>
        <v>0</v>
      </c>
    </row>
    <row r="153" spans="1:24" s="38" customFormat="1" x14ac:dyDescent="0.25">
      <c r="A153" s="34">
        <v>44647.623980173601</v>
      </c>
      <c r="B153" s="35" t="s">
        <v>317</v>
      </c>
      <c r="C153" s="36" t="s">
        <v>318</v>
      </c>
      <c r="D153" s="36" t="s">
        <v>319</v>
      </c>
      <c r="E153" s="35">
        <v>120</v>
      </c>
      <c r="F153" s="37">
        <v>0</v>
      </c>
      <c r="G153" s="37">
        <v>0</v>
      </c>
      <c r="H153" s="37">
        <v>81568.08</v>
      </c>
      <c r="I153" s="37">
        <v>81568.08</v>
      </c>
      <c r="J153" s="37">
        <v>2247.27</v>
      </c>
      <c r="K153" s="37">
        <v>8660.42</v>
      </c>
      <c r="L153" s="37">
        <v>83.82</v>
      </c>
      <c r="M153" s="37">
        <v>10991.51</v>
      </c>
      <c r="O153" s="28">
        <v>81568.08</v>
      </c>
      <c r="P153" s="28">
        <v>83.82</v>
      </c>
      <c r="Q153" s="28">
        <v>2247.27</v>
      </c>
      <c r="R153" s="28">
        <v>8660.42</v>
      </c>
      <c r="S153" s="28">
        <v>92559.6</v>
      </c>
      <c r="U153" s="30">
        <f t="shared" si="52"/>
        <v>0</v>
      </c>
      <c r="V153" s="30">
        <f t="shared" si="53"/>
        <v>0</v>
      </c>
      <c r="W153" s="30">
        <f t="shared" si="54"/>
        <v>0</v>
      </c>
      <c r="X153" s="30">
        <f t="shared" si="55"/>
        <v>-1.0000000009313226E-2</v>
      </c>
    </row>
    <row r="154" spans="1:24" s="38" customFormat="1" x14ac:dyDescent="0.25">
      <c r="A154" s="34">
        <v>44633.636830057898</v>
      </c>
      <c r="B154" s="35" t="s">
        <v>320</v>
      </c>
      <c r="C154" s="36" t="s">
        <v>321</v>
      </c>
      <c r="D154" s="36" t="s">
        <v>322</v>
      </c>
      <c r="E154" s="35">
        <v>120</v>
      </c>
      <c r="F154" s="37">
        <v>0</v>
      </c>
      <c r="G154" s="37">
        <v>0</v>
      </c>
      <c r="H154" s="37">
        <v>83719.149999999994</v>
      </c>
      <c r="I154" s="37">
        <v>83719.149999999994</v>
      </c>
      <c r="J154" s="37">
        <v>1549.86</v>
      </c>
      <c r="K154" s="37">
        <v>8809.73</v>
      </c>
      <c r="L154" s="37">
        <v>85.27</v>
      </c>
      <c r="M154" s="37">
        <v>10444.86</v>
      </c>
      <c r="O154" s="28">
        <v>83719.149999999994</v>
      </c>
      <c r="P154" s="28">
        <v>85.27</v>
      </c>
      <c r="Q154" s="28">
        <v>1549.86</v>
      </c>
      <c r="R154" s="28">
        <v>8809.73</v>
      </c>
      <c r="S154" s="28">
        <v>94164</v>
      </c>
      <c r="U154" s="30">
        <f t="shared" si="52"/>
        <v>0</v>
      </c>
      <c r="V154" s="30">
        <f t="shared" si="53"/>
        <v>0</v>
      </c>
      <c r="W154" s="30">
        <f t="shared" si="54"/>
        <v>0</v>
      </c>
      <c r="X154" s="30">
        <f t="shared" si="55"/>
        <v>9.9999999947613105E-3</v>
      </c>
    </row>
    <row r="155" spans="1:24" s="38" customFormat="1" x14ac:dyDescent="0.25">
      <c r="A155" s="34">
        <v>44624.764212812501</v>
      </c>
      <c r="B155" s="35" t="s">
        <v>323</v>
      </c>
      <c r="C155" s="36" t="s">
        <v>324</v>
      </c>
      <c r="D155" s="36" t="s">
        <v>325</v>
      </c>
      <c r="E155" s="35">
        <v>120</v>
      </c>
      <c r="F155" s="37">
        <v>0</v>
      </c>
      <c r="G155" s="37">
        <v>0</v>
      </c>
      <c r="H155" s="37">
        <v>84671.87</v>
      </c>
      <c r="I155" s="37">
        <v>84671.87</v>
      </c>
      <c r="J155" s="37">
        <v>3797.14</v>
      </c>
      <c r="K155" s="37">
        <v>9140.5300000000007</v>
      </c>
      <c r="L155" s="37">
        <v>88.47</v>
      </c>
      <c r="M155" s="37">
        <v>13026.14</v>
      </c>
      <c r="O155" s="28">
        <v>84671.87</v>
      </c>
      <c r="P155" s="28">
        <v>88.47</v>
      </c>
      <c r="Q155" s="28">
        <v>3797.14</v>
      </c>
      <c r="R155" s="28">
        <v>9140.5300000000007</v>
      </c>
      <c r="S155" s="28">
        <v>97698</v>
      </c>
      <c r="U155" s="30">
        <f t="shared" si="52"/>
        <v>0</v>
      </c>
      <c r="V155" s="30">
        <f t="shared" si="53"/>
        <v>0</v>
      </c>
      <c r="W155" s="30">
        <f t="shared" si="54"/>
        <v>0</v>
      </c>
      <c r="X155" s="30">
        <f t="shared" si="55"/>
        <v>9.9999999947613105E-3</v>
      </c>
    </row>
    <row r="156" spans="1:24" s="38" customFormat="1" x14ac:dyDescent="0.25">
      <c r="A156" s="34">
        <v>44648.804393715298</v>
      </c>
      <c r="B156" s="35" t="s">
        <v>326</v>
      </c>
      <c r="C156" s="36" t="s">
        <v>327</v>
      </c>
      <c r="D156" s="36" t="s">
        <v>328</v>
      </c>
      <c r="E156" s="35">
        <v>85</v>
      </c>
      <c r="F156" s="37">
        <v>0</v>
      </c>
      <c r="G156" s="37">
        <v>0</v>
      </c>
      <c r="H156" s="37">
        <v>91914.57</v>
      </c>
      <c r="I156" s="37">
        <v>91914.57</v>
      </c>
      <c r="J156" s="37">
        <v>975.96</v>
      </c>
      <c r="K156" s="37">
        <v>6758.12</v>
      </c>
      <c r="L156" s="37">
        <v>92.89</v>
      </c>
      <c r="M156" s="37">
        <v>7826.97</v>
      </c>
      <c r="O156" s="28">
        <v>91914.57</v>
      </c>
      <c r="P156" s="28">
        <v>92.89</v>
      </c>
      <c r="Q156" s="28">
        <v>975.96</v>
      </c>
      <c r="R156" s="28">
        <v>6758.12</v>
      </c>
      <c r="S156" s="28">
        <v>99741.55</v>
      </c>
      <c r="U156" s="30">
        <f t="shared" si="52"/>
        <v>0</v>
      </c>
      <c r="V156" s="30">
        <f t="shared" si="53"/>
        <v>0</v>
      </c>
      <c r="W156" s="30">
        <f t="shared" si="54"/>
        <v>0</v>
      </c>
      <c r="X156" s="30">
        <f t="shared" si="55"/>
        <v>-9.9999999947613105E-3</v>
      </c>
    </row>
    <row r="157" spans="1:24" s="38" customFormat="1" x14ac:dyDescent="0.25">
      <c r="A157" s="34">
        <v>44639.801989467604</v>
      </c>
      <c r="B157" s="35" t="s">
        <v>329</v>
      </c>
      <c r="C157" s="36" t="s">
        <v>330</v>
      </c>
      <c r="D157" s="36" t="s">
        <v>331</v>
      </c>
      <c r="E157" s="35">
        <v>120</v>
      </c>
      <c r="F157" s="37">
        <v>0</v>
      </c>
      <c r="G157" s="37">
        <v>0</v>
      </c>
      <c r="H157" s="37">
        <v>84380.77</v>
      </c>
      <c r="I157" s="37">
        <v>84380.77</v>
      </c>
      <c r="J157" s="37">
        <v>2324.79</v>
      </c>
      <c r="K157" s="37">
        <v>8958.14</v>
      </c>
      <c r="L157" s="37">
        <v>86.71</v>
      </c>
      <c r="M157" s="37">
        <v>11369.64</v>
      </c>
      <c r="O157" s="28">
        <v>84380.77</v>
      </c>
      <c r="P157" s="28">
        <v>86.71</v>
      </c>
      <c r="Q157" s="28">
        <v>2324.79</v>
      </c>
      <c r="R157" s="28">
        <v>8958.14</v>
      </c>
      <c r="S157" s="28">
        <v>95750.400000000009</v>
      </c>
      <c r="U157" s="30">
        <f t="shared" si="52"/>
        <v>0</v>
      </c>
      <c r="V157" s="30">
        <f t="shared" si="53"/>
        <v>0</v>
      </c>
      <c r="W157" s="30">
        <f t="shared" si="54"/>
        <v>0</v>
      </c>
      <c r="X157" s="30">
        <f t="shared" si="55"/>
        <v>9.9999999947613105E-3</v>
      </c>
    </row>
    <row r="158" spans="1:24" x14ac:dyDescent="0.25">
      <c r="A158" s="20">
        <v>44639.860935497702</v>
      </c>
      <c r="B158" s="21" t="s">
        <v>332</v>
      </c>
      <c r="C158" s="6" t="s">
        <v>333</v>
      </c>
      <c r="D158" s="6" t="s">
        <v>334</v>
      </c>
      <c r="E158" s="21">
        <v>120</v>
      </c>
      <c r="F158" s="19">
        <v>0</v>
      </c>
      <c r="G158" s="19">
        <v>0</v>
      </c>
      <c r="H158" s="19">
        <v>107778.1</v>
      </c>
      <c r="I158" s="19">
        <v>107778.1</v>
      </c>
      <c r="J158" s="19">
        <v>0</v>
      </c>
      <c r="K158" s="19">
        <v>11136.12</v>
      </c>
      <c r="L158" s="19">
        <v>107.78</v>
      </c>
      <c r="M158" s="19">
        <v>11243.9</v>
      </c>
      <c r="O158" s="31">
        <v>107778.1</v>
      </c>
      <c r="P158" s="31">
        <v>107.78</v>
      </c>
      <c r="Q158" s="31">
        <v>0</v>
      </c>
      <c r="R158" s="31">
        <v>11136.12</v>
      </c>
      <c r="S158" s="31">
        <v>119022</v>
      </c>
      <c r="U158" s="32">
        <f t="shared" si="52"/>
        <v>0</v>
      </c>
      <c r="V158" s="32">
        <f t="shared" si="53"/>
        <v>0</v>
      </c>
      <c r="W158" s="32">
        <f t="shared" si="54"/>
        <v>0</v>
      </c>
      <c r="X158" s="32">
        <f t="shared" si="55"/>
        <v>0</v>
      </c>
    </row>
    <row r="159" spans="1:24" s="38" customFormat="1" x14ac:dyDescent="0.25">
      <c r="A159" s="34">
        <v>44630.740327118103</v>
      </c>
      <c r="B159" s="35" t="s">
        <v>335</v>
      </c>
      <c r="C159" s="36" t="s">
        <v>336</v>
      </c>
      <c r="D159" s="36" t="s">
        <v>337</v>
      </c>
      <c r="E159" s="35">
        <v>120</v>
      </c>
      <c r="F159" s="37">
        <v>0</v>
      </c>
      <c r="G159" s="37">
        <v>0</v>
      </c>
      <c r="H159" s="37">
        <v>80726.149999999994</v>
      </c>
      <c r="I159" s="37">
        <v>80726.149999999994</v>
      </c>
      <c r="J159" s="37">
        <v>2224.08</v>
      </c>
      <c r="K159" s="37">
        <v>8570.01</v>
      </c>
      <c r="L159" s="37">
        <v>82.95</v>
      </c>
      <c r="M159" s="37">
        <v>10877.04</v>
      </c>
      <c r="O159" s="28">
        <v>80726.149999999994</v>
      </c>
      <c r="P159" s="28">
        <v>82.95</v>
      </c>
      <c r="Q159" s="28">
        <v>2224.08</v>
      </c>
      <c r="R159" s="28">
        <v>8570.01</v>
      </c>
      <c r="S159" s="28">
        <v>91603.199999999983</v>
      </c>
      <c r="U159" s="30">
        <f t="shared" si="52"/>
        <v>0</v>
      </c>
      <c r="V159" s="30">
        <f t="shared" si="53"/>
        <v>0</v>
      </c>
      <c r="W159" s="30">
        <f t="shared" si="54"/>
        <v>0</v>
      </c>
      <c r="X159" s="30">
        <f t="shared" si="55"/>
        <v>-9.9999999802093953E-3</v>
      </c>
    </row>
    <row r="160" spans="1:24" x14ac:dyDescent="0.25">
      <c r="A160" s="20">
        <v>44630.437886886597</v>
      </c>
      <c r="B160" s="21" t="s">
        <v>338</v>
      </c>
      <c r="C160" s="6" t="s">
        <v>339</v>
      </c>
      <c r="D160" s="6" t="s">
        <v>340</v>
      </c>
      <c r="E160" s="21">
        <v>120</v>
      </c>
      <c r="F160" s="19">
        <v>0</v>
      </c>
      <c r="G160" s="19">
        <v>0</v>
      </c>
      <c r="H160" s="19">
        <v>103209.06</v>
      </c>
      <c r="I160" s="19">
        <v>103209.06</v>
      </c>
      <c r="J160" s="19">
        <v>950.94</v>
      </c>
      <c r="K160" s="19">
        <v>10761.84</v>
      </c>
      <c r="L160" s="19">
        <v>104.16</v>
      </c>
      <c r="M160" s="19">
        <v>11816.94</v>
      </c>
      <c r="O160" s="31">
        <v>103209.06</v>
      </c>
      <c r="P160" s="31">
        <v>104.16</v>
      </c>
      <c r="Q160" s="31">
        <v>950.94</v>
      </c>
      <c r="R160" s="31">
        <v>10761.84</v>
      </c>
      <c r="S160" s="31">
        <v>115026</v>
      </c>
      <c r="U160" s="32">
        <f t="shared" si="52"/>
        <v>0</v>
      </c>
      <c r="V160" s="32">
        <f t="shared" si="53"/>
        <v>0</v>
      </c>
      <c r="W160" s="32">
        <f t="shared" si="54"/>
        <v>0</v>
      </c>
      <c r="X160" s="32">
        <f t="shared" si="55"/>
        <v>0</v>
      </c>
    </row>
    <row r="161" spans="1:24" s="38" customFormat="1" x14ac:dyDescent="0.25">
      <c r="A161" s="34">
        <v>44646.622523807899</v>
      </c>
      <c r="B161" s="35" t="s">
        <v>341</v>
      </c>
      <c r="C161" s="36" t="s">
        <v>342</v>
      </c>
      <c r="D161" s="36" t="s">
        <v>343</v>
      </c>
      <c r="E161" s="35">
        <v>120</v>
      </c>
      <c r="F161" s="37">
        <v>0</v>
      </c>
      <c r="G161" s="37">
        <v>0</v>
      </c>
      <c r="H161" s="37">
        <v>120188.68</v>
      </c>
      <c r="I161" s="37">
        <v>120188.68</v>
      </c>
      <c r="J161" s="37">
        <v>3311.31</v>
      </c>
      <c r="K161" s="37">
        <v>12760.1</v>
      </c>
      <c r="L161" s="37">
        <v>123.5</v>
      </c>
      <c r="M161" s="37">
        <v>16194.91</v>
      </c>
      <c r="O161" s="28">
        <v>120188.68</v>
      </c>
      <c r="P161" s="28">
        <v>123.5</v>
      </c>
      <c r="Q161" s="28">
        <v>3311.31</v>
      </c>
      <c r="R161" s="28">
        <v>12760.1</v>
      </c>
      <c r="S161" s="28">
        <v>136383.6</v>
      </c>
      <c r="U161" s="30">
        <f t="shared" si="52"/>
        <v>0</v>
      </c>
      <c r="V161" s="30">
        <f t="shared" si="53"/>
        <v>0</v>
      </c>
      <c r="W161" s="30">
        <f t="shared" si="54"/>
        <v>0</v>
      </c>
      <c r="X161" s="30">
        <f t="shared" si="55"/>
        <v>-1.0000000009313226E-2</v>
      </c>
    </row>
    <row r="162" spans="1:24" x14ac:dyDescent="0.25">
      <c r="A162" s="20">
        <v>44642.693522141199</v>
      </c>
      <c r="B162" s="21" t="s">
        <v>344</v>
      </c>
      <c r="C162" s="6" t="s">
        <v>345</v>
      </c>
      <c r="D162" s="6" t="s">
        <v>346</v>
      </c>
      <c r="E162" s="21">
        <v>120</v>
      </c>
      <c r="F162" s="19">
        <v>0</v>
      </c>
      <c r="G162" s="19">
        <v>0</v>
      </c>
      <c r="H162" s="19">
        <v>60096.11</v>
      </c>
      <c r="I162" s="19">
        <v>60096.11</v>
      </c>
      <c r="J162" s="19">
        <v>0</v>
      </c>
      <c r="K162" s="19">
        <v>6208.59</v>
      </c>
      <c r="L162" s="19">
        <v>60.1</v>
      </c>
      <c r="M162" s="19">
        <v>6268.69</v>
      </c>
      <c r="O162" s="31">
        <v>60096.11</v>
      </c>
      <c r="P162" s="31">
        <v>60.1</v>
      </c>
      <c r="Q162" s="31">
        <v>0</v>
      </c>
      <c r="R162" s="31">
        <v>6208.59</v>
      </c>
      <c r="S162" s="31">
        <v>66364.800000000003</v>
      </c>
      <c r="U162" s="32">
        <f t="shared" si="52"/>
        <v>0</v>
      </c>
      <c r="V162" s="32">
        <f t="shared" si="53"/>
        <v>0</v>
      </c>
      <c r="W162" s="32">
        <f t="shared" si="54"/>
        <v>0</v>
      </c>
      <c r="X162" s="32">
        <f t="shared" si="55"/>
        <v>0</v>
      </c>
    </row>
    <row r="163" spans="1:24" s="38" customFormat="1" x14ac:dyDescent="0.25">
      <c r="A163" s="34">
        <v>44602.664259722202</v>
      </c>
      <c r="B163" s="35" t="s">
        <v>347</v>
      </c>
      <c r="C163" s="36" t="s">
        <v>348</v>
      </c>
      <c r="D163" s="36" t="s">
        <v>349</v>
      </c>
      <c r="E163" s="35">
        <v>120</v>
      </c>
      <c r="F163" s="37">
        <v>0</v>
      </c>
      <c r="G163" s="37">
        <v>0</v>
      </c>
      <c r="H163" s="37">
        <v>72128.460000000006</v>
      </c>
      <c r="I163" s="37">
        <v>72128.460000000006</v>
      </c>
      <c r="J163" s="37">
        <v>1987.2</v>
      </c>
      <c r="K163" s="37">
        <v>7657.41</v>
      </c>
      <c r="L163" s="37">
        <v>74.12</v>
      </c>
      <c r="M163" s="37">
        <v>9718.73</v>
      </c>
      <c r="O163" s="28">
        <v>72128.460000000006</v>
      </c>
      <c r="P163" s="28">
        <v>74.12</v>
      </c>
      <c r="Q163" s="28">
        <v>1987.2</v>
      </c>
      <c r="R163" s="28">
        <v>7657.41</v>
      </c>
      <c r="S163" s="28">
        <v>81847.199999999997</v>
      </c>
      <c r="U163" s="30">
        <f t="shared" si="52"/>
        <v>0</v>
      </c>
      <c r="V163" s="30">
        <f t="shared" si="53"/>
        <v>0</v>
      </c>
      <c r="W163" s="30">
        <f t="shared" si="54"/>
        <v>0</v>
      </c>
      <c r="X163" s="30">
        <f t="shared" si="55"/>
        <v>-9.9999999947613105E-3</v>
      </c>
    </row>
    <row r="164" spans="1:24" s="38" customFormat="1" x14ac:dyDescent="0.25">
      <c r="A164" s="34">
        <v>44642.551658530101</v>
      </c>
      <c r="B164" s="35" t="s">
        <v>350</v>
      </c>
      <c r="C164" s="36" t="s">
        <v>351</v>
      </c>
      <c r="D164" s="36" t="s">
        <v>352</v>
      </c>
      <c r="E164" s="35">
        <v>120</v>
      </c>
      <c r="F164" s="37">
        <v>0</v>
      </c>
      <c r="G164" s="37">
        <v>0</v>
      </c>
      <c r="H164" s="37">
        <v>68762.460000000006</v>
      </c>
      <c r="I164" s="37">
        <v>68762.460000000006</v>
      </c>
      <c r="J164" s="37">
        <v>1894.47</v>
      </c>
      <c r="K164" s="37">
        <v>7300</v>
      </c>
      <c r="L164" s="37">
        <v>70.66</v>
      </c>
      <c r="M164" s="37">
        <v>9265.1299999999992</v>
      </c>
      <c r="O164" s="28">
        <v>68762.460000000006</v>
      </c>
      <c r="P164" s="28">
        <v>70.66</v>
      </c>
      <c r="Q164" s="28">
        <v>1894.47</v>
      </c>
      <c r="R164" s="28">
        <v>7300</v>
      </c>
      <c r="S164" s="28">
        <v>78027.600000000006</v>
      </c>
      <c r="U164" s="30">
        <f t="shared" si="52"/>
        <v>0</v>
      </c>
      <c r="V164" s="30">
        <f t="shared" si="53"/>
        <v>0</v>
      </c>
      <c r="W164" s="30">
        <f t="shared" si="54"/>
        <v>0</v>
      </c>
      <c r="X164" s="30">
        <f t="shared" si="55"/>
        <v>-9.9999999947613105E-3</v>
      </c>
    </row>
    <row r="165" spans="1:24" x14ac:dyDescent="0.25">
      <c r="A165" s="20">
        <v>44639.773628703697</v>
      </c>
      <c r="B165" s="21" t="s">
        <v>353</v>
      </c>
      <c r="C165" s="6" t="s">
        <v>354</v>
      </c>
      <c r="D165" s="6" t="s">
        <v>355</v>
      </c>
      <c r="E165" s="21">
        <v>120</v>
      </c>
      <c r="F165" s="19">
        <v>0</v>
      </c>
      <c r="G165" s="19">
        <v>0</v>
      </c>
      <c r="H165" s="19">
        <v>91266.19</v>
      </c>
      <c r="I165" s="19">
        <v>91266.19</v>
      </c>
      <c r="J165" s="19">
        <v>2514.48</v>
      </c>
      <c r="K165" s="19">
        <v>9689.15</v>
      </c>
      <c r="L165" s="19">
        <v>93.78</v>
      </c>
      <c r="M165" s="19">
        <v>12297.41</v>
      </c>
      <c r="O165" s="31">
        <v>91266.19</v>
      </c>
      <c r="P165" s="31">
        <v>93.78</v>
      </c>
      <c r="Q165" s="31">
        <v>2514.48</v>
      </c>
      <c r="R165" s="31">
        <v>9689.15</v>
      </c>
      <c r="S165" s="31">
        <v>103563.59999999999</v>
      </c>
      <c r="U165" s="32">
        <f t="shared" si="52"/>
        <v>0</v>
      </c>
      <c r="V165" s="32">
        <f t="shared" si="53"/>
        <v>0</v>
      </c>
      <c r="W165" s="32">
        <f t="shared" si="54"/>
        <v>0</v>
      </c>
      <c r="X165" s="32">
        <f t="shared" si="55"/>
        <v>0</v>
      </c>
    </row>
    <row r="166" spans="1:24" s="38" customFormat="1" x14ac:dyDescent="0.25">
      <c r="A166" s="34">
        <v>44648.731127199098</v>
      </c>
      <c r="B166" s="35" t="s">
        <v>356</v>
      </c>
      <c r="C166" s="36" t="s">
        <v>357</v>
      </c>
      <c r="D166" s="36" t="s">
        <v>358</v>
      </c>
      <c r="E166" s="35">
        <v>120</v>
      </c>
      <c r="F166" s="37">
        <v>0</v>
      </c>
      <c r="G166" s="37">
        <v>0</v>
      </c>
      <c r="H166" s="37">
        <v>139259.43</v>
      </c>
      <c r="I166" s="37">
        <v>139259.43</v>
      </c>
      <c r="J166" s="37">
        <v>6240.58</v>
      </c>
      <c r="K166" s="37">
        <v>15033.3</v>
      </c>
      <c r="L166" s="37">
        <v>145.5</v>
      </c>
      <c r="M166" s="37">
        <v>21419.38</v>
      </c>
      <c r="O166" s="28">
        <v>139259.43</v>
      </c>
      <c r="P166" s="28">
        <v>145.5</v>
      </c>
      <c r="Q166" s="28">
        <v>6240.58</v>
      </c>
      <c r="R166" s="28">
        <v>15033.3</v>
      </c>
      <c r="S166" s="28">
        <v>160678.79999999996</v>
      </c>
      <c r="U166" s="30">
        <f t="shared" si="52"/>
        <v>0</v>
      </c>
      <c r="V166" s="30">
        <f t="shared" si="53"/>
        <v>0</v>
      </c>
      <c r="W166" s="30">
        <f t="shared" si="54"/>
        <v>0</v>
      </c>
      <c r="X166" s="30">
        <f t="shared" si="55"/>
        <v>1.0000000038417056E-2</v>
      </c>
    </row>
    <row r="167" spans="1:24" s="38" customFormat="1" x14ac:dyDescent="0.25">
      <c r="A167" s="34">
        <v>44625.5678926736</v>
      </c>
      <c r="B167" s="35" t="s">
        <v>359</v>
      </c>
      <c r="C167" s="36" t="s">
        <v>360</v>
      </c>
      <c r="D167" s="36" t="s">
        <v>361</v>
      </c>
      <c r="E167" s="35">
        <v>120</v>
      </c>
      <c r="F167" s="37">
        <v>0</v>
      </c>
      <c r="G167" s="37">
        <v>0</v>
      </c>
      <c r="H167" s="37">
        <v>112698.54</v>
      </c>
      <c r="I167" s="37">
        <v>112698.54</v>
      </c>
      <c r="J167" s="37">
        <v>2832.49</v>
      </c>
      <c r="K167" s="37">
        <v>11936.26</v>
      </c>
      <c r="L167" s="37">
        <v>115.53</v>
      </c>
      <c r="M167" s="37">
        <v>14884.28</v>
      </c>
      <c r="O167" s="28">
        <v>112698.54</v>
      </c>
      <c r="P167" s="28">
        <v>115.53</v>
      </c>
      <c r="Q167" s="28">
        <v>2832.49</v>
      </c>
      <c r="R167" s="28">
        <v>11936.26</v>
      </c>
      <c r="S167" s="28">
        <v>127582.79999999999</v>
      </c>
      <c r="U167" s="30">
        <f t="shared" si="52"/>
        <v>0</v>
      </c>
      <c r="V167" s="30">
        <f t="shared" si="53"/>
        <v>0</v>
      </c>
      <c r="W167" s="30">
        <f t="shared" si="54"/>
        <v>0</v>
      </c>
      <c r="X167" s="30">
        <f t="shared" si="55"/>
        <v>2.0000000004074536E-2</v>
      </c>
    </row>
    <row r="168" spans="1:24" s="38" customFormat="1" x14ac:dyDescent="0.25">
      <c r="A168" s="34">
        <v>44643.837106400497</v>
      </c>
      <c r="B168" s="35" t="s">
        <v>362</v>
      </c>
      <c r="C168" s="36" t="s">
        <v>363</v>
      </c>
      <c r="D168" s="36" t="s">
        <v>364</v>
      </c>
      <c r="E168" s="35">
        <v>120</v>
      </c>
      <c r="F168" s="37">
        <v>0</v>
      </c>
      <c r="G168" s="37">
        <v>0</v>
      </c>
      <c r="H168" s="37">
        <v>111505.03</v>
      </c>
      <c r="I168" s="37">
        <v>111505.03</v>
      </c>
      <c r="J168" s="37">
        <v>4996.83</v>
      </c>
      <c r="K168" s="37">
        <v>12037.25</v>
      </c>
      <c r="L168" s="37">
        <v>116.5</v>
      </c>
      <c r="M168" s="37">
        <v>17150.580000000002</v>
      </c>
      <c r="O168" s="28">
        <v>111505.03</v>
      </c>
      <c r="P168" s="28">
        <v>116.5</v>
      </c>
      <c r="Q168" s="28">
        <v>4996.83</v>
      </c>
      <c r="R168" s="28">
        <v>12037.25</v>
      </c>
      <c r="S168" s="28">
        <v>128655.6</v>
      </c>
      <c r="U168" s="30">
        <f t="shared" si="52"/>
        <v>0</v>
      </c>
      <c r="V168" s="30">
        <f t="shared" si="53"/>
        <v>0</v>
      </c>
      <c r="W168" s="30">
        <f t="shared" si="54"/>
        <v>0</v>
      </c>
      <c r="X168" s="30">
        <f t="shared" si="55"/>
        <v>9.9999999947613105E-3</v>
      </c>
    </row>
    <row r="169" spans="1:24" s="38" customFormat="1" x14ac:dyDescent="0.25">
      <c r="A169" s="34">
        <v>44640.8239398148</v>
      </c>
      <c r="B169" s="35" t="s">
        <v>365</v>
      </c>
      <c r="C169" s="36" t="s">
        <v>366</v>
      </c>
      <c r="D169" s="36" t="s">
        <v>367</v>
      </c>
      <c r="E169" s="35">
        <v>120</v>
      </c>
      <c r="F169" s="37">
        <v>0</v>
      </c>
      <c r="G169" s="37">
        <v>0</v>
      </c>
      <c r="H169" s="37">
        <v>111505.03</v>
      </c>
      <c r="I169" s="37">
        <v>111505.03</v>
      </c>
      <c r="J169" s="37">
        <v>4996.83</v>
      </c>
      <c r="K169" s="37">
        <v>12037.25</v>
      </c>
      <c r="L169" s="37">
        <v>116.5</v>
      </c>
      <c r="M169" s="37">
        <v>17150.580000000002</v>
      </c>
      <c r="O169" s="28">
        <v>111505.03</v>
      </c>
      <c r="P169" s="28">
        <v>116.5</v>
      </c>
      <c r="Q169" s="28">
        <v>4996.83</v>
      </c>
      <c r="R169" s="28">
        <v>12037.25</v>
      </c>
      <c r="S169" s="28">
        <v>128655.6</v>
      </c>
      <c r="U169" s="30">
        <f t="shared" si="52"/>
        <v>0</v>
      </c>
      <c r="V169" s="30">
        <f t="shared" si="53"/>
        <v>0</v>
      </c>
      <c r="W169" s="30">
        <f t="shared" si="54"/>
        <v>0</v>
      </c>
      <c r="X169" s="30">
        <f t="shared" si="55"/>
        <v>9.9999999947613105E-3</v>
      </c>
    </row>
    <row r="170" spans="1:24" s="38" customFormat="1" x14ac:dyDescent="0.25">
      <c r="A170" s="34">
        <v>44633.651551539398</v>
      </c>
      <c r="B170" s="35" t="s">
        <v>368</v>
      </c>
      <c r="C170" s="36" t="s">
        <v>369</v>
      </c>
      <c r="D170" s="36" t="s">
        <v>370</v>
      </c>
      <c r="E170" s="35">
        <v>120</v>
      </c>
      <c r="F170" s="37">
        <v>0</v>
      </c>
      <c r="G170" s="37">
        <v>0</v>
      </c>
      <c r="H170" s="37">
        <v>106751.85</v>
      </c>
      <c r="I170" s="37">
        <v>106751.85</v>
      </c>
      <c r="J170" s="37">
        <v>2941.11</v>
      </c>
      <c r="K170" s="37">
        <v>11333.74</v>
      </c>
      <c r="L170" s="37">
        <v>109.69</v>
      </c>
      <c r="M170" s="37">
        <v>14384.54</v>
      </c>
      <c r="O170" s="28">
        <v>106751.85</v>
      </c>
      <c r="P170" s="28">
        <v>109.69</v>
      </c>
      <c r="Q170" s="28">
        <v>2941.11</v>
      </c>
      <c r="R170" s="28">
        <v>11333.74</v>
      </c>
      <c r="S170" s="28">
        <v>121136.40000000001</v>
      </c>
      <c r="U170" s="30">
        <f t="shared" si="52"/>
        <v>0</v>
      </c>
      <c r="V170" s="30">
        <f t="shared" si="53"/>
        <v>0</v>
      </c>
      <c r="W170" s="30">
        <f t="shared" si="54"/>
        <v>0</v>
      </c>
      <c r="X170" s="30">
        <f t="shared" si="55"/>
        <v>-9.9999999947613105E-3</v>
      </c>
    </row>
    <row r="171" spans="1:24" x14ac:dyDescent="0.25">
      <c r="A171" s="20">
        <v>44625.728838044</v>
      </c>
      <c r="B171" s="21" t="s">
        <v>371</v>
      </c>
      <c r="C171" s="6" t="s">
        <v>165</v>
      </c>
      <c r="D171" s="6" t="s">
        <v>166</v>
      </c>
      <c r="E171" s="21">
        <v>120</v>
      </c>
      <c r="F171" s="19">
        <v>0</v>
      </c>
      <c r="G171" s="19">
        <v>0</v>
      </c>
      <c r="H171" s="19">
        <v>135167.76</v>
      </c>
      <c r="I171" s="19">
        <v>135167.76</v>
      </c>
      <c r="J171" s="19">
        <v>0</v>
      </c>
      <c r="K171" s="19">
        <v>13965.07</v>
      </c>
      <c r="L171" s="19">
        <v>135.16999999999999</v>
      </c>
      <c r="M171" s="19">
        <v>14100.24</v>
      </c>
      <c r="O171" s="31">
        <v>135167.76</v>
      </c>
      <c r="P171" s="31">
        <v>135.16999999999999</v>
      </c>
      <c r="Q171" s="31">
        <v>0</v>
      </c>
      <c r="R171" s="31">
        <v>13965.07</v>
      </c>
      <c r="S171" s="31">
        <v>149268.00000000003</v>
      </c>
      <c r="U171" s="32">
        <f t="shared" si="52"/>
        <v>0</v>
      </c>
      <c r="V171" s="32">
        <f t="shared" si="53"/>
        <v>0</v>
      </c>
      <c r="W171" s="32">
        <f t="shared" si="54"/>
        <v>0</v>
      </c>
      <c r="X171" s="32">
        <f t="shared" si="55"/>
        <v>0</v>
      </c>
    </row>
    <row r="172" spans="1:24" x14ac:dyDescent="0.25">
      <c r="A172" s="20">
        <v>44608.624011886597</v>
      </c>
      <c r="B172" s="21" t="s">
        <v>372</v>
      </c>
      <c r="C172" s="6" t="s">
        <v>373</v>
      </c>
      <c r="D172" s="6" t="s">
        <v>374</v>
      </c>
      <c r="E172" s="21">
        <v>120</v>
      </c>
      <c r="F172" s="19">
        <v>0</v>
      </c>
      <c r="G172" s="19">
        <v>0</v>
      </c>
      <c r="H172" s="19">
        <v>128553.72</v>
      </c>
      <c r="I172" s="19">
        <v>128553.72</v>
      </c>
      <c r="J172" s="19">
        <v>1186.47</v>
      </c>
      <c r="K172" s="19">
        <v>13405.27</v>
      </c>
      <c r="L172" s="19">
        <v>129.74</v>
      </c>
      <c r="M172" s="19">
        <v>14721.48</v>
      </c>
      <c r="O172" s="31">
        <v>128553.72</v>
      </c>
      <c r="P172" s="31">
        <v>129.74</v>
      </c>
      <c r="Q172" s="31">
        <v>1186.47</v>
      </c>
      <c r="R172" s="31">
        <v>13405.27</v>
      </c>
      <c r="S172" s="31">
        <v>143275.20000000001</v>
      </c>
      <c r="U172" s="32">
        <f t="shared" si="52"/>
        <v>0</v>
      </c>
      <c r="V172" s="32">
        <f t="shared" si="53"/>
        <v>0</v>
      </c>
      <c r="W172" s="32">
        <f t="shared" si="54"/>
        <v>0</v>
      </c>
      <c r="X172" s="32">
        <f t="shared" si="55"/>
        <v>0</v>
      </c>
    </row>
    <row r="173" spans="1:24" x14ac:dyDescent="0.25">
      <c r="A173" s="20">
        <v>44647.666300034703</v>
      </c>
      <c r="B173" s="21" t="s">
        <v>375</v>
      </c>
      <c r="C173" s="6" t="s">
        <v>376</v>
      </c>
      <c r="D173" s="6" t="s">
        <v>377</v>
      </c>
      <c r="E173" s="21">
        <v>120</v>
      </c>
      <c r="F173" s="19">
        <v>0</v>
      </c>
      <c r="G173" s="19">
        <v>0</v>
      </c>
      <c r="H173" s="19">
        <v>120085.24</v>
      </c>
      <c r="I173" s="19">
        <v>120085.24</v>
      </c>
      <c r="J173" s="19">
        <v>1019.76</v>
      </c>
      <c r="K173" s="19">
        <v>12512.69</v>
      </c>
      <c r="L173" s="19">
        <v>121.11</v>
      </c>
      <c r="M173" s="19">
        <v>13653.56</v>
      </c>
      <c r="O173" s="31">
        <v>120085.24</v>
      </c>
      <c r="P173" s="31">
        <v>121.11</v>
      </c>
      <c r="Q173" s="31">
        <v>1019.76</v>
      </c>
      <c r="R173" s="31">
        <v>12512.69</v>
      </c>
      <c r="S173" s="31">
        <v>133738.79999999999</v>
      </c>
      <c r="U173" s="32">
        <f t="shared" si="52"/>
        <v>0</v>
      </c>
      <c r="V173" s="32">
        <f t="shared" si="53"/>
        <v>0</v>
      </c>
      <c r="W173" s="32">
        <f t="shared" si="54"/>
        <v>0</v>
      </c>
      <c r="X173" s="32">
        <f t="shared" si="55"/>
        <v>0</v>
      </c>
    </row>
    <row r="174" spans="1:24" x14ac:dyDescent="0.25">
      <c r="A174" s="20">
        <v>44640.578295682899</v>
      </c>
      <c r="B174" s="21" t="s">
        <v>378</v>
      </c>
      <c r="C174" s="6" t="s">
        <v>379</v>
      </c>
      <c r="D174" s="6" t="s">
        <v>380</v>
      </c>
      <c r="E174" s="21">
        <v>120</v>
      </c>
      <c r="F174" s="19">
        <v>0</v>
      </c>
      <c r="G174" s="19">
        <v>0</v>
      </c>
      <c r="H174" s="19">
        <v>143824.59</v>
      </c>
      <c r="I174" s="19">
        <v>143824.59</v>
      </c>
      <c r="J174" s="19">
        <v>0</v>
      </c>
      <c r="K174" s="19">
        <v>14859.99</v>
      </c>
      <c r="L174" s="19">
        <v>143.82</v>
      </c>
      <c r="M174" s="19">
        <v>15003.81</v>
      </c>
      <c r="O174" s="31">
        <v>143824.59</v>
      </c>
      <c r="P174" s="31">
        <v>143.82</v>
      </c>
      <c r="Q174" s="31">
        <v>0</v>
      </c>
      <c r="R174" s="31">
        <v>14859.99</v>
      </c>
      <c r="S174" s="31">
        <v>158828.4</v>
      </c>
      <c r="U174" s="32">
        <f t="shared" si="52"/>
        <v>0</v>
      </c>
      <c r="V174" s="32">
        <f t="shared" si="53"/>
        <v>0</v>
      </c>
      <c r="W174" s="32">
        <f t="shared" si="54"/>
        <v>0</v>
      </c>
      <c r="X174" s="32">
        <f t="shared" si="55"/>
        <v>0</v>
      </c>
    </row>
    <row r="175" spans="1:24" x14ac:dyDescent="0.25">
      <c r="A175" s="20">
        <v>44640.762237071802</v>
      </c>
      <c r="B175" s="21" t="s">
        <v>381</v>
      </c>
      <c r="C175" s="6" t="s">
        <v>382</v>
      </c>
      <c r="D175" s="6" t="s">
        <v>383</v>
      </c>
      <c r="E175" s="21">
        <v>120</v>
      </c>
      <c r="F175" s="19">
        <v>0</v>
      </c>
      <c r="G175" s="19">
        <v>0</v>
      </c>
      <c r="H175" s="19">
        <v>130485.36</v>
      </c>
      <c r="I175" s="19">
        <v>130485.36</v>
      </c>
      <c r="J175" s="19">
        <v>2392.2600000000002</v>
      </c>
      <c r="K175" s="19">
        <v>13729.1</v>
      </c>
      <c r="L175" s="19">
        <v>132.88</v>
      </c>
      <c r="M175" s="19">
        <v>16254.24</v>
      </c>
      <c r="O175" s="31">
        <v>130485.36</v>
      </c>
      <c r="P175" s="31">
        <v>132.88</v>
      </c>
      <c r="Q175" s="31">
        <v>2392.2600000000002</v>
      </c>
      <c r="R175" s="31">
        <v>13729.1</v>
      </c>
      <c r="S175" s="31">
        <v>146739.6</v>
      </c>
      <c r="U175" s="32">
        <f t="shared" si="52"/>
        <v>0</v>
      </c>
      <c r="V175" s="32">
        <f t="shared" si="53"/>
        <v>0</v>
      </c>
      <c r="W175" s="32">
        <f t="shared" si="54"/>
        <v>0</v>
      </c>
      <c r="X175" s="32">
        <f t="shared" si="55"/>
        <v>0</v>
      </c>
    </row>
    <row r="176" spans="1:24" s="38" customFormat="1" x14ac:dyDescent="0.25">
      <c r="A176" s="34">
        <v>44640.6858581829</v>
      </c>
      <c r="B176" s="35" t="s">
        <v>384</v>
      </c>
      <c r="C176" s="36" t="s">
        <v>385</v>
      </c>
      <c r="D176" s="36" t="s">
        <v>386</v>
      </c>
      <c r="E176" s="35">
        <v>120</v>
      </c>
      <c r="F176" s="37">
        <v>0</v>
      </c>
      <c r="G176" s="37">
        <v>0</v>
      </c>
      <c r="H176" s="37">
        <v>87980.61</v>
      </c>
      <c r="I176" s="37">
        <v>87980.61</v>
      </c>
      <c r="J176" s="37">
        <v>2423.9699999999998</v>
      </c>
      <c r="K176" s="37">
        <v>9340.23</v>
      </c>
      <c r="L176" s="37">
        <v>90.4</v>
      </c>
      <c r="M176" s="37">
        <v>11854.6</v>
      </c>
      <c r="O176" s="28">
        <v>87980.61</v>
      </c>
      <c r="P176" s="28">
        <v>90.4</v>
      </c>
      <c r="Q176" s="28">
        <v>2423.9699999999998</v>
      </c>
      <c r="R176" s="28">
        <v>9340.23</v>
      </c>
      <c r="S176" s="28">
        <v>99835.199999999997</v>
      </c>
      <c r="U176" s="30">
        <f t="shared" si="52"/>
        <v>0</v>
      </c>
      <c r="V176" s="30">
        <f t="shared" si="53"/>
        <v>0</v>
      </c>
      <c r="W176" s="30">
        <f t="shared" si="54"/>
        <v>0</v>
      </c>
      <c r="X176" s="30">
        <f t="shared" si="55"/>
        <v>1.0000000009313226E-2</v>
      </c>
    </row>
    <row r="177" spans="1:24" x14ac:dyDescent="0.25">
      <c r="A177" s="20">
        <v>44625.562898807897</v>
      </c>
      <c r="B177" s="21" t="s">
        <v>387</v>
      </c>
      <c r="C177" s="6" t="s">
        <v>388</v>
      </c>
      <c r="D177" s="6" t="s">
        <v>389</v>
      </c>
      <c r="E177" s="21">
        <v>120</v>
      </c>
      <c r="F177" s="19">
        <v>0</v>
      </c>
      <c r="G177" s="19">
        <v>0</v>
      </c>
      <c r="H177" s="19">
        <v>111040.47</v>
      </c>
      <c r="I177" s="19">
        <v>111040.47</v>
      </c>
      <c r="J177" s="19">
        <v>3059.28</v>
      </c>
      <c r="K177" s="19">
        <v>11788.55</v>
      </c>
      <c r="L177" s="19">
        <v>114.1</v>
      </c>
      <c r="M177" s="19">
        <v>14961.93</v>
      </c>
      <c r="O177" s="31">
        <v>111040.47</v>
      </c>
      <c r="P177" s="31">
        <v>114.1</v>
      </c>
      <c r="Q177" s="31">
        <v>3059.28</v>
      </c>
      <c r="R177" s="31">
        <v>11788.55</v>
      </c>
      <c r="S177" s="31">
        <v>126002.40000000001</v>
      </c>
      <c r="U177" s="32">
        <f t="shared" si="52"/>
        <v>0</v>
      </c>
      <c r="V177" s="32">
        <f t="shared" si="53"/>
        <v>0</v>
      </c>
      <c r="W177" s="32">
        <f t="shared" si="54"/>
        <v>0</v>
      </c>
      <c r="X177" s="32">
        <f t="shared" si="55"/>
        <v>0</v>
      </c>
    </row>
    <row r="178" spans="1:24" s="38" customFormat="1" x14ac:dyDescent="0.25">
      <c r="A178" s="34">
        <v>44639.677947951401</v>
      </c>
      <c r="B178" s="35" t="s">
        <v>390</v>
      </c>
      <c r="C178" s="36" t="s">
        <v>391</v>
      </c>
      <c r="D178" s="36" t="s">
        <v>392</v>
      </c>
      <c r="E178" s="35">
        <v>120</v>
      </c>
      <c r="F178" s="37">
        <v>0</v>
      </c>
      <c r="G178" s="37">
        <v>0</v>
      </c>
      <c r="H178" s="37">
        <v>192284.32</v>
      </c>
      <c r="I178" s="37">
        <v>192284.32</v>
      </c>
      <c r="J178" s="37">
        <v>5297.64</v>
      </c>
      <c r="K178" s="37">
        <v>20414.07</v>
      </c>
      <c r="L178" s="37">
        <v>197.58</v>
      </c>
      <c r="M178" s="37">
        <v>25909.29</v>
      </c>
      <c r="O178" s="28">
        <v>192284.32</v>
      </c>
      <c r="P178" s="28">
        <v>197.58</v>
      </c>
      <c r="Q178" s="28">
        <v>5297.64</v>
      </c>
      <c r="R178" s="28">
        <v>20414.07</v>
      </c>
      <c r="S178" s="28">
        <v>218193.6</v>
      </c>
      <c r="U178" s="30">
        <f t="shared" si="52"/>
        <v>0</v>
      </c>
      <c r="V178" s="30">
        <f t="shared" si="53"/>
        <v>0</v>
      </c>
      <c r="W178" s="30">
        <f t="shared" si="54"/>
        <v>0</v>
      </c>
      <c r="X178" s="30">
        <f t="shared" si="55"/>
        <v>1.0000000009313226E-2</v>
      </c>
    </row>
    <row r="179" spans="1:24" x14ac:dyDescent="0.25">
      <c r="A179" s="20">
        <v>44633.742798576401</v>
      </c>
      <c r="B179" s="21" t="s">
        <v>393</v>
      </c>
      <c r="C179" s="6" t="s">
        <v>394</v>
      </c>
      <c r="D179" s="6" t="s">
        <v>395</v>
      </c>
      <c r="E179" s="21">
        <v>120</v>
      </c>
      <c r="F179" s="19">
        <v>0</v>
      </c>
      <c r="G179" s="19">
        <v>0</v>
      </c>
      <c r="H179" s="19">
        <v>91648.02</v>
      </c>
      <c r="I179" s="19">
        <v>91648.02</v>
      </c>
      <c r="J179" s="19">
        <v>4106.9799999999996</v>
      </c>
      <c r="K179" s="19">
        <v>9893.24</v>
      </c>
      <c r="L179" s="19">
        <v>95.76</v>
      </c>
      <c r="M179" s="19">
        <v>14095.98</v>
      </c>
      <c r="O179" s="31">
        <v>91648.02</v>
      </c>
      <c r="P179" s="31">
        <v>95.76</v>
      </c>
      <c r="Q179" s="31">
        <v>4106.9799999999996</v>
      </c>
      <c r="R179" s="31">
        <v>9893.24</v>
      </c>
      <c r="S179" s="31">
        <v>105744</v>
      </c>
      <c r="U179" s="32">
        <f t="shared" ref="U179:U212" si="56">O179-I179</f>
        <v>0</v>
      </c>
      <c r="V179" s="32">
        <f t="shared" ref="V179:V212" si="57">P179-L179</f>
        <v>0</v>
      </c>
      <c r="W179" s="32">
        <f t="shared" ref="W179:W212" si="58">R179-K179</f>
        <v>0</v>
      </c>
      <c r="X179" s="32">
        <f t="shared" ref="X179:X212" si="59">O179+M179-S179</f>
        <v>0</v>
      </c>
    </row>
    <row r="180" spans="1:24" s="38" customFormat="1" x14ac:dyDescent="0.25">
      <c r="A180" s="34">
        <v>44625.611643599499</v>
      </c>
      <c r="B180" s="35" t="s">
        <v>396</v>
      </c>
      <c r="C180" s="36" t="s">
        <v>397</v>
      </c>
      <c r="D180" s="36" t="s">
        <v>398</v>
      </c>
      <c r="E180" s="35">
        <v>120</v>
      </c>
      <c r="F180" s="37">
        <v>0</v>
      </c>
      <c r="G180" s="37">
        <v>0</v>
      </c>
      <c r="H180" s="37">
        <v>85218.98</v>
      </c>
      <c r="I180" s="37">
        <v>85218.98</v>
      </c>
      <c r="J180" s="37">
        <v>2347.86</v>
      </c>
      <c r="K180" s="37">
        <v>9047.58</v>
      </c>
      <c r="L180" s="37">
        <v>87.57</v>
      </c>
      <c r="M180" s="37">
        <v>11483.01</v>
      </c>
      <c r="O180" s="28">
        <v>85218.98</v>
      </c>
      <c r="P180" s="28">
        <v>87.57</v>
      </c>
      <c r="Q180" s="28">
        <v>2347.86</v>
      </c>
      <c r="R180" s="28">
        <v>9047.58</v>
      </c>
      <c r="S180" s="28">
        <v>96702</v>
      </c>
      <c r="U180" s="30">
        <f t="shared" si="56"/>
        <v>0</v>
      </c>
      <c r="V180" s="30">
        <f t="shared" si="57"/>
        <v>0</v>
      </c>
      <c r="W180" s="30">
        <f t="shared" si="58"/>
        <v>0</v>
      </c>
      <c r="X180" s="30">
        <f t="shared" si="59"/>
        <v>-1.0000000009313226E-2</v>
      </c>
    </row>
    <row r="181" spans="1:24" s="38" customFormat="1" x14ac:dyDescent="0.25">
      <c r="A181" s="34">
        <v>44625.573746412003</v>
      </c>
      <c r="B181" s="35" t="s">
        <v>399</v>
      </c>
      <c r="C181" s="36" t="s">
        <v>400</v>
      </c>
      <c r="D181" s="36" t="s">
        <v>401</v>
      </c>
      <c r="E181" s="35">
        <v>120</v>
      </c>
      <c r="F181" s="37">
        <v>0</v>
      </c>
      <c r="G181" s="37">
        <v>0</v>
      </c>
      <c r="H181" s="37">
        <v>72128.460000000006</v>
      </c>
      <c r="I181" s="37">
        <v>72128.460000000006</v>
      </c>
      <c r="J181" s="37">
        <v>1987.2</v>
      </c>
      <c r="K181" s="37">
        <v>7657.41</v>
      </c>
      <c r="L181" s="37">
        <v>74.12</v>
      </c>
      <c r="M181" s="37">
        <v>9718.73</v>
      </c>
      <c r="O181" s="28">
        <v>72128.460000000006</v>
      </c>
      <c r="P181" s="28">
        <v>74.12</v>
      </c>
      <c r="Q181" s="28">
        <v>1987.2</v>
      </c>
      <c r="R181" s="28">
        <v>7657.41</v>
      </c>
      <c r="S181" s="28">
        <v>81847.199999999997</v>
      </c>
      <c r="U181" s="30">
        <f t="shared" si="56"/>
        <v>0</v>
      </c>
      <c r="V181" s="30">
        <f t="shared" si="57"/>
        <v>0</v>
      </c>
      <c r="W181" s="30">
        <f t="shared" si="58"/>
        <v>0</v>
      </c>
      <c r="X181" s="30">
        <f t="shared" si="59"/>
        <v>-9.9999999947613105E-3</v>
      </c>
    </row>
    <row r="182" spans="1:24" x14ac:dyDescent="0.25">
      <c r="A182" s="20">
        <v>44646.622683368099</v>
      </c>
      <c r="B182" s="21" t="s">
        <v>402</v>
      </c>
      <c r="C182" s="6" t="s">
        <v>403</v>
      </c>
      <c r="D182" s="6" t="s">
        <v>404</v>
      </c>
      <c r="E182" s="21">
        <v>120</v>
      </c>
      <c r="F182" s="19">
        <v>0</v>
      </c>
      <c r="G182" s="19">
        <v>0</v>
      </c>
      <c r="H182" s="19">
        <v>79489.94</v>
      </c>
      <c r="I182" s="19">
        <v>79489.94</v>
      </c>
      <c r="J182" s="19">
        <v>2190.06</v>
      </c>
      <c r="K182" s="19">
        <v>8438.7199999999993</v>
      </c>
      <c r="L182" s="19">
        <v>81.680000000000007</v>
      </c>
      <c r="M182" s="19">
        <v>10710.46</v>
      </c>
      <c r="O182" s="31">
        <v>79489.94</v>
      </c>
      <c r="P182" s="31">
        <v>81.680000000000007</v>
      </c>
      <c r="Q182" s="31">
        <v>2190.06</v>
      </c>
      <c r="R182" s="31">
        <v>8438.7199999999993</v>
      </c>
      <c r="S182" s="31">
        <v>90200.4</v>
      </c>
      <c r="U182" s="32">
        <f t="shared" si="56"/>
        <v>0</v>
      </c>
      <c r="V182" s="32">
        <f t="shared" si="57"/>
        <v>0</v>
      </c>
      <c r="W182" s="32">
        <f t="shared" si="58"/>
        <v>0</v>
      </c>
      <c r="X182" s="32">
        <f t="shared" si="59"/>
        <v>0</v>
      </c>
    </row>
    <row r="183" spans="1:24" s="38" customFormat="1" x14ac:dyDescent="0.25">
      <c r="A183" s="34">
        <v>44642.813209409702</v>
      </c>
      <c r="B183" s="35" t="s">
        <v>405</v>
      </c>
      <c r="C183" s="36" t="s">
        <v>406</v>
      </c>
      <c r="D183" s="36" t="s">
        <v>407</v>
      </c>
      <c r="E183" s="35">
        <v>120</v>
      </c>
      <c r="F183" s="37">
        <v>0</v>
      </c>
      <c r="G183" s="37">
        <v>0</v>
      </c>
      <c r="H183" s="37">
        <v>82505.64</v>
      </c>
      <c r="I183" s="37">
        <v>82505.64</v>
      </c>
      <c r="J183" s="37">
        <v>2273.13</v>
      </c>
      <c r="K183" s="37">
        <v>8759.26</v>
      </c>
      <c r="L183" s="37">
        <v>84.78</v>
      </c>
      <c r="M183" s="37">
        <v>11117.17</v>
      </c>
      <c r="O183" s="28">
        <v>82505.64</v>
      </c>
      <c r="P183" s="28">
        <v>84.78</v>
      </c>
      <c r="Q183" s="28">
        <v>2273.13</v>
      </c>
      <c r="R183" s="28">
        <v>8759.26</v>
      </c>
      <c r="S183" s="28">
        <v>93622.8</v>
      </c>
      <c r="U183" s="30">
        <f t="shared" si="56"/>
        <v>0</v>
      </c>
      <c r="V183" s="30">
        <f t="shared" si="57"/>
        <v>0</v>
      </c>
      <c r="W183" s="30">
        <f t="shared" si="58"/>
        <v>0</v>
      </c>
      <c r="X183" s="30">
        <f t="shared" si="59"/>
        <v>9.9999999947613105E-3</v>
      </c>
    </row>
    <row r="184" spans="1:24" x14ac:dyDescent="0.25">
      <c r="A184" s="20">
        <v>44639.857334722197</v>
      </c>
      <c r="B184" s="21" t="s">
        <v>408</v>
      </c>
      <c r="C184" s="6" t="s">
        <v>409</v>
      </c>
      <c r="D184" s="6" t="s">
        <v>410</v>
      </c>
      <c r="E184" s="21">
        <v>120</v>
      </c>
      <c r="F184" s="19">
        <v>0</v>
      </c>
      <c r="G184" s="19">
        <v>0</v>
      </c>
      <c r="H184" s="19">
        <v>106944.32000000001</v>
      </c>
      <c r="I184" s="19">
        <v>106944.32000000001</v>
      </c>
      <c r="J184" s="19">
        <v>2946.42</v>
      </c>
      <c r="K184" s="19">
        <v>11354.17</v>
      </c>
      <c r="L184" s="19">
        <v>109.89</v>
      </c>
      <c r="M184" s="19">
        <v>14410.48</v>
      </c>
      <c r="O184" s="31">
        <v>106944.32000000001</v>
      </c>
      <c r="P184" s="31">
        <v>109.89</v>
      </c>
      <c r="Q184" s="31">
        <v>2946.42</v>
      </c>
      <c r="R184" s="31">
        <v>11354.17</v>
      </c>
      <c r="S184" s="31">
        <v>121354.8</v>
      </c>
      <c r="U184" s="32">
        <f t="shared" si="56"/>
        <v>0</v>
      </c>
      <c r="V184" s="32">
        <f t="shared" si="57"/>
        <v>0</v>
      </c>
      <c r="W184" s="32">
        <f t="shared" si="58"/>
        <v>0</v>
      </c>
      <c r="X184" s="32">
        <f t="shared" si="59"/>
        <v>0</v>
      </c>
    </row>
    <row r="185" spans="1:24" x14ac:dyDescent="0.25">
      <c r="A185" s="20">
        <v>44621.719970486098</v>
      </c>
      <c r="B185" s="21" t="s">
        <v>411</v>
      </c>
      <c r="C185" s="6" t="s">
        <v>412</v>
      </c>
      <c r="D185" s="6" t="s">
        <v>413</v>
      </c>
      <c r="E185" s="21">
        <v>120</v>
      </c>
      <c r="F185" s="19">
        <v>0</v>
      </c>
      <c r="G185" s="19">
        <v>0</v>
      </c>
      <c r="H185" s="19">
        <v>161842.13</v>
      </c>
      <c r="I185" s="19">
        <v>161842.13</v>
      </c>
      <c r="J185" s="19">
        <v>0</v>
      </c>
      <c r="K185" s="19">
        <v>16721.63</v>
      </c>
      <c r="L185" s="19">
        <v>161.84</v>
      </c>
      <c r="M185" s="19">
        <v>16883.47</v>
      </c>
      <c r="O185" s="31">
        <v>161842.13</v>
      </c>
      <c r="P185" s="31">
        <v>161.84</v>
      </c>
      <c r="Q185" s="31">
        <v>0</v>
      </c>
      <c r="R185" s="31">
        <v>16721.63</v>
      </c>
      <c r="S185" s="31">
        <v>178725.6</v>
      </c>
      <c r="U185" s="32">
        <f t="shared" si="56"/>
        <v>0</v>
      </c>
      <c r="V185" s="32">
        <f t="shared" si="57"/>
        <v>0</v>
      </c>
      <c r="W185" s="32">
        <f t="shared" si="58"/>
        <v>0</v>
      </c>
      <c r="X185" s="32">
        <f t="shared" si="59"/>
        <v>0</v>
      </c>
    </row>
    <row r="186" spans="1:24" x14ac:dyDescent="0.25">
      <c r="A186" s="20">
        <v>44636.659394212998</v>
      </c>
      <c r="B186" s="21" t="s">
        <v>414</v>
      </c>
      <c r="C186" s="6" t="s">
        <v>415</v>
      </c>
      <c r="D186" s="6" t="s">
        <v>416</v>
      </c>
      <c r="E186" s="21">
        <v>120</v>
      </c>
      <c r="F186" s="19">
        <v>0</v>
      </c>
      <c r="G186" s="19">
        <v>0</v>
      </c>
      <c r="H186" s="19">
        <v>114000</v>
      </c>
      <c r="I186" s="19">
        <v>114000</v>
      </c>
      <c r="J186" s="19">
        <v>0</v>
      </c>
      <c r="K186" s="19">
        <v>11778</v>
      </c>
      <c r="L186" s="19">
        <v>114</v>
      </c>
      <c r="M186" s="19">
        <v>11892</v>
      </c>
      <c r="O186" s="31">
        <v>114000</v>
      </c>
      <c r="P186" s="31">
        <v>114</v>
      </c>
      <c r="Q186" s="31">
        <v>0</v>
      </c>
      <c r="R186" s="31">
        <v>11778</v>
      </c>
      <c r="S186" s="31">
        <v>125892</v>
      </c>
      <c r="U186" s="32">
        <f t="shared" si="56"/>
        <v>0</v>
      </c>
      <c r="V186" s="32">
        <f t="shared" si="57"/>
        <v>0</v>
      </c>
      <c r="W186" s="32">
        <f t="shared" si="58"/>
        <v>0</v>
      </c>
      <c r="X186" s="32">
        <f t="shared" si="59"/>
        <v>0</v>
      </c>
    </row>
    <row r="187" spans="1:24" s="38" customFormat="1" x14ac:dyDescent="0.25">
      <c r="A187" s="34">
        <v>44625.762618634297</v>
      </c>
      <c r="B187" s="35" t="s">
        <v>417</v>
      </c>
      <c r="C187" s="36" t="s">
        <v>418</v>
      </c>
      <c r="D187" s="36" t="s">
        <v>419</v>
      </c>
      <c r="E187" s="35">
        <v>120</v>
      </c>
      <c r="F187" s="37">
        <v>0</v>
      </c>
      <c r="G187" s="37">
        <v>0</v>
      </c>
      <c r="H187" s="37">
        <v>91011.24</v>
      </c>
      <c r="I187" s="37">
        <v>91011.24</v>
      </c>
      <c r="J187" s="37">
        <v>2507.46</v>
      </c>
      <c r="K187" s="37">
        <v>9662.19</v>
      </c>
      <c r="L187" s="37">
        <v>93.52</v>
      </c>
      <c r="M187" s="37">
        <v>12263.17</v>
      </c>
      <c r="O187" s="28">
        <v>91011.24</v>
      </c>
      <c r="P187" s="28">
        <v>93.52</v>
      </c>
      <c r="Q187" s="28">
        <v>2507.46</v>
      </c>
      <c r="R187" s="28">
        <v>9662.19</v>
      </c>
      <c r="S187" s="28">
        <v>103274.40000000002</v>
      </c>
      <c r="U187" s="30">
        <f t="shared" si="56"/>
        <v>0</v>
      </c>
      <c r="V187" s="30">
        <f t="shared" si="57"/>
        <v>0</v>
      </c>
      <c r="W187" s="30">
        <f t="shared" si="58"/>
        <v>0</v>
      </c>
      <c r="X187" s="30">
        <f t="shared" si="59"/>
        <v>9.9999999802093953E-3</v>
      </c>
    </row>
    <row r="188" spans="1:24" s="38" customFormat="1" x14ac:dyDescent="0.25">
      <c r="A188" s="34">
        <v>44636.600731597202</v>
      </c>
      <c r="B188" s="35" t="s">
        <v>420</v>
      </c>
      <c r="C188" s="36" t="s">
        <v>421</v>
      </c>
      <c r="D188" s="36" t="s">
        <v>422</v>
      </c>
      <c r="E188" s="35">
        <v>120</v>
      </c>
      <c r="F188" s="37">
        <v>0</v>
      </c>
      <c r="G188" s="37">
        <v>0</v>
      </c>
      <c r="H188" s="37">
        <v>146143.51</v>
      </c>
      <c r="I188" s="37">
        <v>146143.51</v>
      </c>
      <c r="J188" s="37">
        <v>4026.39</v>
      </c>
      <c r="K188" s="37">
        <v>15515.12</v>
      </c>
      <c r="L188" s="37">
        <v>150.16999999999999</v>
      </c>
      <c r="M188" s="37">
        <v>19691.68</v>
      </c>
      <c r="O188" s="28">
        <v>146143.51</v>
      </c>
      <c r="P188" s="28">
        <v>150.16999999999999</v>
      </c>
      <c r="Q188" s="28">
        <v>4026.39</v>
      </c>
      <c r="R188" s="28">
        <v>15515.12</v>
      </c>
      <c r="S188" s="28">
        <v>165835.20000000004</v>
      </c>
      <c r="U188" s="30">
        <f t="shared" si="56"/>
        <v>0</v>
      </c>
      <c r="V188" s="30">
        <f t="shared" si="57"/>
        <v>0</v>
      </c>
      <c r="W188" s="30">
        <f t="shared" si="58"/>
        <v>0</v>
      </c>
      <c r="X188" s="30">
        <f t="shared" si="59"/>
        <v>-1.0000000038417056E-2</v>
      </c>
    </row>
    <row r="189" spans="1:24" s="38" customFormat="1" x14ac:dyDescent="0.25">
      <c r="A189" s="34">
        <v>44650.621118900497</v>
      </c>
      <c r="B189" s="35" t="s">
        <v>423</v>
      </c>
      <c r="C189" s="36" t="s">
        <v>424</v>
      </c>
      <c r="D189" s="36" t="s">
        <v>425</v>
      </c>
      <c r="E189" s="35">
        <v>101</v>
      </c>
      <c r="F189" s="37">
        <v>0</v>
      </c>
      <c r="G189" s="37">
        <v>0</v>
      </c>
      <c r="H189" s="37">
        <v>113949.99</v>
      </c>
      <c r="I189" s="37">
        <v>113949.99</v>
      </c>
      <c r="J189" s="37">
        <v>1417.5</v>
      </c>
      <c r="K189" s="37">
        <v>9997.51</v>
      </c>
      <c r="L189" s="37">
        <v>115.37</v>
      </c>
      <c r="M189" s="37">
        <v>11530.38</v>
      </c>
      <c r="O189" s="28">
        <v>113949.99</v>
      </c>
      <c r="P189" s="28">
        <v>115.37</v>
      </c>
      <c r="Q189" s="28">
        <v>1417.5</v>
      </c>
      <c r="R189" s="28">
        <v>9997.51</v>
      </c>
      <c r="S189" s="28">
        <v>125480.37999999999</v>
      </c>
      <c r="U189" s="30">
        <f t="shared" si="56"/>
        <v>0</v>
      </c>
      <c r="V189" s="30">
        <f t="shared" si="57"/>
        <v>0</v>
      </c>
      <c r="W189" s="30">
        <f t="shared" si="58"/>
        <v>0</v>
      </c>
      <c r="X189" s="30">
        <f t="shared" si="59"/>
        <v>-9.9999999802093953E-3</v>
      </c>
    </row>
    <row r="190" spans="1:24" x14ac:dyDescent="0.25">
      <c r="A190" s="20">
        <v>44635.515251041703</v>
      </c>
      <c r="B190" s="21" t="s">
        <v>426</v>
      </c>
      <c r="C190" s="6" t="s">
        <v>427</v>
      </c>
      <c r="D190" s="6" t="s">
        <v>428</v>
      </c>
      <c r="E190" s="21">
        <v>120</v>
      </c>
      <c r="F190" s="19">
        <v>0</v>
      </c>
      <c r="G190" s="19">
        <v>0</v>
      </c>
      <c r="H190" s="19">
        <v>108094.5</v>
      </c>
      <c r="I190" s="19">
        <v>108094.5</v>
      </c>
      <c r="J190" s="19">
        <v>0</v>
      </c>
      <c r="K190" s="19">
        <v>11168.61</v>
      </c>
      <c r="L190" s="19">
        <v>108.09</v>
      </c>
      <c r="M190" s="19">
        <v>11276.7</v>
      </c>
      <c r="O190" s="31">
        <v>108094.5</v>
      </c>
      <c r="P190" s="31">
        <v>108.09</v>
      </c>
      <c r="Q190" s="31">
        <v>0</v>
      </c>
      <c r="R190" s="31">
        <v>11168.61</v>
      </c>
      <c r="S190" s="31">
        <v>119371.2</v>
      </c>
      <c r="U190" s="32">
        <f t="shared" si="56"/>
        <v>0</v>
      </c>
      <c r="V190" s="32">
        <f t="shared" si="57"/>
        <v>0</v>
      </c>
      <c r="W190" s="32">
        <f t="shared" si="58"/>
        <v>0</v>
      </c>
      <c r="X190" s="32">
        <f t="shared" si="59"/>
        <v>0</v>
      </c>
    </row>
    <row r="191" spans="1:24" x14ac:dyDescent="0.25">
      <c r="A191" s="20">
        <v>44624.665991817099</v>
      </c>
      <c r="B191" s="21" t="s">
        <v>429</v>
      </c>
      <c r="C191" s="6" t="s">
        <v>430</v>
      </c>
      <c r="D191" s="6" t="s">
        <v>431</v>
      </c>
      <c r="E191" s="21">
        <v>120</v>
      </c>
      <c r="F191" s="19">
        <v>0</v>
      </c>
      <c r="G191" s="19">
        <v>0</v>
      </c>
      <c r="H191" s="19">
        <v>216739.44</v>
      </c>
      <c r="I191" s="19">
        <v>216739.44</v>
      </c>
      <c r="J191" s="19">
        <v>3972.82</v>
      </c>
      <c r="K191" s="19">
        <v>22803.83</v>
      </c>
      <c r="L191" s="19">
        <v>220.71</v>
      </c>
      <c r="M191" s="19">
        <v>26997.360000000001</v>
      </c>
      <c r="O191" s="31">
        <v>216739.44</v>
      </c>
      <c r="P191" s="31">
        <v>220.71</v>
      </c>
      <c r="Q191" s="31">
        <v>3972.82</v>
      </c>
      <c r="R191" s="31">
        <v>22803.83</v>
      </c>
      <c r="S191" s="31">
        <v>243736.8</v>
      </c>
      <c r="U191" s="32">
        <f t="shared" si="56"/>
        <v>0</v>
      </c>
      <c r="V191" s="32">
        <f t="shared" si="57"/>
        <v>0</v>
      </c>
      <c r="W191" s="32">
        <f t="shared" si="58"/>
        <v>0</v>
      </c>
      <c r="X191" s="32">
        <f t="shared" si="59"/>
        <v>0</v>
      </c>
    </row>
    <row r="192" spans="1:24" x14ac:dyDescent="0.25">
      <c r="A192" s="20">
        <v>44632.5290397801</v>
      </c>
      <c r="B192" s="21" t="s">
        <v>432</v>
      </c>
      <c r="C192" s="6" t="s">
        <v>433</v>
      </c>
      <c r="D192" s="6" t="s">
        <v>434</v>
      </c>
      <c r="E192" s="21">
        <v>120</v>
      </c>
      <c r="F192" s="19">
        <v>0</v>
      </c>
      <c r="G192" s="19">
        <v>0</v>
      </c>
      <c r="H192" s="19">
        <v>253900.14</v>
      </c>
      <c r="I192" s="19">
        <v>253900.14</v>
      </c>
      <c r="J192" s="19">
        <v>6995.7</v>
      </c>
      <c r="K192" s="19">
        <v>26956.06</v>
      </c>
      <c r="L192" s="19">
        <v>260.89999999999998</v>
      </c>
      <c r="M192" s="19">
        <v>34212.660000000003</v>
      </c>
      <c r="O192" s="31">
        <v>253900.14</v>
      </c>
      <c r="P192" s="31">
        <v>260.89999999999998</v>
      </c>
      <c r="Q192" s="31">
        <v>6995.7</v>
      </c>
      <c r="R192" s="31">
        <v>26956.06</v>
      </c>
      <c r="S192" s="31">
        <v>288112.80000000005</v>
      </c>
      <c r="U192" s="32">
        <f t="shared" si="56"/>
        <v>0</v>
      </c>
      <c r="V192" s="32">
        <f t="shared" si="57"/>
        <v>0</v>
      </c>
      <c r="W192" s="32">
        <f t="shared" si="58"/>
        <v>0</v>
      </c>
      <c r="X192" s="32">
        <f t="shared" si="59"/>
        <v>0</v>
      </c>
    </row>
    <row r="193" spans="1:24" x14ac:dyDescent="0.25">
      <c r="A193" s="20">
        <v>44643.653187928197</v>
      </c>
      <c r="B193" s="21" t="s">
        <v>435</v>
      </c>
      <c r="C193" s="6" t="s">
        <v>436</v>
      </c>
      <c r="D193" s="6" t="s">
        <v>437</v>
      </c>
      <c r="E193" s="21">
        <v>120</v>
      </c>
      <c r="F193" s="19">
        <v>0</v>
      </c>
      <c r="G193" s="19">
        <v>0</v>
      </c>
      <c r="H193" s="19">
        <v>234827.31</v>
      </c>
      <c r="I193" s="19">
        <v>234827.31</v>
      </c>
      <c r="J193" s="19">
        <v>7545.94</v>
      </c>
      <c r="K193" s="19">
        <v>25041.98</v>
      </c>
      <c r="L193" s="19">
        <v>242.37</v>
      </c>
      <c r="M193" s="19">
        <v>32830.29</v>
      </c>
      <c r="O193" s="31">
        <v>234827.31</v>
      </c>
      <c r="P193" s="31">
        <v>242.37</v>
      </c>
      <c r="Q193" s="31">
        <v>7545.94</v>
      </c>
      <c r="R193" s="31">
        <v>25041.98</v>
      </c>
      <c r="S193" s="31">
        <v>267657.59999999998</v>
      </c>
      <c r="U193" s="32">
        <f t="shared" si="56"/>
        <v>0</v>
      </c>
      <c r="V193" s="32">
        <f t="shared" si="57"/>
        <v>0</v>
      </c>
      <c r="W193" s="32">
        <f t="shared" si="58"/>
        <v>0</v>
      </c>
      <c r="X193" s="32">
        <f t="shared" si="59"/>
        <v>0</v>
      </c>
    </row>
    <row r="194" spans="1:24" s="38" customFormat="1" x14ac:dyDescent="0.25">
      <c r="A194" s="34">
        <v>44642.795678090297</v>
      </c>
      <c r="B194" s="35" t="s">
        <v>438</v>
      </c>
      <c r="C194" s="36" t="s">
        <v>439</v>
      </c>
      <c r="D194" s="36" t="s">
        <v>440</v>
      </c>
      <c r="E194" s="35">
        <v>120</v>
      </c>
      <c r="F194" s="37">
        <v>0</v>
      </c>
      <c r="G194" s="37">
        <v>0</v>
      </c>
      <c r="H194" s="37">
        <v>246286.56</v>
      </c>
      <c r="I194" s="37">
        <v>246286.56</v>
      </c>
      <c r="J194" s="37">
        <v>6785.46</v>
      </c>
      <c r="K194" s="37">
        <v>26147.72</v>
      </c>
      <c r="L194" s="37">
        <v>253.07</v>
      </c>
      <c r="M194" s="37">
        <v>33186.25</v>
      </c>
      <c r="O194" s="28">
        <v>246286.56</v>
      </c>
      <c r="P194" s="28">
        <v>253.07</v>
      </c>
      <c r="Q194" s="28">
        <v>6785.46</v>
      </c>
      <c r="R194" s="28">
        <v>26147.72</v>
      </c>
      <c r="S194" s="28">
        <v>279472.8</v>
      </c>
      <c r="U194" s="30">
        <f t="shared" si="56"/>
        <v>0</v>
      </c>
      <c r="V194" s="30">
        <f t="shared" si="57"/>
        <v>0</v>
      </c>
      <c r="W194" s="30">
        <f t="shared" si="58"/>
        <v>0</v>
      </c>
      <c r="X194" s="30">
        <f t="shared" si="59"/>
        <v>1.0000000009313226E-2</v>
      </c>
    </row>
    <row r="195" spans="1:24" s="38" customFormat="1" x14ac:dyDescent="0.25">
      <c r="A195" s="34">
        <v>44642.8031996875</v>
      </c>
      <c r="B195" s="35" t="s">
        <v>441</v>
      </c>
      <c r="C195" s="36" t="s">
        <v>439</v>
      </c>
      <c r="D195" s="36" t="s">
        <v>440</v>
      </c>
      <c r="E195" s="35">
        <v>120</v>
      </c>
      <c r="F195" s="37">
        <v>0</v>
      </c>
      <c r="G195" s="37">
        <v>0</v>
      </c>
      <c r="H195" s="37">
        <v>233944.12</v>
      </c>
      <c r="I195" s="37">
        <v>233944.12</v>
      </c>
      <c r="J195" s="37">
        <v>6445.41</v>
      </c>
      <c r="K195" s="37">
        <v>24837.69</v>
      </c>
      <c r="L195" s="37">
        <v>240.39</v>
      </c>
      <c r="M195" s="37">
        <v>31523.49</v>
      </c>
      <c r="O195" s="28">
        <v>233944.12</v>
      </c>
      <c r="P195" s="28">
        <v>240.39</v>
      </c>
      <c r="Q195" s="28">
        <v>6445.41</v>
      </c>
      <c r="R195" s="28">
        <v>24837.69</v>
      </c>
      <c r="S195" s="28">
        <v>265467.59999999998</v>
      </c>
      <c r="U195" s="30">
        <f t="shared" si="56"/>
        <v>0</v>
      </c>
      <c r="V195" s="30">
        <f t="shared" si="57"/>
        <v>0</v>
      </c>
      <c r="W195" s="30">
        <f t="shared" si="58"/>
        <v>0</v>
      </c>
      <c r="X195" s="30">
        <f t="shared" si="59"/>
        <v>1.0000000009313226E-2</v>
      </c>
    </row>
    <row r="196" spans="1:24" s="38" customFormat="1" x14ac:dyDescent="0.25">
      <c r="A196" s="34">
        <v>44642.816100381897</v>
      </c>
      <c r="B196" s="35" t="s">
        <v>442</v>
      </c>
      <c r="C196" s="36" t="s">
        <v>443</v>
      </c>
      <c r="D196" s="36" t="s">
        <v>444</v>
      </c>
      <c r="E196" s="35">
        <v>120</v>
      </c>
      <c r="F196" s="37">
        <v>0</v>
      </c>
      <c r="G196" s="37">
        <v>0</v>
      </c>
      <c r="H196" s="37">
        <v>224957.62</v>
      </c>
      <c r="I196" s="37">
        <v>224957.62</v>
      </c>
      <c r="J196" s="37">
        <v>6197.82</v>
      </c>
      <c r="K196" s="37">
        <v>23883.41</v>
      </c>
      <c r="L196" s="37">
        <v>231.16</v>
      </c>
      <c r="M196" s="37">
        <v>30312.39</v>
      </c>
      <c r="O196" s="28">
        <v>224957.62</v>
      </c>
      <c r="P196" s="28">
        <v>231.16</v>
      </c>
      <c r="Q196" s="28">
        <v>6197.82</v>
      </c>
      <c r="R196" s="28">
        <v>23883.41</v>
      </c>
      <c r="S196" s="28">
        <v>255270</v>
      </c>
      <c r="U196" s="30">
        <f t="shared" si="56"/>
        <v>0</v>
      </c>
      <c r="V196" s="30">
        <f t="shared" si="57"/>
        <v>0</v>
      </c>
      <c r="W196" s="30">
        <f t="shared" si="58"/>
        <v>0</v>
      </c>
      <c r="X196" s="30">
        <f t="shared" si="59"/>
        <v>1.0000000009313226E-2</v>
      </c>
    </row>
    <row r="197" spans="1:24" s="38" customFormat="1" x14ac:dyDescent="0.25">
      <c r="A197" s="34">
        <v>44616.755850000001</v>
      </c>
      <c r="B197" s="35" t="s">
        <v>445</v>
      </c>
      <c r="C197" s="36" t="s">
        <v>446</v>
      </c>
      <c r="D197" s="36" t="s">
        <v>447</v>
      </c>
      <c r="E197" s="35">
        <v>120</v>
      </c>
      <c r="F197" s="37">
        <v>0</v>
      </c>
      <c r="G197" s="37">
        <v>0</v>
      </c>
      <c r="H197" s="37">
        <v>305747.40000000002</v>
      </c>
      <c r="I197" s="37">
        <v>305747.40000000002</v>
      </c>
      <c r="J197" s="37">
        <v>6756.96</v>
      </c>
      <c r="K197" s="37">
        <v>32287.53</v>
      </c>
      <c r="L197" s="37">
        <v>312.5</v>
      </c>
      <c r="M197" s="37">
        <v>39356.99</v>
      </c>
      <c r="O197" s="28">
        <v>305747.40000000002</v>
      </c>
      <c r="P197" s="28">
        <v>312.5</v>
      </c>
      <c r="Q197" s="28">
        <v>6756.96</v>
      </c>
      <c r="R197" s="28">
        <v>32287.53</v>
      </c>
      <c r="S197" s="28">
        <v>345104.4</v>
      </c>
      <c r="U197" s="30">
        <f t="shared" si="56"/>
        <v>0</v>
      </c>
      <c r="V197" s="30">
        <f t="shared" si="57"/>
        <v>0</v>
      </c>
      <c r="W197" s="30">
        <f t="shared" si="58"/>
        <v>0</v>
      </c>
      <c r="X197" s="30">
        <f t="shared" si="59"/>
        <v>-1.0000000009313226E-2</v>
      </c>
    </row>
    <row r="198" spans="1:24" x14ac:dyDescent="0.25">
      <c r="A198" s="20">
        <v>44649.637452511597</v>
      </c>
      <c r="B198" s="21" t="s">
        <v>448</v>
      </c>
      <c r="C198" s="6" t="s">
        <v>449</v>
      </c>
      <c r="D198" s="6" t="s">
        <v>450</v>
      </c>
      <c r="E198" s="21">
        <v>120</v>
      </c>
      <c r="F198" s="19">
        <v>0</v>
      </c>
      <c r="G198" s="19">
        <v>0</v>
      </c>
      <c r="H198" s="19">
        <v>225528.08</v>
      </c>
      <c r="I198" s="19">
        <v>225528.08</v>
      </c>
      <c r="J198" s="19">
        <v>10106.49</v>
      </c>
      <c r="K198" s="19">
        <v>24346.2</v>
      </c>
      <c r="L198" s="19">
        <v>235.63</v>
      </c>
      <c r="M198" s="19">
        <v>34688.32</v>
      </c>
      <c r="O198" s="31">
        <v>225528.08</v>
      </c>
      <c r="P198" s="31">
        <v>235.63</v>
      </c>
      <c r="Q198" s="31">
        <v>10106.49</v>
      </c>
      <c r="R198" s="31">
        <v>24346.2</v>
      </c>
      <c r="S198" s="31">
        <v>260216.4</v>
      </c>
      <c r="U198" s="32">
        <f t="shared" si="56"/>
        <v>0</v>
      </c>
      <c r="V198" s="32">
        <f t="shared" si="57"/>
        <v>0</v>
      </c>
      <c r="W198" s="32">
        <f t="shared" si="58"/>
        <v>0</v>
      </c>
      <c r="X198" s="32">
        <f t="shared" si="59"/>
        <v>0</v>
      </c>
    </row>
    <row r="199" spans="1:24" s="38" customFormat="1" x14ac:dyDescent="0.25">
      <c r="A199" s="34">
        <v>44639.6177916667</v>
      </c>
      <c r="B199" s="35" t="s">
        <v>451</v>
      </c>
      <c r="C199" s="36" t="s">
        <v>276</v>
      </c>
      <c r="D199" s="36" t="s">
        <v>277</v>
      </c>
      <c r="E199" s="35">
        <v>120</v>
      </c>
      <c r="F199" s="37">
        <v>0</v>
      </c>
      <c r="G199" s="37">
        <v>0</v>
      </c>
      <c r="H199" s="37">
        <v>188592.45</v>
      </c>
      <c r="I199" s="37">
        <v>188592.45</v>
      </c>
      <c r="J199" s="37">
        <v>5195.91</v>
      </c>
      <c r="K199" s="37">
        <v>20022.240000000002</v>
      </c>
      <c r="L199" s="37">
        <v>193.79</v>
      </c>
      <c r="M199" s="37">
        <v>25411.94</v>
      </c>
      <c r="O199" s="28">
        <v>188592.45</v>
      </c>
      <c r="P199" s="28">
        <v>193.79</v>
      </c>
      <c r="Q199" s="28">
        <v>5195.91</v>
      </c>
      <c r="R199" s="28">
        <v>20022.240000000002</v>
      </c>
      <c r="S199" s="28">
        <v>214004.40000000002</v>
      </c>
      <c r="U199" s="30">
        <f t="shared" si="56"/>
        <v>0</v>
      </c>
      <c r="V199" s="30">
        <f t="shared" si="57"/>
        <v>0</v>
      </c>
      <c r="W199" s="30">
        <f t="shared" si="58"/>
        <v>0</v>
      </c>
      <c r="X199" s="30">
        <f t="shared" si="59"/>
        <v>-1.0000000009313226E-2</v>
      </c>
    </row>
    <row r="200" spans="1:24" x14ac:dyDescent="0.25">
      <c r="A200" s="20">
        <v>44636.447999456002</v>
      </c>
      <c r="B200" s="21" t="s">
        <v>452</v>
      </c>
      <c r="C200" s="6" t="s">
        <v>453</v>
      </c>
      <c r="D200" s="6" t="s">
        <v>454</v>
      </c>
      <c r="E200" s="21">
        <v>120</v>
      </c>
      <c r="F200" s="19">
        <v>0</v>
      </c>
      <c r="G200" s="19">
        <v>0</v>
      </c>
      <c r="H200" s="19">
        <v>176919.11</v>
      </c>
      <c r="I200" s="19">
        <v>176919.11</v>
      </c>
      <c r="J200" s="19">
        <v>4885.59</v>
      </c>
      <c r="K200" s="19">
        <v>18784.3</v>
      </c>
      <c r="L200" s="19">
        <v>181.8</v>
      </c>
      <c r="M200" s="19">
        <v>23851.69</v>
      </c>
      <c r="O200" s="31">
        <v>176919.11</v>
      </c>
      <c r="P200" s="31">
        <v>181.8</v>
      </c>
      <c r="Q200" s="31">
        <v>4885.59</v>
      </c>
      <c r="R200" s="31">
        <v>18784.3</v>
      </c>
      <c r="S200" s="31">
        <v>200770.79999999996</v>
      </c>
      <c r="U200" s="32">
        <f t="shared" si="56"/>
        <v>0</v>
      </c>
      <c r="V200" s="32">
        <f t="shared" si="57"/>
        <v>0</v>
      </c>
      <c r="W200" s="32">
        <f t="shared" si="58"/>
        <v>0</v>
      </c>
      <c r="X200" s="32">
        <f t="shared" si="59"/>
        <v>0</v>
      </c>
    </row>
    <row r="201" spans="1:24" s="38" customFormat="1" x14ac:dyDescent="0.25">
      <c r="A201" s="34">
        <v>44645.482692789403</v>
      </c>
      <c r="B201" s="35" t="s">
        <v>455</v>
      </c>
      <c r="C201" s="36" t="s">
        <v>456</v>
      </c>
      <c r="D201" s="36" t="s">
        <v>457</v>
      </c>
      <c r="E201" s="35">
        <v>120</v>
      </c>
      <c r="F201" s="37">
        <v>0</v>
      </c>
      <c r="G201" s="37">
        <v>0</v>
      </c>
      <c r="H201" s="37">
        <v>193088.78</v>
      </c>
      <c r="I201" s="37">
        <v>193088.78</v>
      </c>
      <c r="J201" s="37">
        <v>8652.7999999999993</v>
      </c>
      <c r="K201" s="37">
        <v>20843.89</v>
      </c>
      <c r="L201" s="37">
        <v>201.74</v>
      </c>
      <c r="M201" s="37">
        <v>29698.43</v>
      </c>
      <c r="O201" s="28">
        <v>193088.78</v>
      </c>
      <c r="P201" s="28">
        <v>201.74</v>
      </c>
      <c r="Q201" s="28">
        <v>8652.7999999999993</v>
      </c>
      <c r="R201" s="28">
        <v>20843.89</v>
      </c>
      <c r="S201" s="28">
        <v>222787.19999999995</v>
      </c>
      <c r="U201" s="30">
        <f t="shared" si="56"/>
        <v>0</v>
      </c>
      <c r="V201" s="30">
        <f t="shared" si="57"/>
        <v>0</v>
      </c>
      <c r="W201" s="30">
        <f t="shared" si="58"/>
        <v>0</v>
      </c>
      <c r="X201" s="30">
        <f t="shared" si="59"/>
        <v>1.0000000038417056E-2</v>
      </c>
    </row>
    <row r="202" spans="1:24" x14ac:dyDescent="0.25">
      <c r="A202" s="20">
        <v>44637.546878356501</v>
      </c>
      <c r="B202" s="21" t="s">
        <v>458</v>
      </c>
      <c r="C202" s="6" t="s">
        <v>459</v>
      </c>
      <c r="D202" s="6" t="s">
        <v>460</v>
      </c>
      <c r="E202" s="21">
        <v>120</v>
      </c>
      <c r="F202" s="19">
        <v>0</v>
      </c>
      <c r="G202" s="19">
        <v>0</v>
      </c>
      <c r="H202" s="19">
        <v>222208.65</v>
      </c>
      <c r="I202" s="19">
        <v>222208.65</v>
      </c>
      <c r="J202" s="19">
        <v>0</v>
      </c>
      <c r="K202" s="19">
        <v>22958.34</v>
      </c>
      <c r="L202" s="19">
        <v>222.21</v>
      </c>
      <c r="M202" s="19">
        <v>23180.55</v>
      </c>
      <c r="O202" s="31">
        <v>222208.65</v>
      </c>
      <c r="P202" s="31">
        <v>222.21</v>
      </c>
      <c r="Q202" s="31">
        <v>0</v>
      </c>
      <c r="R202" s="31">
        <v>22958.34</v>
      </c>
      <c r="S202" s="31">
        <v>245389.19999999998</v>
      </c>
      <c r="U202" s="32">
        <f t="shared" si="56"/>
        <v>0</v>
      </c>
      <c r="V202" s="32">
        <f t="shared" si="57"/>
        <v>0</v>
      </c>
      <c r="W202" s="32">
        <f t="shared" si="58"/>
        <v>0</v>
      </c>
      <c r="X202" s="32">
        <f t="shared" si="59"/>
        <v>0</v>
      </c>
    </row>
    <row r="203" spans="1:24" x14ac:dyDescent="0.25">
      <c r="A203" s="20">
        <v>44623.675000659699</v>
      </c>
      <c r="B203" s="21" t="s">
        <v>461</v>
      </c>
      <c r="C203" s="6" t="s">
        <v>459</v>
      </c>
      <c r="D203" s="6" t="s">
        <v>460</v>
      </c>
      <c r="E203" s="21">
        <v>120</v>
      </c>
      <c r="F203" s="19">
        <v>0</v>
      </c>
      <c r="G203" s="19">
        <v>0</v>
      </c>
      <c r="H203" s="19">
        <v>228490.49</v>
      </c>
      <c r="I203" s="19">
        <v>228490.49</v>
      </c>
      <c r="J203" s="19">
        <v>0</v>
      </c>
      <c r="K203" s="19">
        <v>23607.42</v>
      </c>
      <c r="L203" s="19">
        <v>228.49</v>
      </c>
      <c r="M203" s="19">
        <v>23835.91</v>
      </c>
      <c r="O203" s="31">
        <v>228490.49</v>
      </c>
      <c r="P203" s="31">
        <v>228.49</v>
      </c>
      <c r="Q203" s="31">
        <v>0</v>
      </c>
      <c r="R203" s="31">
        <v>23607.42</v>
      </c>
      <c r="S203" s="31">
        <v>252326.39999999997</v>
      </c>
      <c r="U203" s="32">
        <f t="shared" si="56"/>
        <v>0</v>
      </c>
      <c r="V203" s="32">
        <f t="shared" si="57"/>
        <v>0</v>
      </c>
      <c r="W203" s="32">
        <f t="shared" si="58"/>
        <v>0</v>
      </c>
      <c r="X203" s="32">
        <f t="shared" si="59"/>
        <v>0</v>
      </c>
    </row>
    <row r="204" spans="1:24" s="38" customFormat="1" x14ac:dyDescent="0.25">
      <c r="A204" s="34">
        <v>44632.689658912001</v>
      </c>
      <c r="B204" s="35" t="s">
        <v>462</v>
      </c>
      <c r="C204" s="36" t="s">
        <v>463</v>
      </c>
      <c r="D204" s="36" t="s">
        <v>464</v>
      </c>
      <c r="E204" s="35">
        <v>120</v>
      </c>
      <c r="F204" s="37">
        <v>0</v>
      </c>
      <c r="G204" s="37">
        <v>0</v>
      </c>
      <c r="H204" s="37">
        <v>253034.15</v>
      </c>
      <c r="I204" s="37">
        <v>253034.15</v>
      </c>
      <c r="J204" s="37">
        <v>6971.34</v>
      </c>
      <c r="K204" s="37">
        <v>26863.29</v>
      </c>
      <c r="L204" s="37">
        <v>260.01</v>
      </c>
      <c r="M204" s="37">
        <v>34094.639999999999</v>
      </c>
      <c r="O204" s="28">
        <v>253034.15</v>
      </c>
      <c r="P204" s="28">
        <v>260.01</v>
      </c>
      <c r="Q204" s="28">
        <v>6971.34</v>
      </c>
      <c r="R204" s="28">
        <v>26863.29</v>
      </c>
      <c r="S204" s="28">
        <v>287128.8</v>
      </c>
      <c r="U204" s="30">
        <f t="shared" si="56"/>
        <v>0</v>
      </c>
      <c r="V204" s="30">
        <f t="shared" si="57"/>
        <v>0</v>
      </c>
      <c r="W204" s="30">
        <f t="shared" si="58"/>
        <v>0</v>
      </c>
      <c r="X204" s="30">
        <f t="shared" si="59"/>
        <v>-1.0000000009313226E-2</v>
      </c>
    </row>
    <row r="205" spans="1:24" s="38" customFormat="1" x14ac:dyDescent="0.25">
      <c r="A205" s="34">
        <v>44632.676175000001</v>
      </c>
      <c r="B205" s="35" t="s">
        <v>465</v>
      </c>
      <c r="C205" s="36" t="s">
        <v>466</v>
      </c>
      <c r="D205" s="36" t="s">
        <v>467</v>
      </c>
      <c r="E205" s="35">
        <v>120</v>
      </c>
      <c r="F205" s="37">
        <v>0</v>
      </c>
      <c r="G205" s="37">
        <v>0</v>
      </c>
      <c r="H205" s="37">
        <v>253034.15</v>
      </c>
      <c r="I205" s="37">
        <v>253034.15</v>
      </c>
      <c r="J205" s="37">
        <v>6971.34</v>
      </c>
      <c r="K205" s="37">
        <v>26863.29</v>
      </c>
      <c r="L205" s="37">
        <v>260.01</v>
      </c>
      <c r="M205" s="37">
        <v>34094.639999999999</v>
      </c>
      <c r="O205" s="28">
        <v>253034.15</v>
      </c>
      <c r="P205" s="28">
        <v>260.01</v>
      </c>
      <c r="Q205" s="28">
        <v>6971.34</v>
      </c>
      <c r="R205" s="28">
        <v>26863.29</v>
      </c>
      <c r="S205" s="28">
        <v>287128.8</v>
      </c>
      <c r="U205" s="30">
        <f t="shared" si="56"/>
        <v>0</v>
      </c>
      <c r="V205" s="30">
        <f t="shared" si="57"/>
        <v>0</v>
      </c>
      <c r="W205" s="30">
        <f t="shared" si="58"/>
        <v>0</v>
      </c>
      <c r="X205" s="30">
        <f t="shared" si="59"/>
        <v>-1.0000000009313226E-2</v>
      </c>
    </row>
    <row r="206" spans="1:24" s="38" customFormat="1" x14ac:dyDescent="0.25">
      <c r="A206" s="34">
        <v>44650.466695057898</v>
      </c>
      <c r="B206" s="35" t="s">
        <v>468</v>
      </c>
      <c r="C206" s="36" t="s">
        <v>469</v>
      </c>
      <c r="D206" s="36" t="s">
        <v>470</v>
      </c>
      <c r="E206" s="35">
        <v>120</v>
      </c>
      <c r="F206" s="37">
        <v>0</v>
      </c>
      <c r="G206" s="37">
        <v>0</v>
      </c>
      <c r="H206" s="37">
        <v>253034.15</v>
      </c>
      <c r="I206" s="37">
        <v>253034.15</v>
      </c>
      <c r="J206" s="37">
        <v>6971.34</v>
      </c>
      <c r="K206" s="37">
        <v>26863.29</v>
      </c>
      <c r="L206" s="37">
        <v>260.01</v>
      </c>
      <c r="M206" s="37">
        <v>34094.639999999999</v>
      </c>
      <c r="O206" s="28">
        <v>253034.15</v>
      </c>
      <c r="P206" s="28">
        <v>260.01</v>
      </c>
      <c r="Q206" s="28">
        <v>6971.34</v>
      </c>
      <c r="R206" s="28">
        <v>26863.29</v>
      </c>
      <c r="S206" s="28">
        <v>287128.8</v>
      </c>
      <c r="U206" s="30">
        <f t="shared" si="56"/>
        <v>0</v>
      </c>
      <c r="V206" s="30">
        <f t="shared" si="57"/>
        <v>0</v>
      </c>
      <c r="W206" s="30">
        <f t="shared" si="58"/>
        <v>0</v>
      </c>
      <c r="X206" s="30">
        <f t="shared" si="59"/>
        <v>-1.0000000009313226E-2</v>
      </c>
    </row>
    <row r="207" spans="1:24" x14ac:dyDescent="0.25">
      <c r="A207" s="20">
        <v>44640.821980208297</v>
      </c>
      <c r="B207" s="21" t="s">
        <v>471</v>
      </c>
      <c r="C207" s="6" t="s">
        <v>472</v>
      </c>
      <c r="D207" s="6" t="s">
        <v>473</v>
      </c>
      <c r="E207" s="21">
        <v>120</v>
      </c>
      <c r="F207" s="19">
        <v>0</v>
      </c>
      <c r="G207" s="19">
        <v>0</v>
      </c>
      <c r="H207" s="19">
        <v>227724.63</v>
      </c>
      <c r="I207" s="19">
        <v>227724.63</v>
      </c>
      <c r="J207" s="19">
        <v>10204.98</v>
      </c>
      <c r="K207" s="19">
        <v>24583.26</v>
      </c>
      <c r="L207" s="19">
        <v>237.93</v>
      </c>
      <c r="M207" s="19">
        <v>35026.17</v>
      </c>
      <c r="O207" s="31">
        <v>227724.63</v>
      </c>
      <c r="P207" s="31">
        <v>237.93</v>
      </c>
      <c r="Q207" s="31">
        <v>10204.98</v>
      </c>
      <c r="R207" s="31">
        <v>24583.26</v>
      </c>
      <c r="S207" s="31">
        <v>262750.8</v>
      </c>
      <c r="U207" s="32">
        <f t="shared" si="56"/>
        <v>0</v>
      </c>
      <c r="V207" s="32">
        <f t="shared" si="57"/>
        <v>0</v>
      </c>
      <c r="W207" s="32">
        <f t="shared" si="58"/>
        <v>0</v>
      </c>
      <c r="X207" s="32">
        <f t="shared" si="59"/>
        <v>0</v>
      </c>
    </row>
    <row r="208" spans="1:24" x14ac:dyDescent="0.25">
      <c r="A208" s="20">
        <v>44633.759356597198</v>
      </c>
      <c r="B208" s="21" t="s">
        <v>474</v>
      </c>
      <c r="C208" s="6" t="s">
        <v>475</v>
      </c>
      <c r="D208" s="6" t="s">
        <v>476</v>
      </c>
      <c r="E208" s="21">
        <v>120</v>
      </c>
      <c r="F208" s="19">
        <v>0</v>
      </c>
      <c r="G208" s="19">
        <v>0</v>
      </c>
      <c r="H208" s="19">
        <v>184000</v>
      </c>
      <c r="I208" s="19">
        <v>184000</v>
      </c>
      <c r="J208" s="19">
        <v>0</v>
      </c>
      <c r="K208" s="19">
        <v>19010.8</v>
      </c>
      <c r="L208" s="19">
        <v>184</v>
      </c>
      <c r="M208" s="19">
        <v>19194.8</v>
      </c>
      <c r="O208" s="31">
        <v>184000</v>
      </c>
      <c r="P208" s="31">
        <v>184</v>
      </c>
      <c r="Q208" s="31">
        <v>0</v>
      </c>
      <c r="R208" s="31">
        <v>19010.8</v>
      </c>
      <c r="S208" s="31">
        <v>203194.8</v>
      </c>
      <c r="U208" s="32">
        <f t="shared" si="56"/>
        <v>0</v>
      </c>
      <c r="V208" s="32">
        <f t="shared" si="57"/>
        <v>0</v>
      </c>
      <c r="W208" s="32">
        <f t="shared" si="58"/>
        <v>0</v>
      </c>
      <c r="X208" s="32">
        <f t="shared" si="59"/>
        <v>0</v>
      </c>
    </row>
    <row r="209" spans="1:24" s="38" customFormat="1" x14ac:dyDescent="0.25">
      <c r="A209" s="34">
        <v>44645.761335879601</v>
      </c>
      <c r="B209" s="35" t="s">
        <v>477</v>
      </c>
      <c r="C209" s="36" t="s">
        <v>478</v>
      </c>
      <c r="D209" s="36" t="s">
        <v>479</v>
      </c>
      <c r="E209" s="35">
        <v>120</v>
      </c>
      <c r="F209" s="37">
        <v>0</v>
      </c>
      <c r="G209" s="37">
        <v>0</v>
      </c>
      <c r="H209" s="37">
        <v>232981.13</v>
      </c>
      <c r="I209" s="37">
        <v>232981.13</v>
      </c>
      <c r="J209" s="37">
        <v>6418.86</v>
      </c>
      <c r="K209" s="37">
        <v>24735</v>
      </c>
      <c r="L209" s="37">
        <v>239.4</v>
      </c>
      <c r="M209" s="37">
        <v>31393.26</v>
      </c>
      <c r="O209" s="28">
        <v>232981.13</v>
      </c>
      <c r="P209" s="28">
        <v>239.4</v>
      </c>
      <c r="Q209" s="28">
        <v>6418.86</v>
      </c>
      <c r="R209" s="28">
        <v>24735</v>
      </c>
      <c r="S209" s="28">
        <v>264374.40000000002</v>
      </c>
      <c r="U209" s="30">
        <f t="shared" si="56"/>
        <v>0</v>
      </c>
      <c r="V209" s="30">
        <f t="shared" si="57"/>
        <v>0</v>
      </c>
      <c r="W209" s="30">
        <f t="shared" si="58"/>
        <v>0</v>
      </c>
      <c r="X209" s="30">
        <f t="shared" si="59"/>
        <v>-1.0000000009313226E-2</v>
      </c>
    </row>
    <row r="210" spans="1:24" x14ac:dyDescent="0.25">
      <c r="A210" s="20">
        <v>44649.506434456001</v>
      </c>
      <c r="B210" s="21" t="s">
        <v>480</v>
      </c>
      <c r="C210" s="6" t="s">
        <v>481</v>
      </c>
      <c r="D210" s="6" t="s">
        <v>482</v>
      </c>
      <c r="E210" s="21">
        <v>120</v>
      </c>
      <c r="F210" s="19">
        <v>0</v>
      </c>
      <c r="G210" s="19">
        <v>0</v>
      </c>
      <c r="H210" s="19">
        <v>145524.01999999999</v>
      </c>
      <c r="I210" s="19">
        <v>145524.01999999999</v>
      </c>
      <c r="J210" s="19">
        <v>0</v>
      </c>
      <c r="K210" s="19">
        <v>15035.66</v>
      </c>
      <c r="L210" s="19">
        <v>145.52000000000001</v>
      </c>
      <c r="M210" s="19">
        <v>15181.18</v>
      </c>
      <c r="O210" s="31">
        <v>145524.01999999999</v>
      </c>
      <c r="P210" s="31">
        <v>145.52000000000001</v>
      </c>
      <c r="Q210" s="31">
        <v>0</v>
      </c>
      <c r="R210" s="31">
        <v>15035.66</v>
      </c>
      <c r="S210" s="31">
        <v>160705.19999999998</v>
      </c>
      <c r="U210" s="32">
        <f t="shared" si="56"/>
        <v>0</v>
      </c>
      <c r="V210" s="32">
        <f t="shared" si="57"/>
        <v>0</v>
      </c>
      <c r="W210" s="32">
        <f t="shared" si="58"/>
        <v>0</v>
      </c>
      <c r="X210" s="32">
        <f t="shared" si="59"/>
        <v>0</v>
      </c>
    </row>
    <row r="211" spans="1:24" x14ac:dyDescent="0.25">
      <c r="A211" s="20">
        <v>44633.704559293998</v>
      </c>
      <c r="B211" s="21" t="s">
        <v>483</v>
      </c>
      <c r="C211" s="6" t="s">
        <v>484</v>
      </c>
      <c r="D211" s="6" t="s">
        <v>485</v>
      </c>
      <c r="E211" s="21">
        <v>120</v>
      </c>
      <c r="F211" s="19">
        <v>0</v>
      </c>
      <c r="G211" s="19">
        <v>0</v>
      </c>
      <c r="H211" s="19">
        <v>111040.47</v>
      </c>
      <c r="I211" s="19">
        <v>111040.47</v>
      </c>
      <c r="J211" s="19">
        <v>3059.28</v>
      </c>
      <c r="K211" s="19">
        <v>11788.55</v>
      </c>
      <c r="L211" s="19">
        <v>114.1</v>
      </c>
      <c r="M211" s="19">
        <v>14961.93</v>
      </c>
      <c r="O211" s="31">
        <v>111040.47</v>
      </c>
      <c r="P211" s="31">
        <v>114.1</v>
      </c>
      <c r="Q211" s="31">
        <v>3059.28</v>
      </c>
      <c r="R211" s="31">
        <v>11788.55</v>
      </c>
      <c r="S211" s="31">
        <v>126002.40000000001</v>
      </c>
      <c r="U211" s="32">
        <f t="shared" si="56"/>
        <v>0</v>
      </c>
      <c r="V211" s="32">
        <f t="shared" si="57"/>
        <v>0</v>
      </c>
      <c r="W211" s="32">
        <f t="shared" si="58"/>
        <v>0</v>
      </c>
      <c r="X211" s="32">
        <f t="shared" si="59"/>
        <v>0</v>
      </c>
    </row>
    <row r="212" spans="1:24" x14ac:dyDescent="0.25">
      <c r="A212" s="20">
        <v>44633.600916863397</v>
      </c>
      <c r="B212" s="21" t="s">
        <v>486</v>
      </c>
      <c r="C212" s="6" t="s">
        <v>487</v>
      </c>
      <c r="D212" s="6" t="s">
        <v>488</v>
      </c>
      <c r="E212" s="21">
        <v>120</v>
      </c>
      <c r="F212" s="19">
        <v>0</v>
      </c>
      <c r="G212" s="19">
        <v>0</v>
      </c>
      <c r="H212" s="19">
        <v>142981.66</v>
      </c>
      <c r="I212" s="19">
        <v>142981.66</v>
      </c>
      <c r="J212" s="19">
        <v>0</v>
      </c>
      <c r="K212" s="19">
        <v>14772.56</v>
      </c>
      <c r="L212" s="19">
        <v>142.97999999999999</v>
      </c>
      <c r="M212" s="19">
        <v>14915.54</v>
      </c>
      <c r="O212" s="31">
        <v>142981.66</v>
      </c>
      <c r="P212" s="31">
        <v>142.97999999999999</v>
      </c>
      <c r="Q212" s="31">
        <v>0</v>
      </c>
      <c r="R212" s="31">
        <v>14772.56</v>
      </c>
      <c r="S212" s="31">
        <v>157897.20000000001</v>
      </c>
      <c r="U212" s="32">
        <f t="shared" si="56"/>
        <v>0</v>
      </c>
      <c r="V212" s="32">
        <f t="shared" si="57"/>
        <v>0</v>
      </c>
      <c r="W212" s="32">
        <f t="shared" si="58"/>
        <v>0</v>
      </c>
      <c r="X212" s="32">
        <f t="shared" si="59"/>
        <v>0</v>
      </c>
    </row>
    <row r="213" spans="1:24" x14ac:dyDescent="0.25">
      <c r="A213" s="46" t="s">
        <v>46</v>
      </c>
      <c r="B213" s="47"/>
      <c r="C213" s="47"/>
      <c r="D213" s="47"/>
      <c r="E213" s="22">
        <v>11826</v>
      </c>
      <c r="F213" s="23">
        <v>0</v>
      </c>
      <c r="G213" s="23">
        <v>0</v>
      </c>
      <c r="H213" s="23">
        <v>12359647.42</v>
      </c>
      <c r="I213" s="23">
        <v>12359647.42</v>
      </c>
      <c r="J213" s="23">
        <v>282928.08</v>
      </c>
      <c r="K213" s="23">
        <v>1301469.3400000001</v>
      </c>
      <c r="L213" s="23">
        <v>12642.64</v>
      </c>
      <c r="M213" s="24">
        <v>1597040.06</v>
      </c>
    </row>
    <row r="215" spans="1:24" x14ac:dyDescent="0.25">
      <c r="A215" s="12" t="s">
        <v>3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24" x14ac:dyDescent="0.25">
      <c r="A216" s="15" t="s">
        <v>489</v>
      </c>
      <c r="B216" s="15"/>
      <c r="C216" s="15"/>
      <c r="D216" s="15"/>
      <c r="E216" s="3"/>
      <c r="F216" s="3"/>
      <c r="G216" s="3"/>
      <c r="H216" s="3"/>
      <c r="I216" s="3"/>
      <c r="J216" s="3"/>
      <c r="K216" s="3"/>
      <c r="L216" s="3"/>
      <c r="M216" s="3"/>
    </row>
    <row r="217" spans="1:24" x14ac:dyDescent="0.25">
      <c r="A217" s="49" t="s">
        <v>5</v>
      </c>
      <c r="B217" s="45" t="s">
        <v>6</v>
      </c>
      <c r="C217" s="45"/>
      <c r="D217" s="45"/>
      <c r="E217" s="49" t="s">
        <v>7</v>
      </c>
      <c r="F217" s="45" t="s">
        <v>8</v>
      </c>
      <c r="G217" s="45"/>
      <c r="H217" s="45"/>
      <c r="I217" s="45"/>
      <c r="J217" s="45" t="s">
        <v>9</v>
      </c>
      <c r="K217" s="45"/>
      <c r="L217" s="45"/>
      <c r="M217" s="45"/>
    </row>
    <row r="218" spans="1:24" x14ac:dyDescent="0.25">
      <c r="A218" s="49"/>
      <c r="B218" s="7" t="s">
        <v>10</v>
      </c>
      <c r="C218" s="48" t="s">
        <v>11</v>
      </c>
      <c r="D218" s="48"/>
      <c r="E218" s="49"/>
      <c r="F218" s="7" t="s">
        <v>12</v>
      </c>
      <c r="G218" s="8" t="s">
        <v>13</v>
      </c>
      <c r="H218" s="7" t="s">
        <v>14</v>
      </c>
      <c r="I218" s="7" t="s">
        <v>15</v>
      </c>
      <c r="J218" s="7" t="s">
        <v>13</v>
      </c>
      <c r="K218" s="7" t="s">
        <v>16</v>
      </c>
      <c r="L218" s="7" t="s">
        <v>17</v>
      </c>
      <c r="M218" s="7" t="s">
        <v>15</v>
      </c>
    </row>
    <row r="219" spans="1:24" x14ac:dyDescent="0.25">
      <c r="A219" s="49"/>
      <c r="B219" s="7" t="s">
        <v>18</v>
      </c>
      <c r="C219" s="9" t="s">
        <v>19</v>
      </c>
      <c r="D219" s="9" t="s">
        <v>20</v>
      </c>
      <c r="E219" s="49"/>
      <c r="F219" s="7" t="s">
        <v>21</v>
      </c>
      <c r="G219" s="7" t="s">
        <v>21</v>
      </c>
      <c r="H219" s="7" t="s">
        <v>21</v>
      </c>
      <c r="I219" s="7" t="s">
        <v>21</v>
      </c>
      <c r="J219" s="7" t="s">
        <v>21</v>
      </c>
      <c r="K219" s="7" t="s">
        <v>21</v>
      </c>
      <c r="L219" s="7" t="s">
        <v>21</v>
      </c>
      <c r="M219" s="7" t="s">
        <v>21</v>
      </c>
    </row>
    <row r="220" spans="1:24" s="38" customFormat="1" x14ac:dyDescent="0.25">
      <c r="A220" s="34">
        <v>44644.663276585597</v>
      </c>
      <c r="B220" s="35" t="s">
        <v>490</v>
      </c>
      <c r="C220" s="36" t="s">
        <v>491</v>
      </c>
      <c r="D220" s="36" t="s">
        <v>492</v>
      </c>
      <c r="E220" s="35">
        <v>120</v>
      </c>
      <c r="F220" s="37">
        <v>0</v>
      </c>
      <c r="G220" s="37">
        <v>0</v>
      </c>
      <c r="H220" s="37">
        <v>122686.49</v>
      </c>
      <c r="I220" s="37">
        <v>122686.49</v>
      </c>
      <c r="J220" s="37">
        <v>3380.13</v>
      </c>
      <c r="K220" s="37">
        <v>13025.3</v>
      </c>
      <c r="L220" s="37">
        <v>126.07</v>
      </c>
      <c r="M220" s="37">
        <v>16531.5</v>
      </c>
      <c r="O220" s="28">
        <v>122686.49</v>
      </c>
      <c r="P220" s="28">
        <v>126.07</v>
      </c>
      <c r="Q220" s="28">
        <v>3380.13</v>
      </c>
      <c r="R220" s="28">
        <v>13025.3</v>
      </c>
      <c r="S220" s="28">
        <v>139218.00000000003</v>
      </c>
      <c r="U220" s="30">
        <f t="shared" ref="U220" si="60">O220-I220</f>
        <v>0</v>
      </c>
      <c r="V220" s="30">
        <f t="shared" ref="V220" si="61">P220-L220</f>
        <v>0</v>
      </c>
      <c r="W220" s="30">
        <f t="shared" ref="W220" si="62">R220-K220</f>
        <v>0</v>
      </c>
      <c r="X220" s="30">
        <f t="shared" ref="X220" si="63">O220+M220-S220</f>
        <v>-1.0000000038417056E-2</v>
      </c>
    </row>
    <row r="221" spans="1:24" x14ac:dyDescent="0.25">
      <c r="A221" s="20">
        <v>44639.499189780101</v>
      </c>
      <c r="B221" s="21" t="s">
        <v>493</v>
      </c>
      <c r="C221" s="6" t="s">
        <v>494</v>
      </c>
      <c r="D221" s="6" t="s">
        <v>495</v>
      </c>
      <c r="E221" s="21">
        <v>120</v>
      </c>
      <c r="F221" s="19">
        <v>0</v>
      </c>
      <c r="G221" s="19">
        <v>0</v>
      </c>
      <c r="H221" s="19">
        <v>122692.57</v>
      </c>
      <c r="I221" s="19">
        <v>122692.57</v>
      </c>
      <c r="J221" s="19">
        <v>3380.31</v>
      </c>
      <c r="K221" s="19">
        <v>13026.25</v>
      </c>
      <c r="L221" s="19">
        <v>126.07</v>
      </c>
      <c r="M221" s="19">
        <v>16532.63</v>
      </c>
      <c r="O221" s="31">
        <v>122692.57</v>
      </c>
      <c r="P221" s="31">
        <v>126.07</v>
      </c>
      <c r="Q221" s="31">
        <v>3380.31</v>
      </c>
      <c r="R221" s="31">
        <v>13026.25</v>
      </c>
      <c r="S221" s="31">
        <v>139225.20000000001</v>
      </c>
      <c r="U221" s="32">
        <f t="shared" ref="U221:U281" si="64">O221-I221</f>
        <v>0</v>
      </c>
      <c r="V221" s="32">
        <f t="shared" ref="V221:V281" si="65">P221-L221</f>
        <v>0</v>
      </c>
      <c r="W221" s="32">
        <f t="shared" ref="W221:W281" si="66">R221-K221</f>
        <v>0</v>
      </c>
      <c r="X221" s="32">
        <f t="shared" ref="X221:X281" si="67">O221+M221-S221</f>
        <v>0</v>
      </c>
    </row>
    <row r="222" spans="1:24" x14ac:dyDescent="0.25">
      <c r="A222" s="20">
        <v>44633.6046704861</v>
      </c>
      <c r="B222" s="21" t="s">
        <v>496</v>
      </c>
      <c r="C222" s="6" t="s">
        <v>497</v>
      </c>
      <c r="D222" s="6" t="s">
        <v>498</v>
      </c>
      <c r="E222" s="21">
        <v>120</v>
      </c>
      <c r="F222" s="19">
        <v>0</v>
      </c>
      <c r="G222" s="19">
        <v>0</v>
      </c>
      <c r="H222" s="19">
        <v>148064.41</v>
      </c>
      <c r="I222" s="19">
        <v>148064.41</v>
      </c>
      <c r="J222" s="19">
        <v>4079.34</v>
      </c>
      <c r="K222" s="19">
        <v>15719.71</v>
      </c>
      <c r="L222" s="19">
        <v>152.13999999999999</v>
      </c>
      <c r="M222" s="19">
        <v>19951.189999999999</v>
      </c>
      <c r="O222" s="31">
        <v>148064.41</v>
      </c>
      <c r="P222" s="31">
        <v>152.13999999999999</v>
      </c>
      <c r="Q222" s="31">
        <v>4079.34</v>
      </c>
      <c r="R222" s="31">
        <v>15719.71</v>
      </c>
      <c r="S222" s="31">
        <v>168015.6</v>
      </c>
      <c r="U222" s="32">
        <f t="shared" si="64"/>
        <v>0</v>
      </c>
      <c r="V222" s="32">
        <f t="shared" si="65"/>
        <v>0</v>
      </c>
      <c r="W222" s="32">
        <f t="shared" si="66"/>
        <v>0</v>
      </c>
      <c r="X222" s="32">
        <f t="shared" si="67"/>
        <v>0</v>
      </c>
    </row>
    <row r="223" spans="1:24" s="38" customFormat="1" x14ac:dyDescent="0.25">
      <c r="A223" s="34">
        <v>44639.835842557899</v>
      </c>
      <c r="B223" s="35" t="s">
        <v>499</v>
      </c>
      <c r="C223" s="36" t="s">
        <v>500</v>
      </c>
      <c r="D223" s="36" t="s">
        <v>501</v>
      </c>
      <c r="E223" s="35">
        <v>120</v>
      </c>
      <c r="F223" s="37">
        <v>0</v>
      </c>
      <c r="G223" s="37">
        <v>0</v>
      </c>
      <c r="H223" s="37">
        <v>167974.37</v>
      </c>
      <c r="I223" s="37">
        <v>167974.37</v>
      </c>
      <c r="J223" s="37">
        <v>7527.37</v>
      </c>
      <c r="K223" s="37">
        <v>18132.37</v>
      </c>
      <c r="L223" s="37">
        <v>175.5</v>
      </c>
      <c r="M223" s="37">
        <v>25835.24</v>
      </c>
      <c r="O223" s="28">
        <v>167974.37</v>
      </c>
      <c r="P223" s="28">
        <v>175.5</v>
      </c>
      <c r="Q223" s="28">
        <v>7527.37</v>
      </c>
      <c r="R223" s="28">
        <v>18132.37</v>
      </c>
      <c r="S223" s="28">
        <v>193809.59999999998</v>
      </c>
      <c r="U223" s="30">
        <f t="shared" si="64"/>
        <v>0</v>
      </c>
      <c r="V223" s="30">
        <f t="shared" si="65"/>
        <v>0</v>
      </c>
      <c r="W223" s="30">
        <f t="shared" si="66"/>
        <v>0</v>
      </c>
      <c r="X223" s="30">
        <f t="shared" si="67"/>
        <v>1.0000000009313226E-2</v>
      </c>
    </row>
    <row r="224" spans="1:24" x14ac:dyDescent="0.25">
      <c r="A224" s="20">
        <v>44625.547428738399</v>
      </c>
      <c r="B224" s="21" t="s">
        <v>502</v>
      </c>
      <c r="C224" s="6" t="s">
        <v>503</v>
      </c>
      <c r="D224" s="6" t="s">
        <v>504</v>
      </c>
      <c r="E224" s="21">
        <v>120</v>
      </c>
      <c r="F224" s="19">
        <v>0</v>
      </c>
      <c r="G224" s="19">
        <v>0</v>
      </c>
      <c r="H224" s="19">
        <v>181257.66</v>
      </c>
      <c r="I224" s="19">
        <v>181257.66</v>
      </c>
      <c r="J224" s="19">
        <v>4993.83</v>
      </c>
      <c r="K224" s="19">
        <v>19243.46</v>
      </c>
      <c r="L224" s="19">
        <v>186.25</v>
      </c>
      <c r="M224" s="19">
        <v>24423.54</v>
      </c>
      <c r="O224" s="31">
        <v>181257.66</v>
      </c>
      <c r="P224" s="31">
        <v>186.25</v>
      </c>
      <c r="Q224" s="31">
        <v>4993.83</v>
      </c>
      <c r="R224" s="31">
        <v>19243.46</v>
      </c>
      <c r="S224" s="31">
        <v>205681.19999999998</v>
      </c>
      <c r="U224" s="32">
        <f t="shared" si="64"/>
        <v>0</v>
      </c>
      <c r="V224" s="32">
        <f t="shared" si="65"/>
        <v>0</v>
      </c>
      <c r="W224" s="32">
        <f t="shared" si="66"/>
        <v>0</v>
      </c>
      <c r="X224" s="32">
        <f t="shared" si="67"/>
        <v>0</v>
      </c>
    </row>
    <row r="225" spans="1:24" s="38" customFormat="1" x14ac:dyDescent="0.25">
      <c r="A225" s="34">
        <v>44647.718359838</v>
      </c>
      <c r="B225" s="35" t="s">
        <v>505</v>
      </c>
      <c r="C225" s="36" t="s">
        <v>506</v>
      </c>
      <c r="D225" s="36" t="s">
        <v>507</v>
      </c>
      <c r="E225" s="35">
        <v>120</v>
      </c>
      <c r="F225" s="37">
        <v>0</v>
      </c>
      <c r="G225" s="37">
        <v>0</v>
      </c>
      <c r="H225" s="37">
        <v>147909.73000000001</v>
      </c>
      <c r="I225" s="37">
        <v>147909.73000000001</v>
      </c>
      <c r="J225" s="37">
        <v>4075.08</v>
      </c>
      <c r="K225" s="37">
        <v>15703.62</v>
      </c>
      <c r="L225" s="37">
        <v>151.97999999999999</v>
      </c>
      <c r="M225" s="37">
        <v>19930.68</v>
      </c>
      <c r="O225" s="28">
        <v>147909.73000000001</v>
      </c>
      <c r="P225" s="28">
        <v>151.97999999999999</v>
      </c>
      <c r="Q225" s="28">
        <v>4075.08</v>
      </c>
      <c r="R225" s="28">
        <v>15703.62</v>
      </c>
      <c r="S225" s="28">
        <v>167840.39</v>
      </c>
      <c r="U225" s="30">
        <f t="shared" si="64"/>
        <v>0</v>
      </c>
      <c r="V225" s="30">
        <f t="shared" si="65"/>
        <v>0</v>
      </c>
      <c r="W225" s="30">
        <f t="shared" si="66"/>
        <v>0</v>
      </c>
      <c r="X225" s="30">
        <f t="shared" si="67"/>
        <v>1.9999999989522621E-2</v>
      </c>
    </row>
    <row r="226" spans="1:24" s="38" customFormat="1" x14ac:dyDescent="0.25">
      <c r="A226" s="34">
        <v>44650.7234004977</v>
      </c>
      <c r="B226" s="35" t="s">
        <v>508</v>
      </c>
      <c r="C226" s="36" t="s">
        <v>509</v>
      </c>
      <c r="D226" s="36" t="s">
        <v>510</v>
      </c>
      <c r="E226" s="35">
        <v>120</v>
      </c>
      <c r="F226" s="37">
        <v>0</v>
      </c>
      <c r="G226" s="37">
        <v>0</v>
      </c>
      <c r="H226" s="37">
        <v>103996.28</v>
      </c>
      <c r="I226" s="37">
        <v>103996.28</v>
      </c>
      <c r="J226" s="37">
        <v>2865.21</v>
      </c>
      <c r="K226" s="37">
        <v>11040.84</v>
      </c>
      <c r="L226" s="37">
        <v>106.86</v>
      </c>
      <c r="M226" s="37">
        <v>14012.91</v>
      </c>
      <c r="O226" s="28">
        <v>103996.28</v>
      </c>
      <c r="P226" s="28">
        <v>106.86</v>
      </c>
      <c r="Q226" s="28">
        <v>2865.21</v>
      </c>
      <c r="R226" s="28">
        <v>11040.84</v>
      </c>
      <c r="S226" s="28">
        <v>118009.2</v>
      </c>
      <c r="U226" s="30">
        <f t="shared" si="64"/>
        <v>0</v>
      </c>
      <c r="V226" s="30">
        <f t="shared" si="65"/>
        <v>0</v>
      </c>
      <c r="W226" s="30">
        <f t="shared" si="66"/>
        <v>0</v>
      </c>
      <c r="X226" s="30">
        <f t="shared" si="67"/>
        <v>-9.9999999947613105E-3</v>
      </c>
    </row>
    <row r="227" spans="1:24" x14ac:dyDescent="0.25">
      <c r="A227" s="20">
        <v>44643.497782523104</v>
      </c>
      <c r="B227" s="21" t="s">
        <v>511</v>
      </c>
      <c r="C227" s="6" t="s">
        <v>512</v>
      </c>
      <c r="D227" s="6" t="s">
        <v>513</v>
      </c>
      <c r="E227" s="21">
        <v>120</v>
      </c>
      <c r="F227" s="19">
        <v>0</v>
      </c>
      <c r="G227" s="19">
        <v>0</v>
      </c>
      <c r="H227" s="19">
        <v>98797.11</v>
      </c>
      <c r="I227" s="19">
        <v>98797.11</v>
      </c>
      <c r="J227" s="19">
        <v>2721.96</v>
      </c>
      <c r="K227" s="19">
        <v>10489.41</v>
      </c>
      <c r="L227" s="19">
        <v>101.52</v>
      </c>
      <c r="M227" s="19">
        <v>13312.89</v>
      </c>
      <c r="O227" s="31">
        <v>98797.11</v>
      </c>
      <c r="P227" s="31">
        <v>101.52</v>
      </c>
      <c r="Q227" s="31">
        <v>2721.96</v>
      </c>
      <c r="R227" s="31">
        <v>10489.41</v>
      </c>
      <c r="S227" s="31">
        <v>112110.00000000001</v>
      </c>
      <c r="U227" s="32">
        <f t="shared" si="64"/>
        <v>0</v>
      </c>
      <c r="V227" s="32">
        <f t="shared" si="65"/>
        <v>0</v>
      </c>
      <c r="W227" s="32">
        <f t="shared" si="66"/>
        <v>0</v>
      </c>
      <c r="X227" s="32">
        <f t="shared" si="67"/>
        <v>0</v>
      </c>
    </row>
    <row r="228" spans="1:24" s="38" customFormat="1" x14ac:dyDescent="0.25">
      <c r="A228" s="34">
        <v>44633.739172766203</v>
      </c>
      <c r="B228" s="35" t="s">
        <v>514</v>
      </c>
      <c r="C228" s="36" t="s">
        <v>515</v>
      </c>
      <c r="D228" s="36" t="s">
        <v>516</v>
      </c>
      <c r="E228" s="35">
        <v>120</v>
      </c>
      <c r="F228" s="37">
        <v>0</v>
      </c>
      <c r="G228" s="37">
        <v>0</v>
      </c>
      <c r="H228" s="37">
        <v>114166.26</v>
      </c>
      <c r="I228" s="37">
        <v>114166.26</v>
      </c>
      <c r="J228" s="37">
        <v>3145.41</v>
      </c>
      <c r="K228" s="37">
        <v>12120.63</v>
      </c>
      <c r="L228" s="37">
        <v>117.31</v>
      </c>
      <c r="M228" s="37">
        <v>15383.35</v>
      </c>
      <c r="O228" s="28">
        <v>114166.26</v>
      </c>
      <c r="P228" s="28">
        <v>117.31</v>
      </c>
      <c r="Q228" s="28">
        <v>3145.41</v>
      </c>
      <c r="R228" s="28">
        <v>12120.63</v>
      </c>
      <c r="S228" s="28">
        <v>129549.6</v>
      </c>
      <c r="U228" s="30">
        <f t="shared" si="64"/>
        <v>0</v>
      </c>
      <c r="V228" s="30">
        <f t="shared" si="65"/>
        <v>0</v>
      </c>
      <c r="W228" s="30">
        <f t="shared" si="66"/>
        <v>0</v>
      </c>
      <c r="X228" s="30">
        <f t="shared" si="67"/>
        <v>9.9999999947613105E-3</v>
      </c>
    </row>
    <row r="229" spans="1:24" s="38" customFormat="1" x14ac:dyDescent="0.25">
      <c r="A229" s="34">
        <v>44625.489511689797</v>
      </c>
      <c r="B229" s="35" t="s">
        <v>517</v>
      </c>
      <c r="C229" s="36" t="s">
        <v>518</v>
      </c>
      <c r="D229" s="36" t="s">
        <v>519</v>
      </c>
      <c r="E229" s="35">
        <v>120</v>
      </c>
      <c r="F229" s="37">
        <v>0</v>
      </c>
      <c r="G229" s="37">
        <v>0</v>
      </c>
      <c r="H229" s="37">
        <v>96273.47</v>
      </c>
      <c r="I229" s="37">
        <v>96273.47</v>
      </c>
      <c r="J229" s="37">
        <v>2652.42</v>
      </c>
      <c r="K229" s="37">
        <v>10220.77</v>
      </c>
      <c r="L229" s="37">
        <v>98.93</v>
      </c>
      <c r="M229" s="37">
        <v>12972.12</v>
      </c>
      <c r="O229" s="28">
        <v>96273.47</v>
      </c>
      <c r="P229" s="28">
        <v>98.93</v>
      </c>
      <c r="Q229" s="28">
        <v>2652.42</v>
      </c>
      <c r="R229" s="28">
        <v>10220.77</v>
      </c>
      <c r="S229" s="28">
        <v>109245.59999999999</v>
      </c>
      <c r="U229" s="30">
        <f t="shared" si="64"/>
        <v>0</v>
      </c>
      <c r="V229" s="30">
        <f t="shared" si="65"/>
        <v>0</v>
      </c>
      <c r="W229" s="30">
        <f t="shared" si="66"/>
        <v>0</v>
      </c>
      <c r="X229" s="30">
        <f t="shared" si="67"/>
        <v>-9.9999999947613105E-3</v>
      </c>
    </row>
    <row r="230" spans="1:24" s="38" customFormat="1" x14ac:dyDescent="0.25">
      <c r="A230" s="34">
        <v>44633.6137811343</v>
      </c>
      <c r="B230" s="35" t="s">
        <v>520</v>
      </c>
      <c r="C230" s="36" t="s">
        <v>521</v>
      </c>
      <c r="D230" s="36" t="s">
        <v>522</v>
      </c>
      <c r="E230" s="35">
        <v>120</v>
      </c>
      <c r="F230" s="37">
        <v>0</v>
      </c>
      <c r="G230" s="37">
        <v>0</v>
      </c>
      <c r="H230" s="37">
        <v>104420.54</v>
      </c>
      <c r="I230" s="37">
        <v>104420.54</v>
      </c>
      <c r="J230" s="37">
        <v>2880.9</v>
      </c>
      <c r="K230" s="37">
        <v>11086.47</v>
      </c>
      <c r="L230" s="37">
        <v>107.3</v>
      </c>
      <c r="M230" s="37">
        <v>14074.67</v>
      </c>
      <c r="O230" s="28">
        <v>104420.54</v>
      </c>
      <c r="P230" s="28">
        <v>107.3</v>
      </c>
      <c r="Q230" s="28">
        <v>2880.9</v>
      </c>
      <c r="R230" s="28">
        <v>11086.47</v>
      </c>
      <c r="S230" s="28">
        <v>118495.2</v>
      </c>
      <c r="U230" s="30">
        <f t="shared" si="64"/>
        <v>0</v>
      </c>
      <c r="V230" s="30">
        <f t="shared" si="65"/>
        <v>0</v>
      </c>
      <c r="W230" s="30">
        <f t="shared" si="66"/>
        <v>0</v>
      </c>
      <c r="X230" s="30">
        <f t="shared" si="67"/>
        <v>9.9999999947613105E-3</v>
      </c>
    </row>
    <row r="231" spans="1:24" s="38" customFormat="1" x14ac:dyDescent="0.25">
      <c r="A231" s="34">
        <v>44642.616741238402</v>
      </c>
      <c r="B231" s="35" t="s">
        <v>523</v>
      </c>
      <c r="C231" s="36" t="s">
        <v>524</v>
      </c>
      <c r="D231" s="36" t="s">
        <v>525</v>
      </c>
      <c r="E231" s="35">
        <v>120</v>
      </c>
      <c r="F231" s="37">
        <v>0</v>
      </c>
      <c r="G231" s="37">
        <v>0</v>
      </c>
      <c r="H231" s="37">
        <v>103996.95</v>
      </c>
      <c r="I231" s="37">
        <v>103996.95</v>
      </c>
      <c r="J231" s="37">
        <v>2865.21</v>
      </c>
      <c r="K231" s="37">
        <v>11041.37</v>
      </c>
      <c r="L231" s="37">
        <v>106.86</v>
      </c>
      <c r="M231" s="37">
        <v>14013.44</v>
      </c>
      <c r="O231" s="28">
        <v>103996.95</v>
      </c>
      <c r="P231" s="28">
        <v>106.86</v>
      </c>
      <c r="Q231" s="28">
        <v>2865.21</v>
      </c>
      <c r="R231" s="28">
        <v>11041.37</v>
      </c>
      <c r="S231" s="28">
        <v>118010.4</v>
      </c>
      <c r="U231" s="30">
        <f t="shared" si="64"/>
        <v>0</v>
      </c>
      <c r="V231" s="30">
        <f t="shared" si="65"/>
        <v>0</v>
      </c>
      <c r="W231" s="30">
        <f t="shared" si="66"/>
        <v>0</v>
      </c>
      <c r="X231" s="30">
        <f t="shared" si="67"/>
        <v>-9.9999999947613105E-3</v>
      </c>
    </row>
    <row r="232" spans="1:24" x14ac:dyDescent="0.25">
      <c r="A232" s="20">
        <v>44646.650487465296</v>
      </c>
      <c r="B232" s="21" t="s">
        <v>526</v>
      </c>
      <c r="C232" s="6" t="s">
        <v>527</v>
      </c>
      <c r="D232" s="6" t="s">
        <v>528</v>
      </c>
      <c r="E232" s="21">
        <v>120</v>
      </c>
      <c r="F232" s="19">
        <v>0</v>
      </c>
      <c r="G232" s="19">
        <v>0</v>
      </c>
      <c r="H232" s="19">
        <v>104064.3</v>
      </c>
      <c r="I232" s="19">
        <v>104064.3</v>
      </c>
      <c r="J232" s="19">
        <v>959.64</v>
      </c>
      <c r="K232" s="19">
        <v>10851.04</v>
      </c>
      <c r="L232" s="19">
        <v>105.02</v>
      </c>
      <c r="M232" s="19">
        <v>11915.7</v>
      </c>
      <c r="O232" s="31">
        <v>104064.3</v>
      </c>
      <c r="P232" s="31">
        <v>105.02</v>
      </c>
      <c r="Q232" s="31">
        <v>959.64</v>
      </c>
      <c r="R232" s="31">
        <v>10851.04</v>
      </c>
      <c r="S232" s="31">
        <v>115980</v>
      </c>
      <c r="U232" s="32">
        <f t="shared" si="64"/>
        <v>0</v>
      </c>
      <c r="V232" s="32">
        <f t="shared" si="65"/>
        <v>0</v>
      </c>
      <c r="W232" s="32">
        <f t="shared" si="66"/>
        <v>0</v>
      </c>
      <c r="X232" s="32">
        <f t="shared" si="67"/>
        <v>0</v>
      </c>
    </row>
    <row r="233" spans="1:24" s="38" customFormat="1" x14ac:dyDescent="0.25">
      <c r="A233" s="34">
        <v>44632.585088113403</v>
      </c>
      <c r="B233" s="35" t="s">
        <v>529</v>
      </c>
      <c r="C233" s="36" t="s">
        <v>530</v>
      </c>
      <c r="D233" s="36" t="s">
        <v>531</v>
      </c>
      <c r="E233" s="35">
        <v>120</v>
      </c>
      <c r="F233" s="37">
        <v>0</v>
      </c>
      <c r="G233" s="37">
        <v>0</v>
      </c>
      <c r="H233" s="37">
        <v>103921.28</v>
      </c>
      <c r="I233" s="37">
        <v>103921.28</v>
      </c>
      <c r="J233" s="37">
        <v>2865.21</v>
      </c>
      <c r="K233" s="37">
        <v>11033.11</v>
      </c>
      <c r="L233" s="37">
        <v>106.79</v>
      </c>
      <c r="M233" s="37">
        <v>14005.11</v>
      </c>
      <c r="O233" s="28">
        <v>103921.28</v>
      </c>
      <c r="P233" s="28">
        <v>106.79</v>
      </c>
      <c r="Q233" s="28">
        <v>2865.21</v>
      </c>
      <c r="R233" s="28">
        <v>11033.11</v>
      </c>
      <c r="S233" s="28">
        <v>117926.39999999999</v>
      </c>
      <c r="U233" s="30">
        <f t="shared" si="64"/>
        <v>0</v>
      </c>
      <c r="V233" s="30">
        <f t="shared" si="65"/>
        <v>0</v>
      </c>
      <c r="W233" s="30">
        <f t="shared" si="66"/>
        <v>0</v>
      </c>
      <c r="X233" s="30">
        <f t="shared" si="67"/>
        <v>-9.9999999947613105E-3</v>
      </c>
    </row>
    <row r="234" spans="1:24" x14ac:dyDescent="0.25">
      <c r="A234" s="20">
        <v>44639.675308645797</v>
      </c>
      <c r="B234" s="21" t="s">
        <v>532</v>
      </c>
      <c r="C234" s="6" t="s">
        <v>533</v>
      </c>
      <c r="D234" s="6" t="s">
        <v>534</v>
      </c>
      <c r="E234" s="21">
        <v>120</v>
      </c>
      <c r="F234" s="19">
        <v>0</v>
      </c>
      <c r="G234" s="19">
        <v>0</v>
      </c>
      <c r="H234" s="19">
        <v>103657.37</v>
      </c>
      <c r="I234" s="19">
        <v>103657.37</v>
      </c>
      <c r="J234" s="19">
        <v>955.07</v>
      </c>
      <c r="K234" s="19">
        <v>10808.15</v>
      </c>
      <c r="L234" s="19">
        <v>104.61</v>
      </c>
      <c r="M234" s="19">
        <v>11867.83</v>
      </c>
      <c r="O234" s="31">
        <v>103657.37</v>
      </c>
      <c r="P234" s="31">
        <v>104.61</v>
      </c>
      <c r="Q234" s="31">
        <v>955.07</v>
      </c>
      <c r="R234" s="31">
        <v>10808.15</v>
      </c>
      <c r="S234" s="31">
        <v>115525.2</v>
      </c>
      <c r="U234" s="32">
        <f t="shared" si="64"/>
        <v>0</v>
      </c>
      <c r="V234" s="32">
        <f t="shared" si="65"/>
        <v>0</v>
      </c>
      <c r="W234" s="32">
        <f t="shared" si="66"/>
        <v>0</v>
      </c>
      <c r="X234" s="32">
        <f t="shared" si="67"/>
        <v>0</v>
      </c>
    </row>
    <row r="235" spans="1:24" s="38" customFormat="1" x14ac:dyDescent="0.25">
      <c r="A235" s="34">
        <v>44632.806836226897</v>
      </c>
      <c r="B235" s="35" t="s">
        <v>535</v>
      </c>
      <c r="C235" s="36" t="s">
        <v>536</v>
      </c>
      <c r="D235" s="36" t="s">
        <v>537</v>
      </c>
      <c r="E235" s="35">
        <v>120</v>
      </c>
      <c r="F235" s="37">
        <v>0</v>
      </c>
      <c r="G235" s="37">
        <v>0</v>
      </c>
      <c r="H235" s="37">
        <v>116412.43</v>
      </c>
      <c r="I235" s="37">
        <v>116412.43</v>
      </c>
      <c r="J235" s="37">
        <v>3207.27</v>
      </c>
      <c r="K235" s="37">
        <v>12359.07</v>
      </c>
      <c r="L235" s="37">
        <v>119.62</v>
      </c>
      <c r="M235" s="37">
        <v>15685.96</v>
      </c>
      <c r="O235" s="28">
        <v>116412.43</v>
      </c>
      <c r="P235" s="28">
        <v>119.62</v>
      </c>
      <c r="Q235" s="28">
        <v>3207.27</v>
      </c>
      <c r="R235" s="28">
        <v>12359.07</v>
      </c>
      <c r="S235" s="28">
        <v>132098.4</v>
      </c>
      <c r="U235" s="30">
        <f t="shared" si="64"/>
        <v>0</v>
      </c>
      <c r="V235" s="30">
        <f t="shared" si="65"/>
        <v>0</v>
      </c>
      <c r="W235" s="30">
        <f t="shared" si="66"/>
        <v>0</v>
      </c>
      <c r="X235" s="30">
        <f t="shared" si="67"/>
        <v>-1.0000000009313226E-2</v>
      </c>
    </row>
    <row r="236" spans="1:24" x14ac:dyDescent="0.25">
      <c r="A236" s="20">
        <v>44639.736137847198</v>
      </c>
      <c r="B236" s="21" t="s">
        <v>538</v>
      </c>
      <c r="C236" s="6" t="s">
        <v>539</v>
      </c>
      <c r="D236" s="6" t="s">
        <v>540</v>
      </c>
      <c r="E236" s="21">
        <v>120</v>
      </c>
      <c r="F236" s="19">
        <v>0</v>
      </c>
      <c r="G236" s="19">
        <v>0</v>
      </c>
      <c r="H236" s="19">
        <v>127016.58</v>
      </c>
      <c r="I236" s="19">
        <v>127016.58</v>
      </c>
      <c r="J236" s="19">
        <v>0</v>
      </c>
      <c r="K236" s="19">
        <v>13123.2</v>
      </c>
      <c r="L236" s="19">
        <v>127.02</v>
      </c>
      <c r="M236" s="19">
        <v>13250.22</v>
      </c>
      <c r="O236" s="31">
        <v>127016.58</v>
      </c>
      <c r="P236" s="31">
        <v>127.02</v>
      </c>
      <c r="Q236" s="31">
        <v>0</v>
      </c>
      <c r="R236" s="31">
        <v>13123.2</v>
      </c>
      <c r="S236" s="31">
        <v>140266.80000000002</v>
      </c>
      <c r="U236" s="32">
        <f t="shared" si="64"/>
        <v>0</v>
      </c>
      <c r="V236" s="32">
        <f t="shared" si="65"/>
        <v>0</v>
      </c>
      <c r="W236" s="32">
        <f t="shared" si="66"/>
        <v>0</v>
      </c>
      <c r="X236" s="32">
        <f t="shared" si="67"/>
        <v>0</v>
      </c>
    </row>
    <row r="237" spans="1:24" s="38" customFormat="1" x14ac:dyDescent="0.25">
      <c r="A237" s="34">
        <v>44628.672011805596</v>
      </c>
      <c r="B237" s="35" t="s">
        <v>541</v>
      </c>
      <c r="C237" s="36" t="s">
        <v>542</v>
      </c>
      <c r="D237" s="36" t="s">
        <v>543</v>
      </c>
      <c r="E237" s="35">
        <v>120</v>
      </c>
      <c r="F237" s="37">
        <v>0</v>
      </c>
      <c r="G237" s="37">
        <v>0</v>
      </c>
      <c r="H237" s="37">
        <v>124629.35</v>
      </c>
      <c r="I237" s="37">
        <v>124629.35</v>
      </c>
      <c r="J237" s="37">
        <v>5627.16</v>
      </c>
      <c r="K237" s="37">
        <v>13458.41</v>
      </c>
      <c r="L237" s="37">
        <v>130.26</v>
      </c>
      <c r="M237" s="37">
        <v>19215.830000000002</v>
      </c>
      <c r="O237" s="28">
        <v>124629.35</v>
      </c>
      <c r="P237" s="28">
        <v>130.26</v>
      </c>
      <c r="Q237" s="28">
        <v>5627.16</v>
      </c>
      <c r="R237" s="28">
        <v>13458.41</v>
      </c>
      <c r="S237" s="28">
        <v>143845.19999999998</v>
      </c>
      <c r="U237" s="30">
        <f t="shared" si="64"/>
        <v>0</v>
      </c>
      <c r="V237" s="30">
        <f t="shared" si="65"/>
        <v>0</v>
      </c>
      <c r="W237" s="30">
        <f t="shared" si="66"/>
        <v>0</v>
      </c>
      <c r="X237" s="30">
        <f t="shared" si="67"/>
        <v>-1.9999999989522621E-2</v>
      </c>
    </row>
    <row r="238" spans="1:24" x14ac:dyDescent="0.25">
      <c r="A238" s="20">
        <v>44625.802825462997</v>
      </c>
      <c r="B238" s="21" t="s">
        <v>544</v>
      </c>
      <c r="C238" s="6" t="s">
        <v>545</v>
      </c>
      <c r="D238" s="6" t="s">
        <v>546</v>
      </c>
      <c r="E238" s="21">
        <v>120</v>
      </c>
      <c r="F238" s="19">
        <v>0</v>
      </c>
      <c r="G238" s="19">
        <v>0</v>
      </c>
      <c r="H238" s="19">
        <v>119616.29</v>
      </c>
      <c r="I238" s="19">
        <v>119616.29</v>
      </c>
      <c r="J238" s="19">
        <v>0</v>
      </c>
      <c r="K238" s="19">
        <v>12358.89</v>
      </c>
      <c r="L238" s="19">
        <v>119.62</v>
      </c>
      <c r="M238" s="19">
        <v>12478.51</v>
      </c>
      <c r="O238" s="31">
        <v>119616.29</v>
      </c>
      <c r="P238" s="31">
        <v>119.62</v>
      </c>
      <c r="Q238" s="31">
        <v>0</v>
      </c>
      <c r="R238" s="31">
        <v>12358.89</v>
      </c>
      <c r="S238" s="31">
        <v>132094.79999999999</v>
      </c>
      <c r="U238" s="32">
        <f t="shared" si="64"/>
        <v>0</v>
      </c>
      <c r="V238" s="32">
        <f t="shared" si="65"/>
        <v>0</v>
      </c>
      <c r="W238" s="32">
        <f t="shared" si="66"/>
        <v>0</v>
      </c>
      <c r="X238" s="32">
        <f t="shared" si="67"/>
        <v>0</v>
      </c>
    </row>
    <row r="239" spans="1:24" s="38" customFormat="1" x14ac:dyDescent="0.25">
      <c r="A239" s="34">
        <v>44634.6883522801</v>
      </c>
      <c r="B239" s="35" t="s">
        <v>547</v>
      </c>
      <c r="C239" s="36" t="s">
        <v>548</v>
      </c>
      <c r="D239" s="36" t="s">
        <v>549</v>
      </c>
      <c r="E239" s="35">
        <v>120</v>
      </c>
      <c r="F239" s="37">
        <v>0</v>
      </c>
      <c r="G239" s="37">
        <v>0</v>
      </c>
      <c r="H239" s="37">
        <v>125913.09</v>
      </c>
      <c r="I239" s="37">
        <v>125913.09</v>
      </c>
      <c r="J239" s="37">
        <v>1512.62</v>
      </c>
      <c r="K239" s="37">
        <v>13166.05</v>
      </c>
      <c r="L239" s="37">
        <v>127.43</v>
      </c>
      <c r="M239" s="37">
        <v>14806.1</v>
      </c>
      <c r="O239" s="28">
        <v>125913.09</v>
      </c>
      <c r="P239" s="28">
        <v>127.43</v>
      </c>
      <c r="Q239" s="28">
        <v>1512.62</v>
      </c>
      <c r="R239" s="28">
        <v>13166.05</v>
      </c>
      <c r="S239" s="28">
        <v>140719.19999999998</v>
      </c>
      <c r="U239" s="30">
        <f t="shared" si="64"/>
        <v>0</v>
      </c>
      <c r="V239" s="30">
        <f t="shared" si="65"/>
        <v>0</v>
      </c>
      <c r="W239" s="30">
        <f t="shared" si="66"/>
        <v>0</v>
      </c>
      <c r="X239" s="30">
        <f t="shared" si="67"/>
        <v>-9.9999999802093953E-3</v>
      </c>
    </row>
    <row r="240" spans="1:24" s="38" customFormat="1" x14ac:dyDescent="0.25">
      <c r="A240" s="34">
        <v>44626.671580937502</v>
      </c>
      <c r="B240" s="35" t="s">
        <v>550</v>
      </c>
      <c r="C240" s="36" t="s">
        <v>551</v>
      </c>
      <c r="D240" s="36" t="s">
        <v>552</v>
      </c>
      <c r="E240" s="35">
        <v>120</v>
      </c>
      <c r="F240" s="37">
        <v>0</v>
      </c>
      <c r="G240" s="37">
        <v>0</v>
      </c>
      <c r="H240" s="37">
        <v>112022.59</v>
      </c>
      <c r="I240" s="37">
        <v>112022.59</v>
      </c>
      <c r="J240" s="37">
        <v>5020</v>
      </c>
      <c r="K240" s="37">
        <v>12092.36</v>
      </c>
      <c r="L240" s="37">
        <v>117.04</v>
      </c>
      <c r="M240" s="37">
        <v>17229.400000000001</v>
      </c>
      <c r="O240" s="28">
        <v>112022.59</v>
      </c>
      <c r="P240" s="28">
        <v>117.04</v>
      </c>
      <c r="Q240" s="28">
        <v>5020</v>
      </c>
      <c r="R240" s="28">
        <v>12092.36</v>
      </c>
      <c r="S240" s="28">
        <v>129251.99999999999</v>
      </c>
      <c r="U240" s="30">
        <f t="shared" si="64"/>
        <v>0</v>
      </c>
      <c r="V240" s="30">
        <f t="shared" si="65"/>
        <v>0</v>
      </c>
      <c r="W240" s="30">
        <f t="shared" si="66"/>
        <v>0</v>
      </c>
      <c r="X240" s="30">
        <f t="shared" si="67"/>
        <v>-9.9999999947613105E-3</v>
      </c>
    </row>
    <row r="241" spans="1:24" s="38" customFormat="1" x14ac:dyDescent="0.25">
      <c r="A241" s="34">
        <v>44626.737668321803</v>
      </c>
      <c r="B241" s="35" t="s">
        <v>553</v>
      </c>
      <c r="C241" s="36" t="s">
        <v>554</v>
      </c>
      <c r="D241" s="36" t="s">
        <v>555</v>
      </c>
      <c r="E241" s="35">
        <v>120</v>
      </c>
      <c r="F241" s="37">
        <v>0</v>
      </c>
      <c r="G241" s="37">
        <v>0</v>
      </c>
      <c r="H241" s="37">
        <v>106505.39</v>
      </c>
      <c r="I241" s="37">
        <v>106505.39</v>
      </c>
      <c r="J241" s="37">
        <v>2940.6</v>
      </c>
      <c r="K241" s="37">
        <v>11308.55</v>
      </c>
      <c r="L241" s="37">
        <v>109.45</v>
      </c>
      <c r="M241" s="37">
        <v>14358.6</v>
      </c>
      <c r="O241" s="28">
        <v>106505.39</v>
      </c>
      <c r="P241" s="28">
        <v>109.45</v>
      </c>
      <c r="Q241" s="28">
        <v>2940.6</v>
      </c>
      <c r="R241" s="28">
        <v>11308.55</v>
      </c>
      <c r="S241" s="28">
        <v>120864</v>
      </c>
      <c r="U241" s="30">
        <f t="shared" si="64"/>
        <v>0</v>
      </c>
      <c r="V241" s="30">
        <f t="shared" si="65"/>
        <v>0</v>
      </c>
      <c r="W241" s="30">
        <f t="shared" si="66"/>
        <v>0</v>
      </c>
      <c r="X241" s="30">
        <f t="shared" si="67"/>
        <v>-9.9999999947613105E-3</v>
      </c>
    </row>
    <row r="242" spans="1:24" s="38" customFormat="1" x14ac:dyDescent="0.25">
      <c r="A242" s="34">
        <v>44635.451054513898</v>
      </c>
      <c r="B242" s="35" t="s">
        <v>556</v>
      </c>
      <c r="C242" s="36" t="s">
        <v>557</v>
      </c>
      <c r="D242" s="36" t="s">
        <v>558</v>
      </c>
      <c r="E242" s="35">
        <v>120</v>
      </c>
      <c r="F242" s="37">
        <v>0</v>
      </c>
      <c r="G242" s="37">
        <v>0</v>
      </c>
      <c r="H242" s="37">
        <v>103996.95</v>
      </c>
      <c r="I242" s="37">
        <v>103996.95</v>
      </c>
      <c r="J242" s="37">
        <v>2865.21</v>
      </c>
      <c r="K242" s="37">
        <v>11041.37</v>
      </c>
      <c r="L242" s="37">
        <v>106.86</v>
      </c>
      <c r="M242" s="37">
        <v>14013.44</v>
      </c>
      <c r="O242" s="28">
        <v>103996.95</v>
      </c>
      <c r="P242" s="28">
        <v>106.86</v>
      </c>
      <c r="Q242" s="28">
        <v>2865.21</v>
      </c>
      <c r="R242" s="28">
        <v>11041.37</v>
      </c>
      <c r="S242" s="28">
        <v>118010.4</v>
      </c>
      <c r="U242" s="30">
        <f t="shared" si="64"/>
        <v>0</v>
      </c>
      <c r="V242" s="30">
        <f t="shared" si="65"/>
        <v>0</v>
      </c>
      <c r="W242" s="30">
        <f t="shared" si="66"/>
        <v>0</v>
      </c>
      <c r="X242" s="30">
        <f t="shared" si="67"/>
        <v>-9.9999999947613105E-3</v>
      </c>
    </row>
    <row r="243" spans="1:24" s="38" customFormat="1" x14ac:dyDescent="0.25">
      <c r="A243" s="34">
        <v>44639.650370636598</v>
      </c>
      <c r="B243" s="35" t="s">
        <v>559</v>
      </c>
      <c r="C243" s="36" t="s">
        <v>560</v>
      </c>
      <c r="D243" s="36" t="s">
        <v>561</v>
      </c>
      <c r="E243" s="35">
        <v>120</v>
      </c>
      <c r="F243" s="37">
        <v>0</v>
      </c>
      <c r="G243" s="37">
        <v>0</v>
      </c>
      <c r="H243" s="37">
        <v>158573.35</v>
      </c>
      <c r="I243" s="37">
        <v>158573.35</v>
      </c>
      <c r="J243" s="37">
        <v>4368.87</v>
      </c>
      <c r="K243" s="37">
        <v>16834.849999999999</v>
      </c>
      <c r="L243" s="37">
        <v>162.94</v>
      </c>
      <c r="M243" s="37">
        <v>21366.66</v>
      </c>
      <c r="O243" s="28">
        <v>158573.35</v>
      </c>
      <c r="P243" s="28">
        <v>162.94</v>
      </c>
      <c r="Q243" s="28">
        <v>4368.87</v>
      </c>
      <c r="R243" s="28">
        <v>16834.849999999999</v>
      </c>
      <c r="S243" s="28">
        <v>179940</v>
      </c>
      <c r="U243" s="30">
        <f t="shared" si="64"/>
        <v>0</v>
      </c>
      <c r="V243" s="30">
        <f t="shared" si="65"/>
        <v>0</v>
      </c>
      <c r="W243" s="30">
        <f t="shared" si="66"/>
        <v>0</v>
      </c>
      <c r="X243" s="30">
        <f t="shared" si="67"/>
        <v>1.0000000009313226E-2</v>
      </c>
    </row>
    <row r="244" spans="1:24" s="38" customFormat="1" x14ac:dyDescent="0.25">
      <c r="A244" s="34">
        <v>44629.354548958298</v>
      </c>
      <c r="B244" s="35" t="s">
        <v>562</v>
      </c>
      <c r="C244" s="36" t="s">
        <v>563</v>
      </c>
      <c r="D244" s="36" t="s">
        <v>564</v>
      </c>
      <c r="E244" s="35">
        <v>120</v>
      </c>
      <c r="F244" s="37">
        <v>0</v>
      </c>
      <c r="G244" s="37">
        <v>0</v>
      </c>
      <c r="H244" s="37">
        <v>155830.32</v>
      </c>
      <c r="I244" s="37">
        <v>155830.32</v>
      </c>
      <c r="J244" s="37">
        <v>4293.2700000000004</v>
      </c>
      <c r="K244" s="37">
        <v>16543.48</v>
      </c>
      <c r="L244" s="37">
        <v>160.12</v>
      </c>
      <c r="M244" s="37">
        <v>20996.87</v>
      </c>
      <c r="O244" s="28">
        <v>155830.32</v>
      </c>
      <c r="P244" s="28">
        <v>160.12</v>
      </c>
      <c r="Q244" s="28">
        <v>4293.2700000000004</v>
      </c>
      <c r="R244" s="28">
        <v>16543.48</v>
      </c>
      <c r="S244" s="28">
        <v>176827.2</v>
      </c>
      <c r="U244" s="30">
        <f t="shared" si="64"/>
        <v>0</v>
      </c>
      <c r="V244" s="30">
        <f t="shared" si="65"/>
        <v>0</v>
      </c>
      <c r="W244" s="30">
        <f t="shared" si="66"/>
        <v>0</v>
      </c>
      <c r="X244" s="30">
        <f t="shared" si="67"/>
        <v>-1.0000000009313226E-2</v>
      </c>
    </row>
    <row r="245" spans="1:24" s="38" customFormat="1" x14ac:dyDescent="0.25">
      <c r="A245" s="34">
        <v>44629.673443599502</v>
      </c>
      <c r="B245" s="35" t="s">
        <v>565</v>
      </c>
      <c r="C245" s="36" t="s">
        <v>566</v>
      </c>
      <c r="D245" s="36" t="s">
        <v>567</v>
      </c>
      <c r="E245" s="35">
        <v>120</v>
      </c>
      <c r="F245" s="37">
        <v>0</v>
      </c>
      <c r="G245" s="37">
        <v>0</v>
      </c>
      <c r="H245" s="37">
        <v>155830.32</v>
      </c>
      <c r="I245" s="37">
        <v>155830.32</v>
      </c>
      <c r="J245" s="37">
        <v>4293.2700000000004</v>
      </c>
      <c r="K245" s="37">
        <v>16543.48</v>
      </c>
      <c r="L245" s="37">
        <v>160.12</v>
      </c>
      <c r="M245" s="37">
        <v>20996.87</v>
      </c>
      <c r="O245" s="28">
        <v>155830.32</v>
      </c>
      <c r="P245" s="28">
        <v>160.12</v>
      </c>
      <c r="Q245" s="28">
        <v>4293.2700000000004</v>
      </c>
      <c r="R245" s="28">
        <v>16543.48</v>
      </c>
      <c r="S245" s="28">
        <v>176827.2</v>
      </c>
      <c r="U245" s="30">
        <f t="shared" si="64"/>
        <v>0</v>
      </c>
      <c r="V245" s="30">
        <f t="shared" si="65"/>
        <v>0</v>
      </c>
      <c r="W245" s="30">
        <f t="shared" si="66"/>
        <v>0</v>
      </c>
      <c r="X245" s="30">
        <f t="shared" si="67"/>
        <v>-1.0000000009313226E-2</v>
      </c>
    </row>
    <row r="246" spans="1:24" x14ac:dyDescent="0.25">
      <c r="A246" s="20">
        <v>44645.626407986099</v>
      </c>
      <c r="B246" s="21" t="s">
        <v>568</v>
      </c>
      <c r="C246" s="6" t="s">
        <v>569</v>
      </c>
      <c r="D246" s="6" t="s">
        <v>570</v>
      </c>
      <c r="E246" s="21">
        <v>120</v>
      </c>
      <c r="F246" s="19">
        <v>0</v>
      </c>
      <c r="G246" s="19">
        <v>0</v>
      </c>
      <c r="H246" s="19">
        <v>344796.79</v>
      </c>
      <c r="I246" s="19">
        <v>344796.79</v>
      </c>
      <c r="J246" s="19">
        <v>0</v>
      </c>
      <c r="K246" s="19">
        <v>35624.410000000003</v>
      </c>
      <c r="L246" s="19">
        <v>344.8</v>
      </c>
      <c r="M246" s="19">
        <v>35969.21</v>
      </c>
      <c r="O246" s="31">
        <v>344796.79</v>
      </c>
      <c r="P246" s="31">
        <v>344.8</v>
      </c>
      <c r="Q246" s="31">
        <v>0</v>
      </c>
      <c r="R246" s="31">
        <v>35624.410000000003</v>
      </c>
      <c r="S246" s="31">
        <v>380766</v>
      </c>
      <c r="U246" s="32">
        <f t="shared" si="64"/>
        <v>0</v>
      </c>
      <c r="V246" s="32">
        <f t="shared" si="65"/>
        <v>0</v>
      </c>
      <c r="W246" s="32">
        <f t="shared" si="66"/>
        <v>0</v>
      </c>
      <c r="X246" s="32">
        <f t="shared" si="67"/>
        <v>0</v>
      </c>
    </row>
    <row r="247" spans="1:24" x14ac:dyDescent="0.25">
      <c r="A247" s="20">
        <v>44643.625355983801</v>
      </c>
      <c r="B247" s="21" t="s">
        <v>571</v>
      </c>
      <c r="C247" s="6" t="s">
        <v>572</v>
      </c>
      <c r="D247" s="6" t="s">
        <v>573</v>
      </c>
      <c r="E247" s="21">
        <v>120</v>
      </c>
      <c r="F247" s="19">
        <v>0</v>
      </c>
      <c r="G247" s="19">
        <v>0</v>
      </c>
      <c r="H247" s="19">
        <v>138701.28</v>
      </c>
      <c r="I247" s="19">
        <v>138701.28</v>
      </c>
      <c r="J247" s="19">
        <v>0</v>
      </c>
      <c r="K247" s="19">
        <v>14330.42</v>
      </c>
      <c r="L247" s="19">
        <v>138.69999999999999</v>
      </c>
      <c r="M247" s="19">
        <v>14469.12</v>
      </c>
      <c r="O247" s="31">
        <v>138701.28</v>
      </c>
      <c r="P247" s="31">
        <v>138.69999999999999</v>
      </c>
      <c r="Q247" s="31">
        <v>0</v>
      </c>
      <c r="R247" s="31">
        <v>14330.42</v>
      </c>
      <c r="S247" s="31">
        <v>153170.40000000002</v>
      </c>
      <c r="U247" s="32">
        <f t="shared" si="64"/>
        <v>0</v>
      </c>
      <c r="V247" s="32">
        <f t="shared" si="65"/>
        <v>0</v>
      </c>
      <c r="W247" s="32">
        <f t="shared" si="66"/>
        <v>0</v>
      </c>
      <c r="X247" s="32">
        <f t="shared" si="67"/>
        <v>0</v>
      </c>
    </row>
    <row r="248" spans="1:24" x14ac:dyDescent="0.25">
      <c r="A248" s="20">
        <v>44647.7659229977</v>
      </c>
      <c r="B248" s="21" t="s">
        <v>574</v>
      </c>
      <c r="C248" s="6" t="s">
        <v>575</v>
      </c>
      <c r="D248" s="6" t="s">
        <v>576</v>
      </c>
      <c r="E248" s="21">
        <v>120</v>
      </c>
      <c r="F248" s="19">
        <v>0</v>
      </c>
      <c r="G248" s="19">
        <v>0</v>
      </c>
      <c r="H248" s="19">
        <v>141918.71</v>
      </c>
      <c r="I248" s="19">
        <v>141918.71</v>
      </c>
      <c r="J248" s="19">
        <v>2607.04</v>
      </c>
      <c r="K248" s="19">
        <v>14932.12</v>
      </c>
      <c r="L248" s="19">
        <v>144.53</v>
      </c>
      <c r="M248" s="19">
        <v>17683.689999999999</v>
      </c>
      <c r="O248" s="31">
        <v>141918.71</v>
      </c>
      <c r="P248" s="31">
        <v>144.53</v>
      </c>
      <c r="Q248" s="31">
        <v>2607.04</v>
      </c>
      <c r="R248" s="31">
        <v>14932.12</v>
      </c>
      <c r="S248" s="31">
        <v>159602.4</v>
      </c>
      <c r="U248" s="32">
        <f t="shared" si="64"/>
        <v>0</v>
      </c>
      <c r="V248" s="32">
        <f t="shared" si="65"/>
        <v>0</v>
      </c>
      <c r="W248" s="32">
        <f t="shared" si="66"/>
        <v>0</v>
      </c>
      <c r="X248" s="32">
        <f t="shared" si="67"/>
        <v>0</v>
      </c>
    </row>
    <row r="249" spans="1:24" x14ac:dyDescent="0.25">
      <c r="A249" s="20">
        <v>44625.4631357986</v>
      </c>
      <c r="B249" s="21" t="s">
        <v>577</v>
      </c>
      <c r="C249" s="6" t="s">
        <v>578</v>
      </c>
      <c r="D249" s="6" t="s">
        <v>579</v>
      </c>
      <c r="E249" s="21">
        <v>114</v>
      </c>
      <c r="F249" s="19">
        <v>0</v>
      </c>
      <c r="G249" s="19">
        <v>0</v>
      </c>
      <c r="H249" s="19">
        <v>162322.1</v>
      </c>
      <c r="I249" s="19">
        <v>162322.1</v>
      </c>
      <c r="J249" s="19">
        <v>0</v>
      </c>
      <c r="K249" s="19">
        <v>15914.18</v>
      </c>
      <c r="L249" s="19">
        <v>162.32</v>
      </c>
      <c r="M249" s="19">
        <v>16076.5</v>
      </c>
      <c r="O249" s="31">
        <v>162322.1</v>
      </c>
      <c r="P249" s="31">
        <v>162.32</v>
      </c>
      <c r="Q249" s="31">
        <v>0</v>
      </c>
      <c r="R249" s="31">
        <v>15914.18</v>
      </c>
      <c r="S249" s="31">
        <v>178398.6</v>
      </c>
      <c r="U249" s="32">
        <f t="shared" si="64"/>
        <v>0</v>
      </c>
      <c r="V249" s="32">
        <f t="shared" si="65"/>
        <v>0</v>
      </c>
      <c r="W249" s="32">
        <f t="shared" si="66"/>
        <v>0</v>
      </c>
      <c r="X249" s="32">
        <f t="shared" si="67"/>
        <v>0</v>
      </c>
    </row>
    <row r="250" spans="1:24" s="38" customFormat="1" x14ac:dyDescent="0.25">
      <c r="A250" s="34">
        <v>44625.594312152803</v>
      </c>
      <c r="B250" s="35" t="s">
        <v>580</v>
      </c>
      <c r="C250" s="36" t="s">
        <v>581</v>
      </c>
      <c r="D250" s="36" t="s">
        <v>582</v>
      </c>
      <c r="E250" s="35">
        <v>120</v>
      </c>
      <c r="F250" s="37">
        <v>0</v>
      </c>
      <c r="G250" s="37">
        <v>0</v>
      </c>
      <c r="H250" s="37">
        <v>151428.79999999999</v>
      </c>
      <c r="I250" s="37">
        <v>151428.79999999999</v>
      </c>
      <c r="J250" s="37">
        <v>4172.01</v>
      </c>
      <c r="K250" s="37">
        <v>16076.38</v>
      </c>
      <c r="L250" s="37">
        <v>155.6</v>
      </c>
      <c r="M250" s="37">
        <v>20403.990000000002</v>
      </c>
      <c r="O250" s="28">
        <v>151428.79999999999</v>
      </c>
      <c r="P250" s="28">
        <v>155.6</v>
      </c>
      <c r="Q250" s="28">
        <v>4172.01</v>
      </c>
      <c r="R250" s="28">
        <v>16076.38</v>
      </c>
      <c r="S250" s="28">
        <v>171832.80000000002</v>
      </c>
      <c r="U250" s="30">
        <f t="shared" si="64"/>
        <v>0</v>
      </c>
      <c r="V250" s="30">
        <f t="shared" si="65"/>
        <v>0</v>
      </c>
      <c r="W250" s="30">
        <f t="shared" si="66"/>
        <v>0</v>
      </c>
      <c r="X250" s="30">
        <f t="shared" si="67"/>
        <v>-1.0000000038417056E-2</v>
      </c>
    </row>
    <row r="251" spans="1:24" s="38" customFormat="1" x14ac:dyDescent="0.25">
      <c r="A251" s="34">
        <v>44646.683854710602</v>
      </c>
      <c r="B251" s="35" t="s">
        <v>583</v>
      </c>
      <c r="C251" s="36" t="s">
        <v>584</v>
      </c>
      <c r="D251" s="36" t="s">
        <v>585</v>
      </c>
      <c r="E251" s="35">
        <v>120</v>
      </c>
      <c r="F251" s="37">
        <v>0</v>
      </c>
      <c r="G251" s="37">
        <v>0</v>
      </c>
      <c r="H251" s="37">
        <v>104791.75</v>
      </c>
      <c r="I251" s="37">
        <v>104791.75</v>
      </c>
      <c r="J251" s="37">
        <v>4695.97</v>
      </c>
      <c r="K251" s="37">
        <v>11312.38</v>
      </c>
      <c r="L251" s="37">
        <v>109.49</v>
      </c>
      <c r="M251" s="37">
        <v>16117.84</v>
      </c>
      <c r="O251" s="28">
        <v>104791.75</v>
      </c>
      <c r="P251" s="28">
        <v>109.49</v>
      </c>
      <c r="Q251" s="28">
        <v>4695.97</v>
      </c>
      <c r="R251" s="28">
        <v>11312.38</v>
      </c>
      <c r="S251" s="28">
        <v>120909.6</v>
      </c>
      <c r="U251" s="30">
        <f t="shared" si="64"/>
        <v>0</v>
      </c>
      <c r="V251" s="30">
        <f t="shared" si="65"/>
        <v>0</v>
      </c>
      <c r="W251" s="30">
        <f t="shared" si="66"/>
        <v>0</v>
      </c>
      <c r="X251" s="30">
        <f t="shared" si="67"/>
        <v>-1.0000000009313226E-2</v>
      </c>
    </row>
    <row r="252" spans="1:24" s="38" customFormat="1" x14ac:dyDescent="0.25">
      <c r="A252" s="34">
        <v>44647.664869756903</v>
      </c>
      <c r="B252" s="35" t="s">
        <v>586</v>
      </c>
      <c r="C252" s="36" t="s">
        <v>587</v>
      </c>
      <c r="D252" s="36" t="s">
        <v>588</v>
      </c>
      <c r="E252" s="35">
        <v>120</v>
      </c>
      <c r="F252" s="37">
        <v>0</v>
      </c>
      <c r="G252" s="37">
        <v>0</v>
      </c>
      <c r="H252" s="37">
        <v>138848.26999999999</v>
      </c>
      <c r="I252" s="37">
        <v>138848.26999999999</v>
      </c>
      <c r="J252" s="37">
        <v>6222.16</v>
      </c>
      <c r="K252" s="37">
        <v>14989.32</v>
      </c>
      <c r="L252" s="37">
        <v>145.07</v>
      </c>
      <c r="M252" s="37">
        <v>21356.55</v>
      </c>
      <c r="O252" s="28">
        <v>138848.26999999999</v>
      </c>
      <c r="P252" s="28">
        <v>145.07</v>
      </c>
      <c r="Q252" s="28">
        <v>6222.16</v>
      </c>
      <c r="R252" s="28">
        <v>14989.32</v>
      </c>
      <c r="S252" s="28">
        <v>160204.80000000002</v>
      </c>
      <c r="U252" s="30">
        <f t="shared" si="64"/>
        <v>0</v>
      </c>
      <c r="V252" s="30">
        <f t="shared" si="65"/>
        <v>0</v>
      </c>
      <c r="W252" s="30">
        <f t="shared" si="66"/>
        <v>0</v>
      </c>
      <c r="X252" s="30">
        <f t="shared" si="67"/>
        <v>1.9999999960418791E-2</v>
      </c>
    </row>
    <row r="253" spans="1:24" s="38" customFormat="1" x14ac:dyDescent="0.25">
      <c r="A253" s="34">
        <v>44639.834274155102</v>
      </c>
      <c r="B253" s="35" t="s">
        <v>589</v>
      </c>
      <c r="C253" s="36" t="s">
        <v>590</v>
      </c>
      <c r="D253" s="36" t="s">
        <v>591</v>
      </c>
      <c r="E253" s="35">
        <v>120</v>
      </c>
      <c r="F253" s="37">
        <v>0</v>
      </c>
      <c r="G253" s="37">
        <v>0</v>
      </c>
      <c r="H253" s="37">
        <v>164958.84</v>
      </c>
      <c r="I253" s="37">
        <v>164958.84</v>
      </c>
      <c r="J253" s="37">
        <v>4544.79</v>
      </c>
      <c r="K253" s="37">
        <v>17513.66</v>
      </c>
      <c r="L253" s="37">
        <v>169.5</v>
      </c>
      <c r="M253" s="37">
        <v>22227.95</v>
      </c>
      <c r="O253" s="28">
        <v>164958.84</v>
      </c>
      <c r="P253" s="28">
        <v>169.5</v>
      </c>
      <c r="Q253" s="28">
        <v>4544.79</v>
      </c>
      <c r="R253" s="28">
        <v>17513.66</v>
      </c>
      <c r="S253" s="28">
        <v>187186.80000000002</v>
      </c>
      <c r="U253" s="30">
        <f t="shared" si="64"/>
        <v>0</v>
      </c>
      <c r="V253" s="30">
        <f t="shared" si="65"/>
        <v>0</v>
      </c>
      <c r="W253" s="30">
        <f t="shared" si="66"/>
        <v>0</v>
      </c>
      <c r="X253" s="30">
        <f t="shared" si="67"/>
        <v>-1.0000000009313226E-2</v>
      </c>
    </row>
    <row r="254" spans="1:24" s="38" customFormat="1" x14ac:dyDescent="0.25">
      <c r="A254" s="34">
        <v>44647.620119594903</v>
      </c>
      <c r="B254" s="35" t="s">
        <v>592</v>
      </c>
      <c r="C254" s="36" t="s">
        <v>593</v>
      </c>
      <c r="D254" s="36" t="s">
        <v>594</v>
      </c>
      <c r="E254" s="35">
        <v>120</v>
      </c>
      <c r="F254" s="37">
        <v>0</v>
      </c>
      <c r="G254" s="37">
        <v>0</v>
      </c>
      <c r="H254" s="37">
        <v>148357.59</v>
      </c>
      <c r="I254" s="37">
        <v>148357.59</v>
      </c>
      <c r="J254" s="37">
        <v>4087.41</v>
      </c>
      <c r="K254" s="37">
        <v>15750.57</v>
      </c>
      <c r="L254" s="37">
        <v>152.44</v>
      </c>
      <c r="M254" s="37">
        <v>19990.419999999998</v>
      </c>
      <c r="O254" s="28">
        <v>148357.59</v>
      </c>
      <c r="P254" s="28">
        <v>152.44</v>
      </c>
      <c r="Q254" s="28">
        <v>4087.41</v>
      </c>
      <c r="R254" s="28">
        <v>15750.57</v>
      </c>
      <c r="S254" s="28">
        <v>168348</v>
      </c>
      <c r="U254" s="30">
        <f t="shared" si="64"/>
        <v>0</v>
      </c>
      <c r="V254" s="30">
        <f t="shared" si="65"/>
        <v>0</v>
      </c>
      <c r="W254" s="30">
        <f t="shared" si="66"/>
        <v>0</v>
      </c>
      <c r="X254" s="30">
        <f t="shared" si="67"/>
        <v>1.0000000009313226E-2</v>
      </c>
    </row>
    <row r="255" spans="1:24" x14ac:dyDescent="0.25">
      <c r="A255" s="20">
        <v>44626.566239780099</v>
      </c>
      <c r="B255" s="21" t="s">
        <v>595</v>
      </c>
      <c r="C255" s="6" t="s">
        <v>596</v>
      </c>
      <c r="D255" s="6" t="s">
        <v>597</v>
      </c>
      <c r="E255" s="21">
        <v>120</v>
      </c>
      <c r="F255" s="19">
        <v>0</v>
      </c>
      <c r="G255" s="19">
        <v>0</v>
      </c>
      <c r="H255" s="19">
        <v>176804.05</v>
      </c>
      <c r="I255" s="19">
        <v>176804.05</v>
      </c>
      <c r="J255" s="19">
        <v>0</v>
      </c>
      <c r="K255" s="19">
        <v>18267.55</v>
      </c>
      <c r="L255" s="19">
        <v>176.8</v>
      </c>
      <c r="M255" s="19">
        <v>18444.349999999999</v>
      </c>
      <c r="O255" s="31">
        <v>176804.05</v>
      </c>
      <c r="P255" s="31">
        <v>176.8</v>
      </c>
      <c r="Q255" s="31">
        <v>0</v>
      </c>
      <c r="R255" s="31">
        <v>18267.55</v>
      </c>
      <c r="S255" s="31">
        <v>195248.39999999997</v>
      </c>
      <c r="U255" s="32">
        <f t="shared" si="64"/>
        <v>0</v>
      </c>
      <c r="V255" s="32">
        <f t="shared" si="65"/>
        <v>0</v>
      </c>
      <c r="W255" s="32">
        <f t="shared" si="66"/>
        <v>0</v>
      </c>
      <c r="X255" s="32">
        <f t="shared" si="67"/>
        <v>0</v>
      </c>
    </row>
    <row r="256" spans="1:24" s="38" customFormat="1" x14ac:dyDescent="0.25">
      <c r="A256" s="34">
        <v>44644.622611342602</v>
      </c>
      <c r="B256" s="35" t="s">
        <v>598</v>
      </c>
      <c r="C256" s="36" t="s">
        <v>599</v>
      </c>
      <c r="D256" s="36" t="s">
        <v>600</v>
      </c>
      <c r="E256" s="35">
        <v>120</v>
      </c>
      <c r="F256" s="37">
        <v>0</v>
      </c>
      <c r="G256" s="37">
        <v>0</v>
      </c>
      <c r="H256" s="37">
        <v>130687.44</v>
      </c>
      <c r="I256" s="37">
        <v>130687.44</v>
      </c>
      <c r="J256" s="37">
        <v>476.94</v>
      </c>
      <c r="K256" s="37">
        <v>13551.65</v>
      </c>
      <c r="L256" s="37">
        <v>131.16</v>
      </c>
      <c r="M256" s="37">
        <v>14159.75</v>
      </c>
      <c r="O256" s="28">
        <v>130687.44</v>
      </c>
      <c r="P256" s="28">
        <v>131.16</v>
      </c>
      <c r="Q256" s="28">
        <v>476.94</v>
      </c>
      <c r="R256" s="28">
        <v>13551.65</v>
      </c>
      <c r="S256" s="28">
        <v>144847.20000000001</v>
      </c>
      <c r="U256" s="30">
        <f t="shared" si="64"/>
        <v>0</v>
      </c>
      <c r="V256" s="30">
        <f t="shared" si="65"/>
        <v>0</v>
      </c>
      <c r="W256" s="30">
        <f t="shared" si="66"/>
        <v>0</v>
      </c>
      <c r="X256" s="30">
        <f t="shared" si="67"/>
        <v>-1.0000000009313226E-2</v>
      </c>
    </row>
    <row r="257" spans="1:24" s="38" customFormat="1" x14ac:dyDescent="0.25">
      <c r="A257" s="34">
        <v>44645.642944791703</v>
      </c>
      <c r="B257" s="35" t="s">
        <v>601</v>
      </c>
      <c r="C257" s="36" t="s">
        <v>602</v>
      </c>
      <c r="D257" s="36" t="s">
        <v>603</v>
      </c>
      <c r="E257" s="35">
        <v>120</v>
      </c>
      <c r="F257" s="37">
        <v>0</v>
      </c>
      <c r="G257" s="37">
        <v>0</v>
      </c>
      <c r="H257" s="37">
        <v>173505.32</v>
      </c>
      <c r="I257" s="37">
        <v>173505.32</v>
      </c>
      <c r="J257" s="37">
        <v>4780.26</v>
      </c>
      <c r="K257" s="37">
        <v>18420.14</v>
      </c>
      <c r="L257" s="37">
        <v>178.29</v>
      </c>
      <c r="M257" s="37">
        <v>23378.69</v>
      </c>
      <c r="O257" s="28">
        <v>173505.32</v>
      </c>
      <c r="P257" s="28">
        <v>178.29</v>
      </c>
      <c r="Q257" s="28">
        <v>4780.26</v>
      </c>
      <c r="R257" s="28">
        <v>18420.14</v>
      </c>
      <c r="S257" s="28">
        <v>196884</v>
      </c>
      <c r="U257" s="30">
        <f t="shared" si="64"/>
        <v>0</v>
      </c>
      <c r="V257" s="30">
        <f t="shared" si="65"/>
        <v>0</v>
      </c>
      <c r="W257" s="30">
        <f t="shared" si="66"/>
        <v>0</v>
      </c>
      <c r="X257" s="30">
        <f t="shared" si="67"/>
        <v>1.0000000009313226E-2</v>
      </c>
    </row>
    <row r="258" spans="1:24" s="38" customFormat="1" x14ac:dyDescent="0.25">
      <c r="A258" s="34">
        <v>44633.486113541701</v>
      </c>
      <c r="B258" s="35" t="s">
        <v>604</v>
      </c>
      <c r="C258" s="36" t="s">
        <v>605</v>
      </c>
      <c r="D258" s="36" t="s">
        <v>606</v>
      </c>
      <c r="E258" s="35">
        <v>120</v>
      </c>
      <c r="F258" s="37">
        <v>0</v>
      </c>
      <c r="G258" s="37">
        <v>0</v>
      </c>
      <c r="H258" s="37">
        <v>164903.16</v>
      </c>
      <c r="I258" s="37">
        <v>164903.16</v>
      </c>
      <c r="J258" s="37">
        <v>4543.26</v>
      </c>
      <c r="K258" s="37">
        <v>17507.34</v>
      </c>
      <c r="L258" s="37">
        <v>169.45</v>
      </c>
      <c r="M258" s="37">
        <v>22220.05</v>
      </c>
      <c r="O258" s="28">
        <v>164903.16</v>
      </c>
      <c r="P258" s="28">
        <v>169.45</v>
      </c>
      <c r="Q258" s="28">
        <v>4543.26</v>
      </c>
      <c r="R258" s="28">
        <v>17507.34</v>
      </c>
      <c r="S258" s="28">
        <v>187123.20000000001</v>
      </c>
      <c r="U258" s="30">
        <f t="shared" si="64"/>
        <v>0</v>
      </c>
      <c r="V258" s="30">
        <f t="shared" si="65"/>
        <v>0</v>
      </c>
      <c r="W258" s="30">
        <f t="shared" si="66"/>
        <v>0</v>
      </c>
      <c r="X258" s="30">
        <f t="shared" si="67"/>
        <v>9.9999999802093953E-3</v>
      </c>
    </row>
    <row r="259" spans="1:24" s="38" customFormat="1" x14ac:dyDescent="0.25">
      <c r="A259" s="34">
        <v>44647.6306780093</v>
      </c>
      <c r="B259" s="35" t="s">
        <v>607</v>
      </c>
      <c r="C259" s="36" t="s">
        <v>608</v>
      </c>
      <c r="D259" s="36" t="s">
        <v>609</v>
      </c>
      <c r="E259" s="35">
        <v>120</v>
      </c>
      <c r="F259" s="37">
        <v>0</v>
      </c>
      <c r="G259" s="37">
        <v>0</v>
      </c>
      <c r="H259" s="37">
        <v>102851.54</v>
      </c>
      <c r="I259" s="37">
        <v>102851.54</v>
      </c>
      <c r="J259" s="37">
        <v>2835.78</v>
      </c>
      <c r="K259" s="37">
        <v>10920.18</v>
      </c>
      <c r="L259" s="37">
        <v>105.69</v>
      </c>
      <c r="M259" s="37">
        <v>13861.65</v>
      </c>
      <c r="O259" s="28">
        <v>102851.54</v>
      </c>
      <c r="P259" s="28">
        <v>105.69</v>
      </c>
      <c r="Q259" s="28">
        <v>2835.78</v>
      </c>
      <c r="R259" s="28">
        <v>10920.18</v>
      </c>
      <c r="S259" s="28">
        <v>116713.2</v>
      </c>
      <c r="U259" s="30">
        <f t="shared" si="64"/>
        <v>0</v>
      </c>
      <c r="V259" s="30">
        <f t="shared" si="65"/>
        <v>0</v>
      </c>
      <c r="W259" s="30">
        <f t="shared" si="66"/>
        <v>0</v>
      </c>
      <c r="X259" s="30">
        <f t="shared" si="67"/>
        <v>-1.0000000009313226E-2</v>
      </c>
    </row>
    <row r="260" spans="1:24" x14ac:dyDescent="0.25">
      <c r="A260" s="20">
        <v>44650.739063043999</v>
      </c>
      <c r="B260" s="21" t="s">
        <v>610</v>
      </c>
      <c r="C260" s="6" t="s">
        <v>608</v>
      </c>
      <c r="D260" s="6" t="s">
        <v>609</v>
      </c>
      <c r="E260" s="21">
        <v>120</v>
      </c>
      <c r="F260" s="19">
        <v>0</v>
      </c>
      <c r="G260" s="19">
        <v>0</v>
      </c>
      <c r="H260" s="19">
        <v>95050.87</v>
      </c>
      <c r="I260" s="19">
        <v>95050.87</v>
      </c>
      <c r="J260" s="19">
        <v>0</v>
      </c>
      <c r="K260" s="19">
        <v>9820.48</v>
      </c>
      <c r="L260" s="19">
        <v>95.05</v>
      </c>
      <c r="M260" s="19">
        <v>9915.5300000000007</v>
      </c>
      <c r="O260" s="31">
        <v>95050.87</v>
      </c>
      <c r="P260" s="31">
        <v>95.05</v>
      </c>
      <c r="Q260" s="31">
        <v>0</v>
      </c>
      <c r="R260" s="31">
        <v>9820.48</v>
      </c>
      <c r="S260" s="31">
        <v>104966.39999999999</v>
      </c>
      <c r="U260" s="32">
        <f t="shared" si="64"/>
        <v>0</v>
      </c>
      <c r="V260" s="32">
        <f t="shared" si="65"/>
        <v>0</v>
      </c>
      <c r="W260" s="32">
        <f t="shared" si="66"/>
        <v>0</v>
      </c>
      <c r="X260" s="32">
        <f t="shared" si="67"/>
        <v>0</v>
      </c>
    </row>
    <row r="261" spans="1:24" s="38" customFormat="1" x14ac:dyDescent="0.25">
      <c r="A261" s="34">
        <v>44636.717115243096</v>
      </c>
      <c r="B261" s="35" t="s">
        <v>611</v>
      </c>
      <c r="C261" s="36" t="s">
        <v>612</v>
      </c>
      <c r="D261" s="36" t="s">
        <v>613</v>
      </c>
      <c r="E261" s="35">
        <v>120</v>
      </c>
      <c r="F261" s="37">
        <v>0</v>
      </c>
      <c r="G261" s="37">
        <v>0</v>
      </c>
      <c r="H261" s="37">
        <v>225801.09</v>
      </c>
      <c r="I261" s="37">
        <v>225801.09</v>
      </c>
      <c r="J261" s="37">
        <v>6221.04</v>
      </c>
      <c r="K261" s="37">
        <v>23972.240000000002</v>
      </c>
      <c r="L261" s="37">
        <v>232.02</v>
      </c>
      <c r="M261" s="37">
        <v>30425.3</v>
      </c>
      <c r="O261" s="28">
        <v>225801.09</v>
      </c>
      <c r="P261" s="28">
        <v>232.02</v>
      </c>
      <c r="Q261" s="28">
        <v>6221.04</v>
      </c>
      <c r="R261" s="28">
        <v>23972.240000000002</v>
      </c>
      <c r="S261" s="28">
        <v>256226.4</v>
      </c>
      <c r="U261" s="30">
        <f t="shared" si="64"/>
        <v>0</v>
      </c>
      <c r="V261" s="30">
        <f t="shared" si="65"/>
        <v>0</v>
      </c>
      <c r="W261" s="30">
        <f t="shared" si="66"/>
        <v>0</v>
      </c>
      <c r="X261" s="30">
        <f t="shared" si="67"/>
        <v>-1.0000000009313226E-2</v>
      </c>
    </row>
    <row r="262" spans="1:24" x14ac:dyDescent="0.25">
      <c r="A262" s="20">
        <v>44631.511937731499</v>
      </c>
      <c r="B262" s="21" t="s">
        <v>614</v>
      </c>
      <c r="C262" s="6" t="s">
        <v>615</v>
      </c>
      <c r="D262" s="6" t="s">
        <v>616</v>
      </c>
      <c r="E262" s="21">
        <v>120</v>
      </c>
      <c r="F262" s="19">
        <v>0</v>
      </c>
      <c r="G262" s="19">
        <v>0</v>
      </c>
      <c r="H262" s="19">
        <v>149949.64000000001</v>
      </c>
      <c r="I262" s="19">
        <v>149949.64000000001</v>
      </c>
      <c r="J262" s="19">
        <v>4131.2700000000004</v>
      </c>
      <c r="K262" s="19">
        <v>15920.21</v>
      </c>
      <c r="L262" s="19">
        <v>154.08000000000001</v>
      </c>
      <c r="M262" s="19">
        <v>20205.560000000001</v>
      </c>
      <c r="O262" s="31">
        <v>149949.64000000001</v>
      </c>
      <c r="P262" s="31">
        <v>154.08000000000001</v>
      </c>
      <c r="Q262" s="31">
        <v>4131.2700000000004</v>
      </c>
      <c r="R262" s="31">
        <v>15920.21</v>
      </c>
      <c r="S262" s="31">
        <v>170155.19999999998</v>
      </c>
      <c r="U262" s="32">
        <f t="shared" si="64"/>
        <v>0</v>
      </c>
      <c r="V262" s="32">
        <f t="shared" si="65"/>
        <v>0</v>
      </c>
      <c r="W262" s="32">
        <f t="shared" si="66"/>
        <v>0</v>
      </c>
      <c r="X262" s="32">
        <f t="shared" si="67"/>
        <v>0</v>
      </c>
    </row>
    <row r="263" spans="1:24" s="38" customFormat="1" x14ac:dyDescent="0.25">
      <c r="A263" s="34">
        <v>44649.387135844903</v>
      </c>
      <c r="B263" s="35" t="s">
        <v>617</v>
      </c>
      <c r="C263" s="36" t="s">
        <v>618</v>
      </c>
      <c r="D263" s="36" t="s">
        <v>619</v>
      </c>
      <c r="E263" s="35">
        <v>120</v>
      </c>
      <c r="F263" s="37">
        <v>0</v>
      </c>
      <c r="G263" s="37">
        <v>0</v>
      </c>
      <c r="H263" s="37">
        <v>166475.28</v>
      </c>
      <c r="I263" s="37">
        <v>166475.28</v>
      </c>
      <c r="J263" s="37">
        <v>4586.55</v>
      </c>
      <c r="K263" s="37">
        <v>17674.7</v>
      </c>
      <c r="L263" s="37">
        <v>171.06</v>
      </c>
      <c r="M263" s="37">
        <v>22432.31</v>
      </c>
      <c r="O263" s="28">
        <v>166475.28</v>
      </c>
      <c r="P263" s="28">
        <v>171.06</v>
      </c>
      <c r="Q263" s="28">
        <v>4586.55</v>
      </c>
      <c r="R263" s="28">
        <v>17674.7</v>
      </c>
      <c r="S263" s="28">
        <v>188907.6</v>
      </c>
      <c r="U263" s="30">
        <f t="shared" si="64"/>
        <v>0</v>
      </c>
      <c r="V263" s="30">
        <f t="shared" si="65"/>
        <v>0</v>
      </c>
      <c r="W263" s="30">
        <f t="shared" si="66"/>
        <v>0</v>
      </c>
      <c r="X263" s="30">
        <f t="shared" si="67"/>
        <v>-1.0000000009313226E-2</v>
      </c>
    </row>
    <row r="264" spans="1:24" x14ac:dyDescent="0.25">
      <c r="A264" s="20">
        <v>44646.577489733798</v>
      </c>
      <c r="B264" s="21" t="s">
        <v>620</v>
      </c>
      <c r="C264" s="6" t="s">
        <v>621</v>
      </c>
      <c r="D264" s="6" t="s">
        <v>622</v>
      </c>
      <c r="E264" s="21">
        <v>120</v>
      </c>
      <c r="F264" s="19">
        <v>0</v>
      </c>
      <c r="G264" s="19">
        <v>0</v>
      </c>
      <c r="H264" s="19">
        <v>170271.99</v>
      </c>
      <c r="I264" s="19">
        <v>170271.99</v>
      </c>
      <c r="J264" s="19">
        <v>0</v>
      </c>
      <c r="K264" s="19">
        <v>17592.939999999999</v>
      </c>
      <c r="L264" s="19">
        <v>170.27</v>
      </c>
      <c r="M264" s="19">
        <v>17763.21</v>
      </c>
      <c r="O264" s="31">
        <v>170271.99</v>
      </c>
      <c r="P264" s="31">
        <v>170.27</v>
      </c>
      <c r="Q264" s="31">
        <v>0</v>
      </c>
      <c r="R264" s="31">
        <v>17592.939999999999</v>
      </c>
      <c r="S264" s="31">
        <v>188035.19999999998</v>
      </c>
      <c r="U264" s="32">
        <f t="shared" si="64"/>
        <v>0</v>
      </c>
      <c r="V264" s="32">
        <f t="shared" si="65"/>
        <v>0</v>
      </c>
      <c r="W264" s="32">
        <f t="shared" si="66"/>
        <v>0</v>
      </c>
      <c r="X264" s="32">
        <f t="shared" si="67"/>
        <v>0</v>
      </c>
    </row>
    <row r="265" spans="1:24" x14ac:dyDescent="0.25">
      <c r="A265" s="20">
        <v>44633.468588460702</v>
      </c>
      <c r="B265" s="21" t="s">
        <v>623</v>
      </c>
      <c r="C265" s="6" t="s">
        <v>624</v>
      </c>
      <c r="D265" s="6" t="s">
        <v>625</v>
      </c>
      <c r="E265" s="21">
        <v>120</v>
      </c>
      <c r="F265" s="19">
        <v>0</v>
      </c>
      <c r="G265" s="19">
        <v>0</v>
      </c>
      <c r="H265" s="19">
        <v>457763.67</v>
      </c>
      <c r="I265" s="19">
        <v>457763.67</v>
      </c>
      <c r="J265" s="19">
        <v>0</v>
      </c>
      <c r="K265" s="19">
        <v>47296.57</v>
      </c>
      <c r="L265" s="19">
        <v>457.76</v>
      </c>
      <c r="M265" s="19">
        <v>47754.33</v>
      </c>
      <c r="O265" s="31">
        <v>457763.67</v>
      </c>
      <c r="P265" s="31">
        <v>457.76</v>
      </c>
      <c r="Q265" s="31">
        <v>0</v>
      </c>
      <c r="R265" s="31">
        <v>47296.57</v>
      </c>
      <c r="S265" s="31">
        <v>505518</v>
      </c>
      <c r="U265" s="32">
        <f t="shared" si="64"/>
        <v>0</v>
      </c>
      <c r="V265" s="32">
        <f t="shared" si="65"/>
        <v>0</v>
      </c>
      <c r="W265" s="32">
        <f t="shared" si="66"/>
        <v>0</v>
      </c>
      <c r="X265" s="32">
        <f t="shared" si="67"/>
        <v>0</v>
      </c>
    </row>
    <row r="266" spans="1:24" s="38" customFormat="1" x14ac:dyDescent="0.25">
      <c r="A266" s="34">
        <v>44646.678491666702</v>
      </c>
      <c r="B266" s="35" t="s">
        <v>626</v>
      </c>
      <c r="C266" s="36" t="s">
        <v>627</v>
      </c>
      <c r="D266" s="36" t="s">
        <v>628</v>
      </c>
      <c r="E266" s="35">
        <v>120</v>
      </c>
      <c r="F266" s="37">
        <v>0</v>
      </c>
      <c r="G266" s="37">
        <v>0</v>
      </c>
      <c r="H266" s="37">
        <v>136756.98000000001</v>
      </c>
      <c r="I266" s="37">
        <v>136756.98000000001</v>
      </c>
      <c r="J266" s="37">
        <v>3770.52</v>
      </c>
      <c r="K266" s="37">
        <v>14519.58</v>
      </c>
      <c r="L266" s="37">
        <v>140.53</v>
      </c>
      <c r="M266" s="37">
        <v>18430.63</v>
      </c>
      <c r="O266" s="28">
        <v>136756.98000000001</v>
      </c>
      <c r="P266" s="28">
        <v>140.53</v>
      </c>
      <c r="Q266" s="28">
        <v>3770.52</v>
      </c>
      <c r="R266" s="28">
        <v>14519.58</v>
      </c>
      <c r="S266" s="28">
        <v>155187.59999999998</v>
      </c>
      <c r="U266" s="30">
        <f t="shared" si="64"/>
        <v>0</v>
      </c>
      <c r="V266" s="30">
        <f t="shared" si="65"/>
        <v>0</v>
      </c>
      <c r="W266" s="30">
        <f t="shared" si="66"/>
        <v>0</v>
      </c>
      <c r="X266" s="30">
        <f t="shared" si="67"/>
        <v>1.0000000038417056E-2</v>
      </c>
    </row>
    <row r="267" spans="1:24" s="38" customFormat="1" x14ac:dyDescent="0.25">
      <c r="A267" s="34">
        <v>44620.725782523201</v>
      </c>
      <c r="B267" s="35" t="s">
        <v>629</v>
      </c>
      <c r="C267" s="36" t="s">
        <v>630</v>
      </c>
      <c r="D267" s="36" t="s">
        <v>631</v>
      </c>
      <c r="E267" s="35">
        <v>120</v>
      </c>
      <c r="F267" s="37">
        <v>0</v>
      </c>
      <c r="G267" s="37">
        <v>0</v>
      </c>
      <c r="H267" s="37">
        <v>136855.6</v>
      </c>
      <c r="I267" s="37">
        <v>136855.6</v>
      </c>
      <c r="J267" s="37">
        <v>3770.52</v>
      </c>
      <c r="K267" s="37">
        <v>14530.06</v>
      </c>
      <c r="L267" s="37">
        <v>140.63</v>
      </c>
      <c r="M267" s="37">
        <v>18441.21</v>
      </c>
      <c r="O267" s="28">
        <v>136855.6</v>
      </c>
      <c r="P267" s="28">
        <v>140.63</v>
      </c>
      <c r="Q267" s="28">
        <v>3770.52</v>
      </c>
      <c r="R267" s="28">
        <v>14530.06</v>
      </c>
      <c r="S267" s="28">
        <v>155296.79999999999</v>
      </c>
      <c r="U267" s="30">
        <f t="shared" si="64"/>
        <v>0</v>
      </c>
      <c r="V267" s="30">
        <f t="shared" si="65"/>
        <v>0</v>
      </c>
      <c r="W267" s="30">
        <f t="shared" si="66"/>
        <v>0</v>
      </c>
      <c r="X267" s="30">
        <f t="shared" si="67"/>
        <v>1.0000000009313226E-2</v>
      </c>
    </row>
    <row r="268" spans="1:24" x14ac:dyDescent="0.25">
      <c r="A268" s="20">
        <v>44651.695483252297</v>
      </c>
      <c r="B268" s="21" t="s">
        <v>632</v>
      </c>
      <c r="C268" s="6" t="s">
        <v>633</v>
      </c>
      <c r="D268" s="6" t="s">
        <v>634</v>
      </c>
      <c r="E268" s="21">
        <v>120</v>
      </c>
      <c r="F268" s="19">
        <v>0</v>
      </c>
      <c r="G268" s="19">
        <v>0</v>
      </c>
      <c r="H268" s="19">
        <v>157878.07</v>
      </c>
      <c r="I268" s="19">
        <v>157878.07</v>
      </c>
      <c r="J268" s="19">
        <v>0</v>
      </c>
      <c r="K268" s="19">
        <v>16312.05</v>
      </c>
      <c r="L268" s="19">
        <v>157.88</v>
      </c>
      <c r="M268" s="19">
        <v>16469.93</v>
      </c>
      <c r="O268" s="31">
        <v>157878.07</v>
      </c>
      <c r="P268" s="31">
        <v>157.88</v>
      </c>
      <c r="Q268" s="31">
        <v>0</v>
      </c>
      <c r="R268" s="31">
        <v>16312.05</v>
      </c>
      <c r="S268" s="31">
        <v>174348</v>
      </c>
      <c r="U268" s="32">
        <f t="shared" si="64"/>
        <v>0</v>
      </c>
      <c r="V268" s="32">
        <f t="shared" si="65"/>
        <v>0</v>
      </c>
      <c r="W268" s="32">
        <f t="shared" si="66"/>
        <v>0</v>
      </c>
      <c r="X268" s="32">
        <f t="shared" si="67"/>
        <v>0</v>
      </c>
    </row>
    <row r="269" spans="1:24" x14ac:dyDescent="0.25">
      <c r="A269" s="20">
        <v>44651.701621840301</v>
      </c>
      <c r="B269" s="21" t="s">
        <v>635</v>
      </c>
      <c r="C269" s="6" t="s">
        <v>636</v>
      </c>
      <c r="D269" s="6" t="s">
        <v>637</v>
      </c>
      <c r="E269" s="21">
        <v>120</v>
      </c>
      <c r="F269" s="19">
        <v>0</v>
      </c>
      <c r="G269" s="19">
        <v>0</v>
      </c>
      <c r="H269" s="19">
        <v>157836.87</v>
      </c>
      <c r="I269" s="19">
        <v>157836.87</v>
      </c>
      <c r="J269" s="19">
        <v>0</v>
      </c>
      <c r="K269" s="19">
        <v>16307.69</v>
      </c>
      <c r="L269" s="19">
        <v>157.84</v>
      </c>
      <c r="M269" s="19">
        <v>16465.53</v>
      </c>
      <c r="O269" s="31">
        <v>157836.87</v>
      </c>
      <c r="P269" s="31">
        <v>157.84</v>
      </c>
      <c r="Q269" s="31">
        <v>0</v>
      </c>
      <c r="R269" s="31">
        <v>16307.69</v>
      </c>
      <c r="S269" s="31">
        <v>174302.4</v>
      </c>
      <c r="U269" s="32">
        <f t="shared" si="64"/>
        <v>0</v>
      </c>
      <c r="V269" s="32">
        <f t="shared" si="65"/>
        <v>0</v>
      </c>
      <c r="W269" s="32">
        <f t="shared" si="66"/>
        <v>0</v>
      </c>
      <c r="X269" s="32">
        <f t="shared" si="67"/>
        <v>0</v>
      </c>
    </row>
    <row r="270" spans="1:24" x14ac:dyDescent="0.25">
      <c r="A270" s="20">
        <v>44639.822536226799</v>
      </c>
      <c r="B270" s="21" t="s">
        <v>638</v>
      </c>
      <c r="C270" s="6" t="s">
        <v>639</v>
      </c>
      <c r="D270" s="6" t="s">
        <v>640</v>
      </c>
      <c r="E270" s="21">
        <v>120</v>
      </c>
      <c r="F270" s="19">
        <v>0</v>
      </c>
      <c r="G270" s="19">
        <v>0</v>
      </c>
      <c r="H270" s="19">
        <v>137151.38</v>
      </c>
      <c r="I270" s="19">
        <v>137151.38</v>
      </c>
      <c r="J270" s="19">
        <v>3793.89</v>
      </c>
      <c r="K270" s="19">
        <v>14562.18</v>
      </c>
      <c r="L270" s="19">
        <v>140.94999999999999</v>
      </c>
      <c r="M270" s="19">
        <v>18497.02</v>
      </c>
      <c r="O270" s="31">
        <v>137151.38</v>
      </c>
      <c r="P270" s="31">
        <v>140.94999999999999</v>
      </c>
      <c r="Q270" s="31">
        <v>3793.89</v>
      </c>
      <c r="R270" s="31">
        <v>14562.18</v>
      </c>
      <c r="S270" s="31">
        <v>155648.40000000002</v>
      </c>
      <c r="U270" s="32">
        <f t="shared" si="64"/>
        <v>0</v>
      </c>
      <c r="V270" s="32">
        <f t="shared" si="65"/>
        <v>0</v>
      </c>
      <c r="W270" s="32">
        <f t="shared" si="66"/>
        <v>0</v>
      </c>
      <c r="X270" s="32">
        <f t="shared" si="67"/>
        <v>0</v>
      </c>
    </row>
    <row r="271" spans="1:24" x14ac:dyDescent="0.25">
      <c r="A271" s="20">
        <v>44648.564221493099</v>
      </c>
      <c r="B271" s="21" t="s">
        <v>641</v>
      </c>
      <c r="C271" s="6" t="s">
        <v>642</v>
      </c>
      <c r="D271" s="6" t="s">
        <v>643</v>
      </c>
      <c r="E271" s="21">
        <v>120</v>
      </c>
      <c r="F271" s="19">
        <v>0</v>
      </c>
      <c r="G271" s="19">
        <v>0</v>
      </c>
      <c r="H271" s="19">
        <v>151936.95000000001</v>
      </c>
      <c r="I271" s="19">
        <v>151936.95000000001</v>
      </c>
      <c r="J271" s="19">
        <v>0</v>
      </c>
      <c r="K271" s="19">
        <v>15698.71</v>
      </c>
      <c r="L271" s="19">
        <v>151.94</v>
      </c>
      <c r="M271" s="19">
        <v>15850.65</v>
      </c>
      <c r="O271" s="31">
        <v>151936.95000000001</v>
      </c>
      <c r="P271" s="31">
        <v>151.94</v>
      </c>
      <c r="Q271" s="31">
        <v>0</v>
      </c>
      <c r="R271" s="31">
        <v>15698.71</v>
      </c>
      <c r="S271" s="31">
        <v>167787.6</v>
      </c>
      <c r="U271" s="32">
        <f t="shared" si="64"/>
        <v>0</v>
      </c>
      <c r="V271" s="32">
        <f t="shared" si="65"/>
        <v>0</v>
      </c>
      <c r="W271" s="32">
        <f t="shared" si="66"/>
        <v>0</v>
      </c>
      <c r="X271" s="32">
        <f t="shared" si="67"/>
        <v>0</v>
      </c>
    </row>
    <row r="272" spans="1:24" s="38" customFormat="1" x14ac:dyDescent="0.25">
      <c r="A272" s="34">
        <v>44627.463889270803</v>
      </c>
      <c r="B272" s="35" t="s">
        <v>644</v>
      </c>
      <c r="C272" s="36" t="s">
        <v>645</v>
      </c>
      <c r="D272" s="36" t="s">
        <v>646</v>
      </c>
      <c r="E272" s="35">
        <v>120</v>
      </c>
      <c r="F272" s="37">
        <v>0</v>
      </c>
      <c r="G272" s="37">
        <v>0</v>
      </c>
      <c r="H272" s="37">
        <v>155102.42000000001</v>
      </c>
      <c r="I272" s="37">
        <v>155102.42000000001</v>
      </c>
      <c r="J272" s="37">
        <v>2348.4699999999998</v>
      </c>
      <c r="K272" s="37">
        <v>16268.07</v>
      </c>
      <c r="L272" s="37">
        <v>157.44999999999999</v>
      </c>
      <c r="M272" s="37">
        <v>18773.990000000002</v>
      </c>
      <c r="O272" s="28">
        <v>155102.42000000001</v>
      </c>
      <c r="P272" s="28">
        <v>157.44999999999999</v>
      </c>
      <c r="Q272" s="28">
        <v>2348.4699999999998</v>
      </c>
      <c r="R272" s="28">
        <v>16268.07</v>
      </c>
      <c r="S272" s="28">
        <v>173876.40000000002</v>
      </c>
      <c r="U272" s="30">
        <f t="shared" si="64"/>
        <v>0</v>
      </c>
      <c r="V272" s="30">
        <f t="shared" si="65"/>
        <v>0</v>
      </c>
      <c r="W272" s="30">
        <f t="shared" si="66"/>
        <v>0</v>
      </c>
      <c r="X272" s="30">
        <f t="shared" si="67"/>
        <v>9.9999999802093953E-3</v>
      </c>
    </row>
    <row r="273" spans="1:24" s="38" customFormat="1" x14ac:dyDescent="0.25">
      <c r="A273" s="34">
        <v>44639.647083599499</v>
      </c>
      <c r="B273" s="35" t="s">
        <v>647</v>
      </c>
      <c r="C273" s="36" t="s">
        <v>648</v>
      </c>
      <c r="D273" s="36" t="s">
        <v>649</v>
      </c>
      <c r="E273" s="35">
        <v>120</v>
      </c>
      <c r="F273" s="37">
        <v>0</v>
      </c>
      <c r="G273" s="37">
        <v>0</v>
      </c>
      <c r="H273" s="37">
        <v>92210.63</v>
      </c>
      <c r="I273" s="37">
        <v>92210.63</v>
      </c>
      <c r="J273" s="37">
        <v>2540.4899999999998</v>
      </c>
      <c r="K273" s="37">
        <v>9789.32</v>
      </c>
      <c r="L273" s="37">
        <v>94.75</v>
      </c>
      <c r="M273" s="37">
        <v>12424.56</v>
      </c>
      <c r="O273" s="28">
        <v>92210.63</v>
      </c>
      <c r="P273" s="28">
        <v>94.75</v>
      </c>
      <c r="Q273" s="28">
        <v>2540.4899999999998</v>
      </c>
      <c r="R273" s="28">
        <v>9789.32</v>
      </c>
      <c r="S273" s="28">
        <v>104635.2</v>
      </c>
      <c r="U273" s="30">
        <f t="shared" si="64"/>
        <v>0</v>
      </c>
      <c r="V273" s="30">
        <f t="shared" si="65"/>
        <v>0</v>
      </c>
      <c r="W273" s="30">
        <f t="shared" si="66"/>
        <v>0</v>
      </c>
      <c r="X273" s="30">
        <f t="shared" si="67"/>
        <v>-9.9999999947613105E-3</v>
      </c>
    </row>
    <row r="274" spans="1:24" x14ac:dyDescent="0.25">
      <c r="A274" s="20">
        <v>44626.605629513899</v>
      </c>
      <c r="B274" s="21" t="s">
        <v>650</v>
      </c>
      <c r="C274" s="6" t="s">
        <v>651</v>
      </c>
      <c r="D274" s="6" t="s">
        <v>652</v>
      </c>
      <c r="E274" s="21">
        <v>120</v>
      </c>
      <c r="F274" s="19">
        <v>0</v>
      </c>
      <c r="G274" s="19">
        <v>0</v>
      </c>
      <c r="H274" s="19">
        <v>91548.67</v>
      </c>
      <c r="I274" s="19">
        <v>91548.67</v>
      </c>
      <c r="J274" s="19">
        <v>0</v>
      </c>
      <c r="K274" s="19">
        <v>9458.58</v>
      </c>
      <c r="L274" s="19">
        <v>91.55</v>
      </c>
      <c r="M274" s="19">
        <v>9550.1299999999992</v>
      </c>
      <c r="O274" s="31">
        <v>91548.67</v>
      </c>
      <c r="P274" s="31">
        <v>91.55</v>
      </c>
      <c r="Q274" s="31">
        <v>0</v>
      </c>
      <c r="R274" s="31">
        <v>9458.58</v>
      </c>
      <c r="S274" s="31">
        <v>101098.8</v>
      </c>
      <c r="U274" s="32">
        <f t="shared" si="64"/>
        <v>0</v>
      </c>
      <c r="V274" s="32">
        <f t="shared" si="65"/>
        <v>0</v>
      </c>
      <c r="W274" s="32">
        <f t="shared" si="66"/>
        <v>0</v>
      </c>
      <c r="X274" s="32">
        <f t="shared" si="67"/>
        <v>0</v>
      </c>
    </row>
    <row r="275" spans="1:24" x14ac:dyDescent="0.25">
      <c r="A275" s="20">
        <v>44642.729321840299</v>
      </c>
      <c r="B275" s="21" t="s">
        <v>653</v>
      </c>
      <c r="C275" s="6" t="s">
        <v>654</v>
      </c>
      <c r="D275" s="6" t="s">
        <v>655</v>
      </c>
      <c r="E275" s="21">
        <v>120</v>
      </c>
      <c r="F275" s="19">
        <v>0</v>
      </c>
      <c r="G275" s="19">
        <v>0</v>
      </c>
      <c r="H275" s="19">
        <v>110973.99</v>
      </c>
      <c r="I275" s="19">
        <v>110973.99</v>
      </c>
      <c r="J275" s="19">
        <v>3057.45</v>
      </c>
      <c r="K275" s="19">
        <v>11781.33</v>
      </c>
      <c r="L275" s="19">
        <v>114.03</v>
      </c>
      <c r="M275" s="19">
        <v>14952.81</v>
      </c>
      <c r="O275" s="31">
        <v>110973.99</v>
      </c>
      <c r="P275" s="31">
        <v>114.03</v>
      </c>
      <c r="Q275" s="31">
        <v>3057.45</v>
      </c>
      <c r="R275" s="31">
        <v>11781.33</v>
      </c>
      <c r="S275" s="31">
        <v>125926.8</v>
      </c>
      <c r="U275" s="32">
        <f t="shared" si="64"/>
        <v>0</v>
      </c>
      <c r="V275" s="32">
        <f t="shared" si="65"/>
        <v>0</v>
      </c>
      <c r="W275" s="32">
        <f t="shared" si="66"/>
        <v>0</v>
      </c>
      <c r="X275" s="32">
        <f t="shared" si="67"/>
        <v>0</v>
      </c>
    </row>
    <row r="276" spans="1:24" s="38" customFormat="1" x14ac:dyDescent="0.25">
      <c r="A276" s="34">
        <v>44647.503515775497</v>
      </c>
      <c r="B276" s="35" t="s">
        <v>656</v>
      </c>
      <c r="C276" s="36" t="s">
        <v>657</v>
      </c>
      <c r="D276" s="36" t="s">
        <v>658</v>
      </c>
      <c r="E276" s="35">
        <v>120</v>
      </c>
      <c r="F276" s="37">
        <v>0</v>
      </c>
      <c r="G276" s="37">
        <v>0</v>
      </c>
      <c r="H276" s="37">
        <v>138759.67000000001</v>
      </c>
      <c r="I276" s="37">
        <v>138759.67000000001</v>
      </c>
      <c r="J276" s="37">
        <v>3822.96</v>
      </c>
      <c r="K276" s="37">
        <v>14731.58</v>
      </c>
      <c r="L276" s="37">
        <v>142.58000000000001</v>
      </c>
      <c r="M276" s="37">
        <v>18697.12</v>
      </c>
      <c r="O276" s="28">
        <v>138759.67000000001</v>
      </c>
      <c r="P276" s="28">
        <v>142.58000000000001</v>
      </c>
      <c r="Q276" s="28">
        <v>3822.96</v>
      </c>
      <c r="R276" s="28">
        <v>14731.58</v>
      </c>
      <c r="S276" s="28">
        <v>157456.79999999999</v>
      </c>
      <c r="U276" s="30">
        <f t="shared" si="64"/>
        <v>0</v>
      </c>
      <c r="V276" s="30">
        <f t="shared" si="65"/>
        <v>0</v>
      </c>
      <c r="W276" s="30">
        <f t="shared" si="66"/>
        <v>0</v>
      </c>
      <c r="X276" s="30">
        <f t="shared" si="67"/>
        <v>-9.9999999802093953E-3</v>
      </c>
    </row>
    <row r="277" spans="1:24" s="38" customFormat="1" x14ac:dyDescent="0.25">
      <c r="A277" s="34">
        <v>44630.719403969902</v>
      </c>
      <c r="B277" s="35" t="s">
        <v>659</v>
      </c>
      <c r="C277" s="36" t="s">
        <v>660</v>
      </c>
      <c r="D277" s="36" t="s">
        <v>661</v>
      </c>
      <c r="E277" s="35">
        <v>120</v>
      </c>
      <c r="F277" s="37">
        <v>0</v>
      </c>
      <c r="G277" s="37">
        <v>0</v>
      </c>
      <c r="H277" s="37">
        <v>122831.49</v>
      </c>
      <c r="I277" s="37">
        <v>122831.49</v>
      </c>
      <c r="J277" s="37">
        <v>304.74</v>
      </c>
      <c r="K277" s="37">
        <v>12722.22</v>
      </c>
      <c r="L277" s="37">
        <v>123.14</v>
      </c>
      <c r="M277" s="37">
        <v>13150.1</v>
      </c>
      <c r="O277" s="28">
        <v>122831.49</v>
      </c>
      <c r="P277" s="28">
        <v>123.14</v>
      </c>
      <c r="Q277" s="28">
        <v>304.74</v>
      </c>
      <c r="R277" s="28">
        <v>12722.22</v>
      </c>
      <c r="S277" s="28">
        <v>135981.6</v>
      </c>
      <c r="U277" s="30">
        <f t="shared" si="64"/>
        <v>0</v>
      </c>
      <c r="V277" s="30">
        <f t="shared" si="65"/>
        <v>0</v>
      </c>
      <c r="W277" s="30">
        <f t="shared" si="66"/>
        <v>0</v>
      </c>
      <c r="X277" s="30">
        <f t="shared" si="67"/>
        <v>-1.0000000009313226E-2</v>
      </c>
    </row>
    <row r="278" spans="1:24" s="38" customFormat="1" x14ac:dyDescent="0.25">
      <c r="A278" s="34">
        <v>44650.504304710601</v>
      </c>
      <c r="B278" s="35" t="s">
        <v>662</v>
      </c>
      <c r="C278" s="36" t="s">
        <v>663</v>
      </c>
      <c r="D278" s="36" t="s">
        <v>664</v>
      </c>
      <c r="E278" s="35">
        <v>120</v>
      </c>
      <c r="F278" s="37">
        <v>0</v>
      </c>
      <c r="G278" s="37">
        <v>0</v>
      </c>
      <c r="H278" s="37">
        <v>179572.82</v>
      </c>
      <c r="I278" s="37">
        <v>179572.82</v>
      </c>
      <c r="J278" s="37">
        <v>4947.42</v>
      </c>
      <c r="K278" s="37">
        <v>19064.849999999999</v>
      </c>
      <c r="L278" s="37">
        <v>184.52</v>
      </c>
      <c r="M278" s="37">
        <v>24196.79</v>
      </c>
      <c r="O278" s="28">
        <v>179572.82</v>
      </c>
      <c r="P278" s="28">
        <v>184.52</v>
      </c>
      <c r="Q278" s="28">
        <v>4947.42</v>
      </c>
      <c r="R278" s="28">
        <v>19064.849999999999</v>
      </c>
      <c r="S278" s="28">
        <v>203769.60000000001</v>
      </c>
      <c r="U278" s="30">
        <f t="shared" si="64"/>
        <v>0</v>
      </c>
      <c r="V278" s="30">
        <f t="shared" si="65"/>
        <v>0</v>
      </c>
      <c r="W278" s="30">
        <f t="shared" si="66"/>
        <v>0</v>
      </c>
      <c r="X278" s="30">
        <f t="shared" si="67"/>
        <v>1.0000000009313226E-2</v>
      </c>
    </row>
    <row r="279" spans="1:24" s="38" customFormat="1" x14ac:dyDescent="0.25">
      <c r="A279" s="34">
        <v>44645.7304440972</v>
      </c>
      <c r="B279" s="35" t="s">
        <v>665</v>
      </c>
      <c r="C279" s="36" t="s">
        <v>666</v>
      </c>
      <c r="D279" s="36" t="s">
        <v>667</v>
      </c>
      <c r="E279" s="35">
        <v>120</v>
      </c>
      <c r="F279" s="37">
        <v>0</v>
      </c>
      <c r="G279" s="37">
        <v>0</v>
      </c>
      <c r="H279" s="37">
        <v>79780.17</v>
      </c>
      <c r="I279" s="37">
        <v>79780.17</v>
      </c>
      <c r="J279" s="37">
        <v>2198.04</v>
      </c>
      <c r="K279" s="37">
        <v>8470.2199999999993</v>
      </c>
      <c r="L279" s="37">
        <v>81.98</v>
      </c>
      <c r="M279" s="37">
        <v>10750.24</v>
      </c>
      <c r="O279" s="28">
        <v>79780.17</v>
      </c>
      <c r="P279" s="28">
        <v>81.98</v>
      </c>
      <c r="Q279" s="28">
        <v>2198.04</v>
      </c>
      <c r="R279" s="28">
        <v>8470.2199999999993</v>
      </c>
      <c r="S279" s="28">
        <v>90530.4</v>
      </c>
      <c r="U279" s="30">
        <f t="shared" si="64"/>
        <v>0</v>
      </c>
      <c r="V279" s="30">
        <f t="shared" si="65"/>
        <v>0</v>
      </c>
      <c r="W279" s="30">
        <f t="shared" si="66"/>
        <v>0</v>
      </c>
      <c r="X279" s="30">
        <f t="shared" si="67"/>
        <v>1.0000000009313226E-2</v>
      </c>
    </row>
    <row r="280" spans="1:24" s="38" customFormat="1" x14ac:dyDescent="0.25">
      <c r="A280" s="34">
        <v>44648.556002777797</v>
      </c>
      <c r="B280" s="35" t="s">
        <v>668</v>
      </c>
      <c r="C280" s="36" t="s">
        <v>669</v>
      </c>
      <c r="D280" s="36" t="s">
        <v>670</v>
      </c>
      <c r="E280" s="35">
        <v>120</v>
      </c>
      <c r="F280" s="37">
        <v>0</v>
      </c>
      <c r="G280" s="37">
        <v>0</v>
      </c>
      <c r="H280" s="37">
        <v>72816.25</v>
      </c>
      <c r="I280" s="37">
        <v>72816.25</v>
      </c>
      <c r="J280" s="37">
        <v>3263.07</v>
      </c>
      <c r="K280" s="37">
        <v>7860.19</v>
      </c>
      <c r="L280" s="37">
        <v>76.08</v>
      </c>
      <c r="M280" s="37">
        <v>11199.34</v>
      </c>
      <c r="O280" s="28">
        <v>72816.25</v>
      </c>
      <c r="P280" s="28">
        <v>76.08</v>
      </c>
      <c r="Q280" s="28">
        <v>3263.07</v>
      </c>
      <c r="R280" s="28">
        <v>7860.19</v>
      </c>
      <c r="S280" s="28">
        <v>84015.6</v>
      </c>
      <c r="U280" s="30">
        <f t="shared" si="64"/>
        <v>0</v>
      </c>
      <c r="V280" s="30">
        <f t="shared" si="65"/>
        <v>0</v>
      </c>
      <c r="W280" s="30">
        <f t="shared" si="66"/>
        <v>0</v>
      </c>
      <c r="X280" s="30">
        <f t="shared" si="67"/>
        <v>-1.0000000009313226E-2</v>
      </c>
    </row>
    <row r="281" spans="1:24" s="38" customFormat="1" x14ac:dyDescent="0.25">
      <c r="A281" s="34">
        <v>44644.6061212153</v>
      </c>
      <c r="B281" s="35" t="s">
        <v>671</v>
      </c>
      <c r="C281" s="36" t="s">
        <v>672</v>
      </c>
      <c r="D281" s="36" t="s">
        <v>673</v>
      </c>
      <c r="E281" s="35">
        <v>120</v>
      </c>
      <c r="F281" s="37">
        <v>0</v>
      </c>
      <c r="G281" s="37">
        <v>0</v>
      </c>
      <c r="H281" s="37">
        <v>79780.47</v>
      </c>
      <c r="I281" s="37">
        <v>79780.47</v>
      </c>
      <c r="J281" s="37">
        <v>2198.04</v>
      </c>
      <c r="K281" s="37">
        <v>8469.92</v>
      </c>
      <c r="L281" s="37">
        <v>81.98</v>
      </c>
      <c r="M281" s="37">
        <v>10749.94</v>
      </c>
      <c r="O281" s="28">
        <v>79780.47</v>
      </c>
      <c r="P281" s="28">
        <v>81.98</v>
      </c>
      <c r="Q281" s="28">
        <v>2198.04</v>
      </c>
      <c r="R281" s="28">
        <v>8469.92</v>
      </c>
      <c r="S281" s="28">
        <v>90530.4</v>
      </c>
      <c r="U281" s="30">
        <f t="shared" si="64"/>
        <v>0</v>
      </c>
      <c r="V281" s="30">
        <f t="shared" si="65"/>
        <v>0</v>
      </c>
      <c r="W281" s="30">
        <f t="shared" si="66"/>
        <v>0</v>
      </c>
      <c r="X281" s="30">
        <f t="shared" si="67"/>
        <v>1.0000000009313226E-2</v>
      </c>
    </row>
    <row r="282" spans="1:24" x14ac:dyDescent="0.25">
      <c r="A282" s="46" t="s">
        <v>46</v>
      </c>
      <c r="B282" s="47"/>
      <c r="C282" s="47"/>
      <c r="D282" s="47"/>
      <c r="E282" s="22">
        <v>7434</v>
      </c>
      <c r="F282" s="23">
        <v>0</v>
      </c>
      <c r="G282" s="23">
        <v>0</v>
      </c>
      <c r="H282" s="23">
        <v>8742206.0600000005</v>
      </c>
      <c r="I282" s="23">
        <v>8742206.0600000005</v>
      </c>
      <c r="J282" s="23">
        <v>173395.45</v>
      </c>
      <c r="K282" s="23">
        <v>920306.2</v>
      </c>
      <c r="L282" s="23">
        <v>8915.6</v>
      </c>
      <c r="M282" s="24">
        <v>1102617.25</v>
      </c>
    </row>
    <row r="284" spans="1:24" x14ac:dyDescent="0.25">
      <c r="A284" s="12" t="s">
        <v>3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24" x14ac:dyDescent="0.25">
      <c r="A285" s="15" t="s">
        <v>674</v>
      </c>
      <c r="B285" s="15"/>
      <c r="C285" s="15"/>
      <c r="D285" s="15"/>
      <c r="E285" s="3"/>
      <c r="F285" s="3"/>
      <c r="G285" s="3"/>
      <c r="H285" s="3"/>
      <c r="I285" s="3"/>
      <c r="J285" s="3"/>
      <c r="K285" s="3"/>
      <c r="L285" s="3"/>
      <c r="M285" s="3"/>
    </row>
    <row r="286" spans="1:24" x14ac:dyDescent="0.25">
      <c r="A286" s="49" t="s">
        <v>5</v>
      </c>
      <c r="B286" s="45" t="s">
        <v>6</v>
      </c>
      <c r="C286" s="45"/>
      <c r="D286" s="45"/>
      <c r="E286" s="49" t="s">
        <v>7</v>
      </c>
      <c r="F286" s="45" t="s">
        <v>8</v>
      </c>
      <c r="G286" s="45"/>
      <c r="H286" s="45"/>
      <c r="I286" s="45"/>
      <c r="J286" s="45" t="s">
        <v>9</v>
      </c>
      <c r="K286" s="45"/>
      <c r="L286" s="45"/>
      <c r="M286" s="45"/>
    </row>
    <row r="287" spans="1:24" x14ac:dyDescent="0.25">
      <c r="A287" s="49"/>
      <c r="B287" s="7" t="s">
        <v>10</v>
      </c>
      <c r="C287" s="48" t="s">
        <v>11</v>
      </c>
      <c r="D287" s="48"/>
      <c r="E287" s="49"/>
      <c r="F287" s="7" t="s">
        <v>12</v>
      </c>
      <c r="G287" s="8" t="s">
        <v>13</v>
      </c>
      <c r="H287" s="7" t="s">
        <v>14</v>
      </c>
      <c r="I287" s="7" t="s">
        <v>15</v>
      </c>
      <c r="J287" s="7" t="s">
        <v>13</v>
      </c>
      <c r="K287" s="7" t="s">
        <v>16</v>
      </c>
      <c r="L287" s="7" t="s">
        <v>17</v>
      </c>
      <c r="M287" s="7" t="s">
        <v>15</v>
      </c>
    </row>
    <row r="288" spans="1:24" x14ac:dyDescent="0.25">
      <c r="A288" s="49"/>
      <c r="B288" s="7" t="s">
        <v>18</v>
      </c>
      <c r="C288" s="9" t="s">
        <v>19</v>
      </c>
      <c r="D288" s="9" t="s">
        <v>20</v>
      </c>
      <c r="E288" s="49"/>
      <c r="F288" s="7" t="s">
        <v>21</v>
      </c>
      <c r="G288" s="7" t="s">
        <v>21</v>
      </c>
      <c r="H288" s="7" t="s">
        <v>21</v>
      </c>
      <c r="I288" s="7" t="s">
        <v>21</v>
      </c>
      <c r="J288" s="7" t="s">
        <v>21</v>
      </c>
      <c r="K288" s="7" t="s">
        <v>21</v>
      </c>
      <c r="L288" s="7" t="s">
        <v>21</v>
      </c>
      <c r="M288" s="7" t="s">
        <v>21</v>
      </c>
    </row>
    <row r="289" spans="1:24" s="38" customFormat="1" x14ac:dyDescent="0.25">
      <c r="A289" s="34">
        <v>44647.5739876968</v>
      </c>
      <c r="B289" s="35" t="s">
        <v>675</v>
      </c>
      <c r="C289" s="36" t="s">
        <v>676</v>
      </c>
      <c r="D289" s="36" t="s">
        <v>677</v>
      </c>
      <c r="E289" s="35">
        <v>120</v>
      </c>
      <c r="F289" s="37">
        <v>0</v>
      </c>
      <c r="G289" s="37">
        <v>0</v>
      </c>
      <c r="H289" s="37">
        <v>112940.32</v>
      </c>
      <c r="I289" s="37">
        <v>112940.32</v>
      </c>
      <c r="J289" s="37">
        <v>3111.66</v>
      </c>
      <c r="K289" s="37">
        <v>11990.76</v>
      </c>
      <c r="L289" s="37">
        <v>116.05</v>
      </c>
      <c r="M289" s="37">
        <v>15218.47</v>
      </c>
      <c r="O289" s="28">
        <v>112940.32</v>
      </c>
      <c r="P289" s="28">
        <v>116.05</v>
      </c>
      <c r="Q289" s="28">
        <v>3111.66</v>
      </c>
      <c r="R289" s="28">
        <v>11990.76</v>
      </c>
      <c r="S289" s="28">
        <v>128158.8</v>
      </c>
      <c r="U289" s="30">
        <f t="shared" ref="U289" si="68">O289-I289</f>
        <v>0</v>
      </c>
      <c r="V289" s="30">
        <f t="shared" ref="V289" si="69">P289-L289</f>
        <v>0</v>
      </c>
      <c r="W289" s="30">
        <f t="shared" ref="W289" si="70">R289-K289</f>
        <v>0</v>
      </c>
      <c r="X289" s="30">
        <f t="shared" ref="X289" si="71">O289+M289-S289</f>
        <v>-9.9999999947613105E-3</v>
      </c>
    </row>
    <row r="290" spans="1:24" s="38" customFormat="1" x14ac:dyDescent="0.25">
      <c r="A290" s="34">
        <v>44639.679697997701</v>
      </c>
      <c r="B290" s="35" t="s">
        <v>678</v>
      </c>
      <c r="C290" s="36" t="s">
        <v>679</v>
      </c>
      <c r="D290" s="36" t="s">
        <v>680</v>
      </c>
      <c r="E290" s="35">
        <v>120</v>
      </c>
      <c r="F290" s="37">
        <v>0</v>
      </c>
      <c r="G290" s="37">
        <v>0</v>
      </c>
      <c r="H290" s="37">
        <v>110474.63</v>
      </c>
      <c r="I290" s="37">
        <v>110474.63</v>
      </c>
      <c r="J290" s="37">
        <v>4950.66</v>
      </c>
      <c r="K290" s="37">
        <v>11925.7</v>
      </c>
      <c r="L290" s="37">
        <v>115.43</v>
      </c>
      <c r="M290" s="37">
        <v>16991.79</v>
      </c>
      <c r="O290" s="28">
        <v>110474.63</v>
      </c>
      <c r="P290" s="28">
        <v>115.43</v>
      </c>
      <c r="Q290" s="28">
        <v>4950.66</v>
      </c>
      <c r="R290" s="28">
        <v>11925.7</v>
      </c>
      <c r="S290" s="28">
        <v>127466.4</v>
      </c>
      <c r="U290" s="30">
        <f t="shared" ref="U290:U325" si="72">O290-I290</f>
        <v>0</v>
      </c>
      <c r="V290" s="30">
        <f t="shared" ref="V290:V325" si="73">P290-L290</f>
        <v>0</v>
      </c>
      <c r="W290" s="30">
        <f t="shared" ref="W290:W325" si="74">R290-K290</f>
        <v>0</v>
      </c>
      <c r="X290" s="30">
        <f t="shared" ref="X290:X325" si="75">O290+M290-S290</f>
        <v>2.0000000018626451E-2</v>
      </c>
    </row>
    <row r="291" spans="1:24" x14ac:dyDescent="0.25">
      <c r="A291" s="20">
        <v>44621.606620057901</v>
      </c>
      <c r="B291" s="21" t="s">
        <v>681</v>
      </c>
      <c r="C291" s="6" t="s">
        <v>682</v>
      </c>
      <c r="D291" s="6" t="s">
        <v>683</v>
      </c>
      <c r="E291" s="21">
        <v>120</v>
      </c>
      <c r="F291" s="19">
        <v>0</v>
      </c>
      <c r="G291" s="19">
        <v>0</v>
      </c>
      <c r="H291" s="19">
        <v>109462.49</v>
      </c>
      <c r="I291" s="19">
        <v>109462.49</v>
      </c>
      <c r="J291" s="19">
        <v>3015.81</v>
      </c>
      <c r="K291" s="19">
        <v>11621.22</v>
      </c>
      <c r="L291" s="19">
        <v>112.48</v>
      </c>
      <c r="M291" s="19">
        <v>14749.51</v>
      </c>
      <c r="O291" s="31">
        <v>109462.49</v>
      </c>
      <c r="P291" s="31">
        <v>112.48</v>
      </c>
      <c r="Q291" s="31">
        <v>3015.81</v>
      </c>
      <c r="R291" s="31">
        <v>11621.22</v>
      </c>
      <c r="S291" s="31">
        <v>124212</v>
      </c>
      <c r="U291" s="32">
        <f t="shared" si="72"/>
        <v>0</v>
      </c>
      <c r="V291" s="32">
        <f t="shared" si="73"/>
        <v>0</v>
      </c>
      <c r="W291" s="32">
        <f t="shared" si="74"/>
        <v>0</v>
      </c>
      <c r="X291" s="32">
        <f t="shared" si="75"/>
        <v>0</v>
      </c>
    </row>
    <row r="292" spans="1:24" s="38" customFormat="1" x14ac:dyDescent="0.25">
      <c r="A292" s="34">
        <v>44622.703656099497</v>
      </c>
      <c r="B292" s="35" t="s">
        <v>684</v>
      </c>
      <c r="C292" s="36" t="s">
        <v>685</v>
      </c>
      <c r="D292" s="36" t="s">
        <v>686</v>
      </c>
      <c r="E292" s="35">
        <v>120</v>
      </c>
      <c r="F292" s="37">
        <v>0</v>
      </c>
      <c r="G292" s="37">
        <v>0</v>
      </c>
      <c r="H292" s="37">
        <v>119865.06</v>
      </c>
      <c r="I292" s="37">
        <v>119865.06</v>
      </c>
      <c r="J292" s="37">
        <v>3302.4</v>
      </c>
      <c r="K292" s="37">
        <v>12725.76</v>
      </c>
      <c r="L292" s="37">
        <v>123.17</v>
      </c>
      <c r="M292" s="37">
        <v>16151.33</v>
      </c>
      <c r="O292" s="28">
        <v>119865.06</v>
      </c>
      <c r="P292" s="28">
        <v>123.17</v>
      </c>
      <c r="Q292" s="28">
        <v>3302.4</v>
      </c>
      <c r="R292" s="28">
        <v>12725.76</v>
      </c>
      <c r="S292" s="28">
        <v>136016.4</v>
      </c>
      <c r="U292" s="30">
        <f t="shared" si="72"/>
        <v>0</v>
      </c>
      <c r="V292" s="30">
        <f t="shared" si="73"/>
        <v>0</v>
      </c>
      <c r="W292" s="30">
        <f t="shared" si="74"/>
        <v>0</v>
      </c>
      <c r="X292" s="30">
        <f t="shared" si="75"/>
        <v>-1.0000000009313226E-2</v>
      </c>
    </row>
    <row r="293" spans="1:24" s="38" customFormat="1" x14ac:dyDescent="0.25">
      <c r="A293" s="34">
        <v>44639.781567094898</v>
      </c>
      <c r="B293" s="35" t="s">
        <v>687</v>
      </c>
      <c r="C293" s="36" t="s">
        <v>688</v>
      </c>
      <c r="D293" s="36" t="s">
        <v>689</v>
      </c>
      <c r="E293" s="35">
        <v>120</v>
      </c>
      <c r="F293" s="37">
        <v>0</v>
      </c>
      <c r="G293" s="37">
        <v>0</v>
      </c>
      <c r="H293" s="37">
        <v>107324.88</v>
      </c>
      <c r="I293" s="37">
        <v>107324.88</v>
      </c>
      <c r="J293" s="37">
        <v>2956.92</v>
      </c>
      <c r="K293" s="37">
        <v>11394.73</v>
      </c>
      <c r="L293" s="37">
        <v>110.28</v>
      </c>
      <c r="M293" s="37">
        <v>14461.93</v>
      </c>
      <c r="O293" s="28">
        <v>107324.88</v>
      </c>
      <c r="P293" s="28">
        <v>110.28</v>
      </c>
      <c r="Q293" s="28">
        <v>2956.92</v>
      </c>
      <c r="R293" s="28">
        <v>11394.73</v>
      </c>
      <c r="S293" s="28">
        <v>121786.8</v>
      </c>
      <c r="U293" s="30">
        <f t="shared" si="72"/>
        <v>0</v>
      </c>
      <c r="V293" s="30">
        <f t="shared" si="73"/>
        <v>0</v>
      </c>
      <c r="W293" s="30">
        <f t="shared" si="74"/>
        <v>0</v>
      </c>
      <c r="X293" s="30">
        <f t="shared" si="75"/>
        <v>9.9999999947613105E-3</v>
      </c>
    </row>
    <row r="294" spans="1:24" s="38" customFormat="1" x14ac:dyDescent="0.25">
      <c r="A294" s="34">
        <v>44626.809037118102</v>
      </c>
      <c r="B294" s="35" t="s">
        <v>690</v>
      </c>
      <c r="C294" s="36" t="s">
        <v>691</v>
      </c>
      <c r="D294" s="36" t="s">
        <v>692</v>
      </c>
      <c r="E294" s="35">
        <v>120</v>
      </c>
      <c r="F294" s="37">
        <v>0</v>
      </c>
      <c r="G294" s="37">
        <v>0</v>
      </c>
      <c r="H294" s="37">
        <v>129457.58</v>
      </c>
      <c r="I294" s="37">
        <v>129457.58</v>
      </c>
      <c r="J294" s="37">
        <v>3566.7</v>
      </c>
      <c r="K294" s="37">
        <v>13744.31</v>
      </c>
      <c r="L294" s="37">
        <v>133.02000000000001</v>
      </c>
      <c r="M294" s="37">
        <v>17444.03</v>
      </c>
      <c r="O294" s="28">
        <v>129457.58</v>
      </c>
      <c r="P294" s="28">
        <v>133.02000000000001</v>
      </c>
      <c r="Q294" s="28">
        <v>3566.7</v>
      </c>
      <c r="R294" s="28">
        <v>13744.31</v>
      </c>
      <c r="S294" s="28">
        <v>146901.6</v>
      </c>
      <c r="U294" s="30">
        <f t="shared" si="72"/>
        <v>0</v>
      </c>
      <c r="V294" s="30">
        <f t="shared" si="73"/>
        <v>0</v>
      </c>
      <c r="W294" s="30">
        <f t="shared" si="74"/>
        <v>0</v>
      </c>
      <c r="X294" s="30">
        <f t="shared" si="75"/>
        <v>9.9999999802093953E-3</v>
      </c>
    </row>
    <row r="295" spans="1:24" x14ac:dyDescent="0.25">
      <c r="A295" s="20">
        <v>44641.605879826398</v>
      </c>
      <c r="B295" s="21" t="s">
        <v>693</v>
      </c>
      <c r="C295" s="6" t="s">
        <v>694</v>
      </c>
      <c r="D295" s="6" t="s">
        <v>695</v>
      </c>
      <c r="E295" s="21">
        <v>120</v>
      </c>
      <c r="F295" s="19">
        <v>0</v>
      </c>
      <c r="G295" s="19">
        <v>0</v>
      </c>
      <c r="H295" s="19">
        <v>133132.07999999999</v>
      </c>
      <c r="I295" s="19">
        <v>133132.07999999999</v>
      </c>
      <c r="J295" s="19">
        <v>3667.92</v>
      </c>
      <c r="K295" s="19">
        <v>14134.8</v>
      </c>
      <c r="L295" s="19">
        <v>136.80000000000001</v>
      </c>
      <c r="M295" s="19">
        <v>17939.52</v>
      </c>
      <c r="O295" s="31">
        <v>133132.07999999999</v>
      </c>
      <c r="P295" s="31">
        <v>136.80000000000001</v>
      </c>
      <c r="Q295" s="31">
        <v>3667.92</v>
      </c>
      <c r="R295" s="31">
        <v>14134.8</v>
      </c>
      <c r="S295" s="31">
        <v>151071.59999999998</v>
      </c>
      <c r="U295" s="32">
        <f t="shared" si="72"/>
        <v>0</v>
      </c>
      <c r="V295" s="32">
        <f t="shared" si="73"/>
        <v>0</v>
      </c>
      <c r="W295" s="32">
        <f t="shared" si="74"/>
        <v>0</v>
      </c>
      <c r="X295" s="32">
        <f t="shared" si="75"/>
        <v>0</v>
      </c>
    </row>
    <row r="296" spans="1:24" x14ac:dyDescent="0.25">
      <c r="A296" s="20">
        <v>44633.431738310202</v>
      </c>
      <c r="B296" s="21" t="s">
        <v>696</v>
      </c>
      <c r="C296" s="6" t="s">
        <v>697</v>
      </c>
      <c r="D296" s="6" t="s">
        <v>698</v>
      </c>
      <c r="E296" s="21">
        <v>120</v>
      </c>
      <c r="F296" s="19">
        <v>0</v>
      </c>
      <c r="G296" s="19">
        <v>0</v>
      </c>
      <c r="H296" s="19">
        <v>109718.71</v>
      </c>
      <c r="I296" s="19">
        <v>109718.71</v>
      </c>
      <c r="J296" s="19">
        <v>3022.86</v>
      </c>
      <c r="K296" s="19">
        <v>11648.09</v>
      </c>
      <c r="L296" s="19">
        <v>112.74</v>
      </c>
      <c r="M296" s="19">
        <v>14783.69</v>
      </c>
      <c r="O296" s="31">
        <v>109718.71</v>
      </c>
      <c r="P296" s="31">
        <v>112.74</v>
      </c>
      <c r="Q296" s="31">
        <v>3022.86</v>
      </c>
      <c r="R296" s="31">
        <v>11648.09</v>
      </c>
      <c r="S296" s="31">
        <v>124502.40000000001</v>
      </c>
      <c r="U296" s="32">
        <f t="shared" si="72"/>
        <v>0</v>
      </c>
      <c r="V296" s="32">
        <f t="shared" si="73"/>
        <v>0</v>
      </c>
      <c r="W296" s="32">
        <f t="shared" si="74"/>
        <v>0</v>
      </c>
      <c r="X296" s="32">
        <f t="shared" si="75"/>
        <v>0</v>
      </c>
    </row>
    <row r="297" spans="1:24" x14ac:dyDescent="0.25">
      <c r="A297" s="20">
        <v>44625.658249884298</v>
      </c>
      <c r="B297" s="21" t="s">
        <v>699</v>
      </c>
      <c r="C297" s="6" t="s">
        <v>700</v>
      </c>
      <c r="D297" s="6" t="s">
        <v>701</v>
      </c>
      <c r="E297" s="21">
        <v>120</v>
      </c>
      <c r="F297" s="19">
        <v>0</v>
      </c>
      <c r="G297" s="19">
        <v>0</v>
      </c>
      <c r="H297" s="19">
        <v>146099.75</v>
      </c>
      <c r="I297" s="19">
        <v>146099.75</v>
      </c>
      <c r="J297" s="19">
        <v>0</v>
      </c>
      <c r="K297" s="19">
        <v>15095.35</v>
      </c>
      <c r="L297" s="19">
        <v>146.1</v>
      </c>
      <c r="M297" s="19">
        <v>15241.45</v>
      </c>
      <c r="O297" s="31">
        <v>146099.75</v>
      </c>
      <c r="P297" s="31">
        <v>146.1</v>
      </c>
      <c r="Q297" s="31">
        <v>0</v>
      </c>
      <c r="R297" s="31">
        <v>15095.35</v>
      </c>
      <c r="S297" s="31">
        <v>161341.20000000001</v>
      </c>
      <c r="U297" s="32">
        <f t="shared" si="72"/>
        <v>0</v>
      </c>
      <c r="V297" s="32">
        <f t="shared" si="73"/>
        <v>0</v>
      </c>
      <c r="W297" s="32">
        <f t="shared" si="74"/>
        <v>0</v>
      </c>
      <c r="X297" s="32">
        <f t="shared" si="75"/>
        <v>0</v>
      </c>
    </row>
    <row r="298" spans="1:24" s="38" customFormat="1" x14ac:dyDescent="0.25">
      <c r="A298" s="34">
        <v>44640.810511574098</v>
      </c>
      <c r="B298" s="35" t="s">
        <v>702</v>
      </c>
      <c r="C298" s="36" t="s">
        <v>703</v>
      </c>
      <c r="D298" s="36" t="s">
        <v>704</v>
      </c>
      <c r="E298" s="35">
        <v>120</v>
      </c>
      <c r="F298" s="37">
        <v>0</v>
      </c>
      <c r="G298" s="37">
        <v>0</v>
      </c>
      <c r="H298" s="37">
        <v>121876.96</v>
      </c>
      <c r="I298" s="37">
        <v>121876.96</v>
      </c>
      <c r="J298" s="37">
        <v>3357.84</v>
      </c>
      <c r="K298" s="37">
        <v>12938.78</v>
      </c>
      <c r="L298" s="37">
        <v>125.23</v>
      </c>
      <c r="M298" s="37">
        <v>16421.849999999999</v>
      </c>
      <c r="O298" s="28">
        <v>121876.96</v>
      </c>
      <c r="P298" s="28">
        <v>125.23</v>
      </c>
      <c r="Q298" s="28">
        <v>3357.84</v>
      </c>
      <c r="R298" s="28">
        <v>12938.78</v>
      </c>
      <c r="S298" s="28">
        <v>138298.79999999999</v>
      </c>
      <c r="U298" s="30">
        <f t="shared" si="72"/>
        <v>0</v>
      </c>
      <c r="V298" s="30">
        <f t="shared" si="73"/>
        <v>0</v>
      </c>
      <c r="W298" s="30">
        <f t="shared" si="74"/>
        <v>0</v>
      </c>
      <c r="X298" s="30">
        <f t="shared" si="75"/>
        <v>1.0000000009313226E-2</v>
      </c>
    </row>
    <row r="299" spans="1:24" s="38" customFormat="1" x14ac:dyDescent="0.25">
      <c r="A299" s="34">
        <v>44628.466276307903</v>
      </c>
      <c r="B299" s="35" t="s">
        <v>705</v>
      </c>
      <c r="C299" s="36" t="s">
        <v>706</v>
      </c>
      <c r="D299" s="36" t="s">
        <v>707</v>
      </c>
      <c r="E299" s="35">
        <v>120</v>
      </c>
      <c r="F299" s="37">
        <v>0</v>
      </c>
      <c r="G299" s="37">
        <v>0</v>
      </c>
      <c r="H299" s="37">
        <v>202027.74</v>
      </c>
      <c r="I299" s="37">
        <v>202027.74</v>
      </c>
      <c r="J299" s="37">
        <v>5575.05</v>
      </c>
      <c r="K299" s="37">
        <v>21449.599999999999</v>
      </c>
      <c r="L299" s="37">
        <v>207.6</v>
      </c>
      <c r="M299" s="37">
        <v>27232.25</v>
      </c>
      <c r="O299" s="28">
        <v>202027.74</v>
      </c>
      <c r="P299" s="28">
        <v>207.6</v>
      </c>
      <c r="Q299" s="28">
        <v>5575.05</v>
      </c>
      <c r="R299" s="28">
        <v>21449.599999999999</v>
      </c>
      <c r="S299" s="28">
        <v>229260</v>
      </c>
      <c r="U299" s="30">
        <f t="shared" si="72"/>
        <v>0</v>
      </c>
      <c r="V299" s="30">
        <f t="shared" si="73"/>
        <v>0</v>
      </c>
      <c r="W299" s="30">
        <f t="shared" si="74"/>
        <v>0</v>
      </c>
      <c r="X299" s="30">
        <f t="shared" si="75"/>
        <v>-1.0000000009313226E-2</v>
      </c>
    </row>
    <row r="300" spans="1:24" s="38" customFormat="1" x14ac:dyDescent="0.25">
      <c r="A300" s="34">
        <v>44640.7076926273</v>
      </c>
      <c r="B300" s="35" t="s">
        <v>708</v>
      </c>
      <c r="C300" s="36" t="s">
        <v>709</v>
      </c>
      <c r="D300" s="36" t="s">
        <v>710</v>
      </c>
      <c r="E300" s="35">
        <v>120</v>
      </c>
      <c r="F300" s="37">
        <v>0</v>
      </c>
      <c r="G300" s="37">
        <v>0</v>
      </c>
      <c r="H300" s="37">
        <v>179213.06</v>
      </c>
      <c r="I300" s="37">
        <v>179213.06</v>
      </c>
      <c r="J300" s="37">
        <v>4945.5600000000004</v>
      </c>
      <c r="K300" s="37">
        <v>19027.23</v>
      </c>
      <c r="L300" s="37">
        <v>184.16</v>
      </c>
      <c r="M300" s="37">
        <v>24156.95</v>
      </c>
      <c r="O300" s="28">
        <v>179213.06</v>
      </c>
      <c r="P300" s="28">
        <v>184.16</v>
      </c>
      <c r="Q300" s="28">
        <v>4945.5600000000004</v>
      </c>
      <c r="R300" s="28">
        <v>19027.23</v>
      </c>
      <c r="S300" s="28">
        <v>203370</v>
      </c>
      <c r="U300" s="30">
        <f t="shared" si="72"/>
        <v>0</v>
      </c>
      <c r="V300" s="30">
        <f t="shared" si="73"/>
        <v>0</v>
      </c>
      <c r="W300" s="30">
        <f t="shared" si="74"/>
        <v>0</v>
      </c>
      <c r="X300" s="30">
        <f t="shared" si="75"/>
        <v>1.0000000009313226E-2</v>
      </c>
    </row>
    <row r="301" spans="1:24" x14ac:dyDescent="0.25">
      <c r="A301" s="20">
        <v>44632.659333449097</v>
      </c>
      <c r="B301" s="21" t="s">
        <v>711</v>
      </c>
      <c r="C301" s="6" t="s">
        <v>712</v>
      </c>
      <c r="D301" s="6" t="s">
        <v>713</v>
      </c>
      <c r="E301" s="21">
        <v>120</v>
      </c>
      <c r="F301" s="19">
        <v>0</v>
      </c>
      <c r="G301" s="19">
        <v>0</v>
      </c>
      <c r="H301" s="19">
        <v>175606.07</v>
      </c>
      <c r="I301" s="19">
        <v>175606.07</v>
      </c>
      <c r="J301" s="19">
        <v>4838.13</v>
      </c>
      <c r="K301" s="19">
        <v>18643.759999999998</v>
      </c>
      <c r="L301" s="19">
        <v>180.44</v>
      </c>
      <c r="M301" s="19">
        <v>23662.33</v>
      </c>
      <c r="O301" s="31">
        <v>175606.07</v>
      </c>
      <c r="P301" s="31">
        <v>180.44</v>
      </c>
      <c r="Q301" s="31">
        <v>4838.13</v>
      </c>
      <c r="R301" s="31">
        <v>18643.759999999998</v>
      </c>
      <c r="S301" s="31">
        <v>199268.40000000002</v>
      </c>
      <c r="U301" s="32">
        <f t="shared" si="72"/>
        <v>0</v>
      </c>
      <c r="V301" s="32">
        <f t="shared" si="73"/>
        <v>0</v>
      </c>
      <c r="W301" s="32">
        <f t="shared" si="74"/>
        <v>0</v>
      </c>
      <c r="X301" s="32">
        <f t="shared" si="75"/>
        <v>0</v>
      </c>
    </row>
    <row r="302" spans="1:24" s="38" customFormat="1" x14ac:dyDescent="0.25">
      <c r="A302" s="34">
        <v>44630.4573508912</v>
      </c>
      <c r="B302" s="35" t="s">
        <v>714</v>
      </c>
      <c r="C302" s="36" t="s">
        <v>715</v>
      </c>
      <c r="D302" s="36" t="s">
        <v>716</v>
      </c>
      <c r="E302" s="35">
        <v>120</v>
      </c>
      <c r="F302" s="37">
        <v>0</v>
      </c>
      <c r="G302" s="37">
        <v>0</v>
      </c>
      <c r="H302" s="37">
        <v>196174.93</v>
      </c>
      <c r="I302" s="37">
        <v>196174.93</v>
      </c>
      <c r="J302" s="37">
        <v>8802.41</v>
      </c>
      <c r="K302" s="37">
        <v>21178.47</v>
      </c>
      <c r="L302" s="37">
        <v>204.98</v>
      </c>
      <c r="M302" s="37">
        <v>30185.86</v>
      </c>
      <c r="O302" s="28">
        <v>196174.93</v>
      </c>
      <c r="P302" s="28">
        <v>204.98</v>
      </c>
      <c r="Q302" s="28">
        <v>8802.41</v>
      </c>
      <c r="R302" s="28">
        <v>21178.47</v>
      </c>
      <c r="S302" s="28">
        <v>226360.80000000002</v>
      </c>
      <c r="U302" s="30">
        <f t="shared" si="72"/>
        <v>0</v>
      </c>
      <c r="V302" s="30">
        <f t="shared" si="73"/>
        <v>0</v>
      </c>
      <c r="W302" s="30">
        <f t="shared" si="74"/>
        <v>0</v>
      </c>
      <c r="X302" s="30">
        <f t="shared" si="75"/>
        <v>-1.0000000038417056E-2</v>
      </c>
    </row>
    <row r="303" spans="1:24" x14ac:dyDescent="0.25">
      <c r="A303" s="20">
        <v>44628.831132905099</v>
      </c>
      <c r="B303" s="21" t="s">
        <v>717</v>
      </c>
      <c r="C303" s="6" t="s">
        <v>718</v>
      </c>
      <c r="D303" s="6" t="s">
        <v>719</v>
      </c>
      <c r="E303" s="21">
        <v>120</v>
      </c>
      <c r="F303" s="19">
        <v>0</v>
      </c>
      <c r="G303" s="19">
        <v>0</v>
      </c>
      <c r="H303" s="19">
        <v>230754.72</v>
      </c>
      <c r="I303" s="19">
        <v>230754.72</v>
      </c>
      <c r="J303" s="19">
        <v>4245.28</v>
      </c>
      <c r="K303" s="19">
        <v>24280.6</v>
      </c>
      <c r="L303" s="19">
        <v>235</v>
      </c>
      <c r="M303" s="19">
        <v>28760.880000000001</v>
      </c>
      <c r="O303" s="31">
        <v>230754.72</v>
      </c>
      <c r="P303" s="31">
        <v>235</v>
      </c>
      <c r="Q303" s="31">
        <v>4245.28</v>
      </c>
      <c r="R303" s="31">
        <v>24280.6</v>
      </c>
      <c r="S303" s="31">
        <v>259515.6</v>
      </c>
      <c r="U303" s="32">
        <f t="shared" si="72"/>
        <v>0</v>
      </c>
      <c r="V303" s="32">
        <f t="shared" si="73"/>
        <v>0</v>
      </c>
      <c r="W303" s="32">
        <f t="shared" si="74"/>
        <v>0</v>
      </c>
      <c r="X303" s="32">
        <f t="shared" si="75"/>
        <v>0</v>
      </c>
    </row>
    <row r="304" spans="1:24" x14ac:dyDescent="0.25">
      <c r="A304" s="20">
        <v>44625.5229217245</v>
      </c>
      <c r="B304" s="21" t="s">
        <v>720</v>
      </c>
      <c r="C304" s="6" t="s">
        <v>721</v>
      </c>
      <c r="D304" s="6" t="s">
        <v>722</v>
      </c>
      <c r="E304" s="21">
        <v>120</v>
      </c>
      <c r="F304" s="19">
        <v>0</v>
      </c>
      <c r="G304" s="19">
        <v>0</v>
      </c>
      <c r="H304" s="19">
        <v>179148.37</v>
      </c>
      <c r="I304" s="19">
        <v>179148.37</v>
      </c>
      <c r="J304" s="19">
        <v>4935.72</v>
      </c>
      <c r="K304" s="19">
        <v>19019.03</v>
      </c>
      <c r="L304" s="19">
        <v>184.08</v>
      </c>
      <c r="M304" s="19">
        <v>24138.83</v>
      </c>
      <c r="O304" s="31">
        <v>179148.37</v>
      </c>
      <c r="P304" s="31">
        <v>184.08</v>
      </c>
      <c r="Q304" s="31">
        <v>4935.72</v>
      </c>
      <c r="R304" s="31">
        <v>19019.03</v>
      </c>
      <c r="S304" s="31">
        <v>203287.19999999998</v>
      </c>
      <c r="U304" s="32">
        <f t="shared" si="72"/>
        <v>0</v>
      </c>
      <c r="V304" s="32">
        <f t="shared" si="73"/>
        <v>0</v>
      </c>
      <c r="W304" s="32">
        <f t="shared" si="74"/>
        <v>0</v>
      </c>
      <c r="X304" s="32">
        <f t="shared" si="75"/>
        <v>0</v>
      </c>
    </row>
    <row r="305" spans="1:24" s="38" customFormat="1" x14ac:dyDescent="0.25">
      <c r="A305" s="34">
        <v>44626.634431794002</v>
      </c>
      <c r="B305" s="35" t="s">
        <v>723</v>
      </c>
      <c r="C305" s="36" t="s">
        <v>724</v>
      </c>
      <c r="D305" s="36" t="s">
        <v>725</v>
      </c>
      <c r="E305" s="35">
        <v>120</v>
      </c>
      <c r="F305" s="37">
        <v>0</v>
      </c>
      <c r="G305" s="37">
        <v>0</v>
      </c>
      <c r="H305" s="37">
        <v>184579.3</v>
      </c>
      <c r="I305" s="37">
        <v>184579.3</v>
      </c>
      <c r="J305" s="37">
        <v>5085.3599999999997</v>
      </c>
      <c r="K305" s="37">
        <v>19596.09</v>
      </c>
      <c r="L305" s="37">
        <v>189.66</v>
      </c>
      <c r="M305" s="37">
        <v>24871.11</v>
      </c>
      <c r="O305" s="28">
        <v>184579.3</v>
      </c>
      <c r="P305" s="28">
        <v>189.66</v>
      </c>
      <c r="Q305" s="28">
        <v>5085.3599999999997</v>
      </c>
      <c r="R305" s="28">
        <v>19596.09</v>
      </c>
      <c r="S305" s="28">
        <v>209450.39999999997</v>
      </c>
      <c r="U305" s="30">
        <f t="shared" si="72"/>
        <v>0</v>
      </c>
      <c r="V305" s="30">
        <f t="shared" si="73"/>
        <v>0</v>
      </c>
      <c r="W305" s="30">
        <f t="shared" si="74"/>
        <v>0</v>
      </c>
      <c r="X305" s="30">
        <f t="shared" si="75"/>
        <v>1.0000000009313226E-2</v>
      </c>
    </row>
    <row r="306" spans="1:24" x14ac:dyDescent="0.25">
      <c r="A306" s="20">
        <v>44649.772691319398</v>
      </c>
      <c r="B306" s="21" t="s">
        <v>726</v>
      </c>
      <c r="C306" s="6" t="s">
        <v>727</v>
      </c>
      <c r="D306" s="6" t="s">
        <v>728</v>
      </c>
      <c r="E306" s="21">
        <v>120</v>
      </c>
      <c r="F306" s="19">
        <v>0</v>
      </c>
      <c r="G306" s="19">
        <v>0</v>
      </c>
      <c r="H306" s="19">
        <v>139482.01</v>
      </c>
      <c r="I306" s="19">
        <v>139482.01</v>
      </c>
      <c r="J306" s="19">
        <v>6250.54</v>
      </c>
      <c r="K306" s="19">
        <v>15057.32</v>
      </c>
      <c r="L306" s="19">
        <v>145.72999999999999</v>
      </c>
      <c r="M306" s="19">
        <v>21453.59</v>
      </c>
      <c r="O306" s="31">
        <v>139482.01</v>
      </c>
      <c r="P306" s="31">
        <v>145.72999999999999</v>
      </c>
      <c r="Q306" s="31">
        <v>6250.54</v>
      </c>
      <c r="R306" s="31">
        <v>15057.32</v>
      </c>
      <c r="S306" s="31">
        <v>160935.60000000003</v>
      </c>
      <c r="U306" s="32">
        <f t="shared" si="72"/>
        <v>0</v>
      </c>
      <c r="V306" s="32">
        <f t="shared" si="73"/>
        <v>0</v>
      </c>
      <c r="W306" s="32">
        <f t="shared" si="74"/>
        <v>0</v>
      </c>
      <c r="X306" s="32">
        <f t="shared" si="75"/>
        <v>0</v>
      </c>
    </row>
    <row r="307" spans="1:24" s="38" customFormat="1" x14ac:dyDescent="0.25">
      <c r="A307" s="34">
        <v>44620.405850960597</v>
      </c>
      <c r="B307" s="35" t="s">
        <v>729</v>
      </c>
      <c r="C307" s="36" t="s">
        <v>730</v>
      </c>
      <c r="D307" s="36" t="s">
        <v>731</v>
      </c>
      <c r="E307" s="35">
        <v>120</v>
      </c>
      <c r="F307" s="37">
        <v>0</v>
      </c>
      <c r="G307" s="37">
        <v>0</v>
      </c>
      <c r="H307" s="37">
        <v>184905.66</v>
      </c>
      <c r="I307" s="37">
        <v>184905.66</v>
      </c>
      <c r="J307" s="37">
        <v>5094.33</v>
      </c>
      <c r="K307" s="37">
        <v>19631.2</v>
      </c>
      <c r="L307" s="37">
        <v>190</v>
      </c>
      <c r="M307" s="37">
        <v>24915.53</v>
      </c>
      <c r="O307" s="28">
        <v>184855.26</v>
      </c>
      <c r="P307" s="28">
        <v>190</v>
      </c>
      <c r="Q307" s="28">
        <v>3396.22</v>
      </c>
      <c r="R307" s="28">
        <v>19631.2</v>
      </c>
      <c r="S307" s="28">
        <v>208072.69000000003</v>
      </c>
      <c r="U307" s="30">
        <f t="shared" si="72"/>
        <v>-50.399999999994179</v>
      </c>
      <c r="V307" s="30">
        <f t="shared" si="73"/>
        <v>0</v>
      </c>
      <c r="W307" s="30">
        <f t="shared" si="74"/>
        <v>0</v>
      </c>
      <c r="X307" s="30">
        <f t="shared" si="75"/>
        <v>1698.0999999999767</v>
      </c>
    </row>
    <row r="308" spans="1:24" s="38" customFormat="1" x14ac:dyDescent="0.25">
      <c r="A308" s="34">
        <v>44643.461295601897</v>
      </c>
      <c r="B308" s="35" t="s">
        <v>732</v>
      </c>
      <c r="C308" s="36" t="s">
        <v>733</v>
      </c>
      <c r="D308" s="36" t="s">
        <v>734</v>
      </c>
      <c r="E308" s="35">
        <v>120</v>
      </c>
      <c r="F308" s="37">
        <v>0</v>
      </c>
      <c r="G308" s="37">
        <v>0</v>
      </c>
      <c r="H308" s="37">
        <v>184905.66</v>
      </c>
      <c r="I308" s="37">
        <v>184905.66</v>
      </c>
      <c r="J308" s="37">
        <v>5094.33</v>
      </c>
      <c r="K308" s="37">
        <v>19631.2</v>
      </c>
      <c r="L308" s="37">
        <v>190</v>
      </c>
      <c r="M308" s="37">
        <v>24915.53</v>
      </c>
      <c r="O308" s="28">
        <v>184905.66</v>
      </c>
      <c r="P308" s="28">
        <v>190</v>
      </c>
      <c r="Q308" s="28">
        <v>5094.33</v>
      </c>
      <c r="R308" s="28">
        <v>19631.2</v>
      </c>
      <c r="S308" s="28">
        <v>209821.2</v>
      </c>
      <c r="U308" s="30">
        <f t="shared" si="72"/>
        <v>0</v>
      </c>
      <c r="V308" s="30">
        <f t="shared" si="73"/>
        <v>0</v>
      </c>
      <c r="W308" s="30">
        <f t="shared" si="74"/>
        <v>0</v>
      </c>
      <c r="X308" s="30">
        <f t="shared" si="75"/>
        <v>-1.0000000009313226E-2</v>
      </c>
    </row>
    <row r="309" spans="1:24" s="38" customFormat="1" x14ac:dyDescent="0.25">
      <c r="A309" s="34">
        <v>44636.6414518866</v>
      </c>
      <c r="B309" s="35" t="s">
        <v>735</v>
      </c>
      <c r="C309" s="36" t="s">
        <v>736</v>
      </c>
      <c r="D309" s="36" t="s">
        <v>737</v>
      </c>
      <c r="E309" s="35">
        <v>120</v>
      </c>
      <c r="F309" s="37">
        <v>0</v>
      </c>
      <c r="G309" s="37">
        <v>0</v>
      </c>
      <c r="H309" s="37">
        <v>251293.25</v>
      </c>
      <c r="I309" s="37">
        <v>251293.25</v>
      </c>
      <c r="J309" s="37">
        <v>4610.24</v>
      </c>
      <c r="K309" s="37">
        <v>26440.62</v>
      </c>
      <c r="L309" s="37">
        <v>255.9</v>
      </c>
      <c r="M309" s="37">
        <v>31306.76</v>
      </c>
      <c r="O309" s="28">
        <v>251293.25</v>
      </c>
      <c r="P309" s="28">
        <v>255.9</v>
      </c>
      <c r="Q309" s="28">
        <v>4610.24</v>
      </c>
      <c r="R309" s="28">
        <v>26440.62</v>
      </c>
      <c r="S309" s="28">
        <v>282600</v>
      </c>
      <c r="U309" s="30">
        <f t="shared" si="72"/>
        <v>0</v>
      </c>
      <c r="V309" s="30">
        <f t="shared" si="73"/>
        <v>0</v>
      </c>
      <c r="W309" s="30">
        <f t="shared" si="74"/>
        <v>0</v>
      </c>
      <c r="X309" s="30">
        <f t="shared" si="75"/>
        <v>1.0000000009313226E-2</v>
      </c>
    </row>
    <row r="310" spans="1:24" x14ac:dyDescent="0.25">
      <c r="A310" s="20">
        <v>44639.794315011597</v>
      </c>
      <c r="B310" s="21" t="s">
        <v>738</v>
      </c>
      <c r="C310" s="6" t="s">
        <v>739</v>
      </c>
      <c r="D310" s="6" t="s">
        <v>740</v>
      </c>
      <c r="E310" s="21">
        <v>120</v>
      </c>
      <c r="F310" s="19">
        <v>0</v>
      </c>
      <c r="G310" s="19">
        <v>0</v>
      </c>
      <c r="H310" s="19">
        <v>118770.45</v>
      </c>
      <c r="I310" s="19">
        <v>118770.45</v>
      </c>
      <c r="J310" s="19">
        <v>3272.25</v>
      </c>
      <c r="K310" s="19">
        <v>12609.66</v>
      </c>
      <c r="L310" s="19">
        <v>122.04</v>
      </c>
      <c r="M310" s="19">
        <v>16003.95</v>
      </c>
      <c r="O310" s="31">
        <v>118770.45</v>
      </c>
      <c r="P310" s="31">
        <v>122.04</v>
      </c>
      <c r="Q310" s="31">
        <v>3272.25</v>
      </c>
      <c r="R310" s="31">
        <v>12609.66</v>
      </c>
      <c r="S310" s="31">
        <v>134774.39999999999</v>
      </c>
      <c r="U310" s="32">
        <f t="shared" si="72"/>
        <v>0</v>
      </c>
      <c r="V310" s="32">
        <f t="shared" si="73"/>
        <v>0</v>
      </c>
      <c r="W310" s="32">
        <f t="shared" si="74"/>
        <v>0</v>
      </c>
      <c r="X310" s="32">
        <f t="shared" si="75"/>
        <v>0</v>
      </c>
    </row>
    <row r="311" spans="1:24" s="38" customFormat="1" x14ac:dyDescent="0.25">
      <c r="A311" s="34">
        <v>44637.689271493102</v>
      </c>
      <c r="B311" s="35" t="s">
        <v>741</v>
      </c>
      <c r="C311" s="36" t="s">
        <v>742</v>
      </c>
      <c r="D311" s="36" t="s">
        <v>743</v>
      </c>
      <c r="E311" s="35">
        <v>120</v>
      </c>
      <c r="F311" s="37">
        <v>0</v>
      </c>
      <c r="G311" s="37">
        <v>0</v>
      </c>
      <c r="H311" s="37">
        <v>147221.20000000001</v>
      </c>
      <c r="I311" s="37">
        <v>147221.20000000001</v>
      </c>
      <c r="J311" s="37">
        <v>6597.36</v>
      </c>
      <c r="K311" s="37">
        <v>15892.43</v>
      </c>
      <c r="L311" s="37">
        <v>153.82</v>
      </c>
      <c r="M311" s="37">
        <v>22643.61</v>
      </c>
      <c r="O311" s="28">
        <v>147221.20000000001</v>
      </c>
      <c r="P311" s="28">
        <v>153.82</v>
      </c>
      <c r="Q311" s="28">
        <v>6597.36</v>
      </c>
      <c r="R311" s="28">
        <v>15892.43</v>
      </c>
      <c r="S311" s="28">
        <v>169864.8</v>
      </c>
      <c r="U311" s="30">
        <f t="shared" si="72"/>
        <v>0</v>
      </c>
      <c r="V311" s="30">
        <f t="shared" si="73"/>
        <v>0</v>
      </c>
      <c r="W311" s="30">
        <f t="shared" si="74"/>
        <v>0</v>
      </c>
      <c r="X311" s="30">
        <f t="shared" si="75"/>
        <v>1.0000000009313226E-2</v>
      </c>
    </row>
    <row r="312" spans="1:24" x14ac:dyDescent="0.25">
      <c r="A312" s="20">
        <v>44624.834310300903</v>
      </c>
      <c r="B312" s="21" t="s">
        <v>744</v>
      </c>
      <c r="C312" s="6" t="s">
        <v>745</v>
      </c>
      <c r="D312" s="6" t="s">
        <v>746</v>
      </c>
      <c r="E312" s="21">
        <v>120</v>
      </c>
      <c r="F312" s="19">
        <v>0</v>
      </c>
      <c r="G312" s="19">
        <v>0</v>
      </c>
      <c r="H312" s="19">
        <v>126445.41</v>
      </c>
      <c r="I312" s="19">
        <v>126445.41</v>
      </c>
      <c r="J312" s="19">
        <v>0</v>
      </c>
      <c r="K312" s="19">
        <v>13064.94</v>
      </c>
      <c r="L312" s="19">
        <v>126.45</v>
      </c>
      <c r="M312" s="19">
        <v>13191.39</v>
      </c>
      <c r="O312" s="31">
        <v>126445.41</v>
      </c>
      <c r="P312" s="31">
        <v>126.45</v>
      </c>
      <c r="Q312" s="31">
        <v>0</v>
      </c>
      <c r="R312" s="31">
        <v>13064.94</v>
      </c>
      <c r="S312" s="31">
        <v>139636.79999999999</v>
      </c>
      <c r="U312" s="32">
        <f t="shared" si="72"/>
        <v>0</v>
      </c>
      <c r="V312" s="32">
        <f t="shared" si="73"/>
        <v>0</v>
      </c>
      <c r="W312" s="32">
        <f t="shared" si="74"/>
        <v>0</v>
      </c>
      <c r="X312" s="32">
        <f t="shared" si="75"/>
        <v>0</v>
      </c>
    </row>
    <row r="313" spans="1:24" x14ac:dyDescent="0.25">
      <c r="A313" s="20">
        <v>44623.929934455999</v>
      </c>
      <c r="B313" s="21" t="s">
        <v>747</v>
      </c>
      <c r="C313" s="6" t="s">
        <v>748</v>
      </c>
      <c r="D313" s="6" t="s">
        <v>749</v>
      </c>
      <c r="E313" s="21">
        <v>120</v>
      </c>
      <c r="F313" s="19">
        <v>0</v>
      </c>
      <c r="G313" s="19">
        <v>0</v>
      </c>
      <c r="H313" s="19">
        <v>146523.78</v>
      </c>
      <c r="I313" s="19">
        <v>146523.78</v>
      </c>
      <c r="J313" s="19">
        <v>6577.62</v>
      </c>
      <c r="K313" s="19">
        <v>15818.3</v>
      </c>
      <c r="L313" s="19">
        <v>153.1</v>
      </c>
      <c r="M313" s="19">
        <v>22549.02</v>
      </c>
      <c r="O313" s="31">
        <v>146523.78</v>
      </c>
      <c r="P313" s="31">
        <v>153.1</v>
      </c>
      <c r="Q313" s="31">
        <v>6577.62</v>
      </c>
      <c r="R313" s="31">
        <v>15818.3</v>
      </c>
      <c r="S313" s="31">
        <v>169072.8</v>
      </c>
      <c r="U313" s="32">
        <f t="shared" si="72"/>
        <v>0</v>
      </c>
      <c r="V313" s="32">
        <f t="shared" si="73"/>
        <v>0</v>
      </c>
      <c r="W313" s="32">
        <f t="shared" si="74"/>
        <v>0</v>
      </c>
      <c r="X313" s="32">
        <f t="shared" si="75"/>
        <v>0</v>
      </c>
    </row>
    <row r="314" spans="1:24" s="38" customFormat="1" x14ac:dyDescent="0.25">
      <c r="A314" s="34">
        <v>44646.498172303203</v>
      </c>
      <c r="B314" s="35" t="s">
        <v>750</v>
      </c>
      <c r="C314" s="36" t="s">
        <v>751</v>
      </c>
      <c r="D314" s="36" t="s">
        <v>752</v>
      </c>
      <c r="E314" s="35">
        <v>120</v>
      </c>
      <c r="F314" s="37">
        <v>0</v>
      </c>
      <c r="G314" s="37">
        <v>0</v>
      </c>
      <c r="H314" s="37">
        <v>155127.46</v>
      </c>
      <c r="I314" s="37">
        <v>155127.46</v>
      </c>
      <c r="J314" s="37">
        <v>6951.63</v>
      </c>
      <c r="K314" s="37">
        <v>16746.009999999998</v>
      </c>
      <c r="L314" s="37">
        <v>162.08000000000001</v>
      </c>
      <c r="M314" s="37">
        <v>23859.72</v>
      </c>
      <c r="O314" s="28">
        <v>155127.46</v>
      </c>
      <c r="P314" s="28">
        <v>162.08000000000001</v>
      </c>
      <c r="Q314" s="28">
        <v>6951.63</v>
      </c>
      <c r="R314" s="28">
        <v>16746.009999999998</v>
      </c>
      <c r="S314" s="28">
        <v>178987.19999999998</v>
      </c>
      <c r="U314" s="30">
        <f t="shared" si="72"/>
        <v>0</v>
      </c>
      <c r="V314" s="30">
        <f t="shared" si="73"/>
        <v>0</v>
      </c>
      <c r="W314" s="30">
        <f t="shared" si="74"/>
        <v>0</v>
      </c>
      <c r="X314" s="30">
        <f t="shared" si="75"/>
        <v>-1.9999999989522621E-2</v>
      </c>
    </row>
    <row r="315" spans="1:24" s="38" customFormat="1" x14ac:dyDescent="0.25">
      <c r="A315" s="34">
        <v>44632.6105107986</v>
      </c>
      <c r="B315" s="35" t="s">
        <v>753</v>
      </c>
      <c r="C315" s="36" t="s">
        <v>90</v>
      </c>
      <c r="D315" s="36" t="s">
        <v>91</v>
      </c>
      <c r="E315" s="35">
        <v>120</v>
      </c>
      <c r="F315" s="37">
        <v>0</v>
      </c>
      <c r="G315" s="37">
        <v>0</v>
      </c>
      <c r="H315" s="37">
        <v>108688.5</v>
      </c>
      <c r="I315" s="37">
        <v>108688.5</v>
      </c>
      <c r="J315" s="37">
        <v>0</v>
      </c>
      <c r="K315" s="37">
        <v>11229.21</v>
      </c>
      <c r="L315" s="37">
        <v>108.69</v>
      </c>
      <c r="M315" s="37">
        <v>11337.9</v>
      </c>
      <c r="O315" s="28"/>
      <c r="P315" s="28"/>
      <c r="Q315" s="28"/>
      <c r="R315" s="28"/>
      <c r="S315" s="39"/>
      <c r="U315" s="30"/>
      <c r="V315" s="30"/>
      <c r="W315" s="30"/>
      <c r="X315" s="30"/>
    </row>
    <row r="316" spans="1:24" s="38" customFormat="1" x14ac:dyDescent="0.25">
      <c r="A316" s="34">
        <v>44633.629370104201</v>
      </c>
      <c r="B316" s="35" t="s">
        <v>754</v>
      </c>
      <c r="C316" s="36" t="s">
        <v>755</v>
      </c>
      <c r="D316" s="36" t="s">
        <v>756</v>
      </c>
      <c r="E316" s="35">
        <v>120</v>
      </c>
      <c r="F316" s="37">
        <v>0</v>
      </c>
      <c r="G316" s="37">
        <v>0</v>
      </c>
      <c r="H316" s="37">
        <v>161837.85</v>
      </c>
      <c r="I316" s="37">
        <v>161837.85</v>
      </c>
      <c r="J316" s="37">
        <v>7252.35</v>
      </c>
      <c r="K316" s="37">
        <v>17470.3</v>
      </c>
      <c r="L316" s="37">
        <v>169.09</v>
      </c>
      <c r="M316" s="37">
        <v>24891.74</v>
      </c>
      <c r="O316" s="28">
        <v>161837.85</v>
      </c>
      <c r="P316" s="28">
        <v>169.09</v>
      </c>
      <c r="Q316" s="28">
        <v>7252.35</v>
      </c>
      <c r="R316" s="28">
        <v>17470.3</v>
      </c>
      <c r="S316" s="28">
        <v>186729.60000000001</v>
      </c>
      <c r="U316" s="30">
        <f t="shared" si="72"/>
        <v>0</v>
      </c>
      <c r="V316" s="30">
        <f t="shared" si="73"/>
        <v>0</v>
      </c>
      <c r="W316" s="30">
        <f t="shared" si="74"/>
        <v>0</v>
      </c>
      <c r="X316" s="30">
        <f t="shared" si="75"/>
        <v>-1.0000000009313226E-2</v>
      </c>
    </row>
    <row r="317" spans="1:24" s="38" customFormat="1" x14ac:dyDescent="0.25">
      <c r="A317" s="34">
        <v>44622.471753738399</v>
      </c>
      <c r="B317" s="35" t="s">
        <v>757</v>
      </c>
      <c r="C317" s="36" t="s">
        <v>758</v>
      </c>
      <c r="D317" s="36" t="s">
        <v>759</v>
      </c>
      <c r="E317" s="35">
        <v>120</v>
      </c>
      <c r="F317" s="37">
        <v>0</v>
      </c>
      <c r="G317" s="37">
        <v>0</v>
      </c>
      <c r="H317" s="37">
        <v>112254.68</v>
      </c>
      <c r="I317" s="37">
        <v>112254.68</v>
      </c>
      <c r="J317" s="37">
        <v>2060.06</v>
      </c>
      <c r="K317" s="37">
        <v>11810.95</v>
      </c>
      <c r="L317" s="37">
        <v>114.31</v>
      </c>
      <c r="M317" s="37">
        <v>13985.32</v>
      </c>
      <c r="O317" s="28"/>
      <c r="P317" s="28"/>
      <c r="Q317" s="28"/>
      <c r="R317" s="28"/>
      <c r="S317" s="39"/>
      <c r="U317" s="30"/>
      <c r="V317" s="30"/>
      <c r="W317" s="30"/>
      <c r="X317" s="30"/>
    </row>
    <row r="318" spans="1:24" x14ac:dyDescent="0.25">
      <c r="A318" s="20">
        <v>44646.622896759298</v>
      </c>
      <c r="B318" s="21" t="s">
        <v>760</v>
      </c>
      <c r="C318" s="6" t="s">
        <v>761</v>
      </c>
      <c r="D318" s="6" t="s">
        <v>762</v>
      </c>
      <c r="E318" s="21">
        <v>120</v>
      </c>
      <c r="F318" s="19">
        <v>0</v>
      </c>
      <c r="G318" s="19">
        <v>0</v>
      </c>
      <c r="H318" s="19">
        <v>108108</v>
      </c>
      <c r="I318" s="19">
        <v>108108</v>
      </c>
      <c r="J318" s="19">
        <v>0</v>
      </c>
      <c r="K318" s="19">
        <v>11169.49</v>
      </c>
      <c r="L318" s="19">
        <v>108.11</v>
      </c>
      <c r="M318" s="19">
        <v>11277.6</v>
      </c>
      <c r="O318" s="31">
        <v>108108</v>
      </c>
      <c r="P318" s="31">
        <v>108.11</v>
      </c>
      <c r="Q318" s="31">
        <v>0</v>
      </c>
      <c r="R318" s="31">
        <v>11169.49</v>
      </c>
      <c r="S318" s="31">
        <v>119385.60000000001</v>
      </c>
      <c r="U318" s="32">
        <f t="shared" si="72"/>
        <v>0</v>
      </c>
      <c r="V318" s="32">
        <f t="shared" si="73"/>
        <v>0</v>
      </c>
      <c r="W318" s="32">
        <f t="shared" si="74"/>
        <v>0</v>
      </c>
      <c r="X318" s="32">
        <f t="shared" si="75"/>
        <v>0</v>
      </c>
    </row>
    <row r="319" spans="1:24" x14ac:dyDescent="0.25">
      <c r="A319" s="20">
        <v>44641.4512553241</v>
      </c>
      <c r="B319" s="21" t="s">
        <v>763</v>
      </c>
      <c r="C319" s="6" t="s">
        <v>764</v>
      </c>
      <c r="D319" s="6" t="s">
        <v>765</v>
      </c>
      <c r="E319" s="21">
        <v>120</v>
      </c>
      <c r="F319" s="19">
        <v>0</v>
      </c>
      <c r="G319" s="19">
        <v>0</v>
      </c>
      <c r="H319" s="19">
        <v>111490.3</v>
      </c>
      <c r="I319" s="19">
        <v>111490.3</v>
      </c>
      <c r="J319" s="19">
        <v>3071.67</v>
      </c>
      <c r="K319" s="19">
        <v>11837.07</v>
      </c>
      <c r="L319" s="19">
        <v>114.56</v>
      </c>
      <c r="M319" s="19">
        <v>15023.3</v>
      </c>
      <c r="O319" s="31">
        <v>111490.3</v>
      </c>
      <c r="P319" s="31">
        <v>114.56</v>
      </c>
      <c r="Q319" s="31">
        <v>3071.67</v>
      </c>
      <c r="R319" s="31">
        <v>11837.07</v>
      </c>
      <c r="S319" s="31">
        <v>126513.60000000001</v>
      </c>
      <c r="U319" s="32">
        <f t="shared" si="72"/>
        <v>0</v>
      </c>
      <c r="V319" s="32">
        <f t="shared" si="73"/>
        <v>0</v>
      </c>
      <c r="W319" s="32">
        <f t="shared" si="74"/>
        <v>0</v>
      </c>
      <c r="X319" s="32">
        <f t="shared" si="75"/>
        <v>0</v>
      </c>
    </row>
    <row r="320" spans="1:24" x14ac:dyDescent="0.25">
      <c r="A320" s="20">
        <v>44620.928905983797</v>
      </c>
      <c r="B320" s="21" t="s">
        <v>766</v>
      </c>
      <c r="C320" s="6" t="s">
        <v>767</v>
      </c>
      <c r="D320" s="6" t="s">
        <v>768</v>
      </c>
      <c r="E320" s="21">
        <v>120</v>
      </c>
      <c r="F320" s="19">
        <v>0</v>
      </c>
      <c r="G320" s="19">
        <v>0</v>
      </c>
      <c r="H320" s="19">
        <v>98027.5</v>
      </c>
      <c r="I320" s="19">
        <v>98027.5</v>
      </c>
      <c r="J320" s="19">
        <v>4392.8599999999997</v>
      </c>
      <c r="K320" s="19">
        <v>10582.02</v>
      </c>
      <c r="L320" s="19">
        <v>102.42</v>
      </c>
      <c r="M320" s="19">
        <v>15077.3</v>
      </c>
      <c r="O320" s="31">
        <v>98027.5</v>
      </c>
      <c r="P320" s="31">
        <v>102.42</v>
      </c>
      <c r="Q320" s="31">
        <v>4392.8599999999997</v>
      </c>
      <c r="R320" s="31">
        <v>10582.02</v>
      </c>
      <c r="S320" s="31">
        <v>113104.8</v>
      </c>
      <c r="U320" s="32">
        <f t="shared" si="72"/>
        <v>0</v>
      </c>
      <c r="V320" s="32">
        <f t="shared" si="73"/>
        <v>0</v>
      </c>
      <c r="W320" s="32">
        <f t="shared" si="74"/>
        <v>0</v>
      </c>
      <c r="X320" s="32">
        <f t="shared" si="75"/>
        <v>0</v>
      </c>
    </row>
    <row r="321" spans="1:24" s="38" customFormat="1" x14ac:dyDescent="0.25">
      <c r="A321" s="34">
        <v>44647.435696527798</v>
      </c>
      <c r="B321" s="35" t="s">
        <v>769</v>
      </c>
      <c r="C321" s="36" t="s">
        <v>770</v>
      </c>
      <c r="D321" s="36" t="s">
        <v>771</v>
      </c>
      <c r="E321" s="35">
        <v>120</v>
      </c>
      <c r="F321" s="37">
        <v>0</v>
      </c>
      <c r="G321" s="37">
        <v>0</v>
      </c>
      <c r="H321" s="37">
        <v>114192.74</v>
      </c>
      <c r="I321" s="37">
        <v>114192.74</v>
      </c>
      <c r="J321" s="37">
        <v>5117.2700000000004</v>
      </c>
      <c r="K321" s="37">
        <v>12327.09</v>
      </c>
      <c r="L321" s="37">
        <v>119.31</v>
      </c>
      <c r="M321" s="37">
        <v>17563.669999999998</v>
      </c>
      <c r="O321" s="28">
        <v>114192.74</v>
      </c>
      <c r="P321" s="28">
        <v>119.31</v>
      </c>
      <c r="Q321" s="28">
        <v>5117.2700000000004</v>
      </c>
      <c r="R321" s="28">
        <v>12327.09</v>
      </c>
      <c r="S321" s="28">
        <v>131756.4</v>
      </c>
      <c r="U321" s="30">
        <f t="shared" si="72"/>
        <v>0</v>
      </c>
      <c r="V321" s="30">
        <f t="shared" si="73"/>
        <v>0</v>
      </c>
      <c r="W321" s="30">
        <f t="shared" si="74"/>
        <v>0</v>
      </c>
      <c r="X321" s="30">
        <f t="shared" si="75"/>
        <v>1.0000000009313226E-2</v>
      </c>
    </row>
    <row r="322" spans="1:24" x14ac:dyDescent="0.25">
      <c r="A322" s="20">
        <v>44651.685278669</v>
      </c>
      <c r="B322" s="21" t="s">
        <v>772</v>
      </c>
      <c r="C322" s="6" t="s">
        <v>773</v>
      </c>
      <c r="D322" s="6" t="s">
        <v>774</v>
      </c>
      <c r="E322" s="21">
        <v>120</v>
      </c>
      <c r="F322" s="19">
        <v>0</v>
      </c>
      <c r="G322" s="19">
        <v>0</v>
      </c>
      <c r="H322" s="19">
        <v>98027.5</v>
      </c>
      <c r="I322" s="19">
        <v>98027.5</v>
      </c>
      <c r="J322" s="19">
        <v>4392.8599999999997</v>
      </c>
      <c r="K322" s="19">
        <v>10582.02</v>
      </c>
      <c r="L322" s="19">
        <v>102.42</v>
      </c>
      <c r="M322" s="19">
        <v>15077.3</v>
      </c>
      <c r="O322" s="31">
        <v>98027.5</v>
      </c>
      <c r="P322" s="31">
        <v>102.42</v>
      </c>
      <c r="Q322" s="31">
        <v>4392.8599999999997</v>
      </c>
      <c r="R322" s="31">
        <v>10582.02</v>
      </c>
      <c r="S322" s="31">
        <v>113104.8</v>
      </c>
      <c r="U322" s="32">
        <f t="shared" ref="U322" si="76">O322-I322</f>
        <v>0</v>
      </c>
      <c r="V322" s="32">
        <f t="shared" ref="V322" si="77">P322-L322</f>
        <v>0</v>
      </c>
      <c r="W322" s="32">
        <f t="shared" ref="W322" si="78">R322-K322</f>
        <v>0</v>
      </c>
      <c r="X322" s="32">
        <f t="shared" ref="X322" si="79">O322+M322-S322</f>
        <v>0</v>
      </c>
    </row>
    <row r="323" spans="1:24" s="38" customFormat="1" x14ac:dyDescent="0.25">
      <c r="A323" s="34">
        <v>44632.6532206829</v>
      </c>
      <c r="B323" s="35" t="s">
        <v>775</v>
      </c>
      <c r="C323" s="36" t="s">
        <v>776</v>
      </c>
      <c r="D323" s="36" t="s">
        <v>777</v>
      </c>
      <c r="E323" s="35">
        <v>120</v>
      </c>
      <c r="F323" s="37">
        <v>0</v>
      </c>
      <c r="G323" s="37">
        <v>0</v>
      </c>
      <c r="H323" s="37">
        <v>119868.42</v>
      </c>
      <c r="I323" s="37">
        <v>119868.42</v>
      </c>
      <c r="J323" s="37">
        <v>3302.49</v>
      </c>
      <c r="K323" s="37">
        <v>12725.91</v>
      </c>
      <c r="L323" s="37">
        <v>123.17</v>
      </c>
      <c r="M323" s="37">
        <v>16151.57</v>
      </c>
      <c r="O323" s="28">
        <v>119868.42</v>
      </c>
      <c r="P323" s="28">
        <v>123.17</v>
      </c>
      <c r="Q323" s="28">
        <v>3302.49</v>
      </c>
      <c r="R323" s="28">
        <v>12725.91</v>
      </c>
      <c r="S323" s="28">
        <v>136020</v>
      </c>
      <c r="U323" s="30">
        <f t="shared" si="72"/>
        <v>0</v>
      </c>
      <c r="V323" s="30">
        <f t="shared" si="73"/>
        <v>0</v>
      </c>
      <c r="W323" s="30">
        <f t="shared" si="74"/>
        <v>0</v>
      </c>
      <c r="X323" s="30">
        <f t="shared" si="75"/>
        <v>-1.0000000009313226E-2</v>
      </c>
    </row>
    <row r="324" spans="1:24" x14ac:dyDescent="0.25">
      <c r="A324" s="20">
        <v>44648.789526076398</v>
      </c>
      <c r="B324" s="21" t="s">
        <v>778</v>
      </c>
      <c r="C324" s="6" t="s">
        <v>779</v>
      </c>
      <c r="D324" s="6" t="s">
        <v>780</v>
      </c>
      <c r="E324" s="21">
        <v>120</v>
      </c>
      <c r="F324" s="19">
        <v>0</v>
      </c>
      <c r="G324" s="19">
        <v>0</v>
      </c>
      <c r="H324" s="19">
        <v>109809</v>
      </c>
      <c r="I324" s="19">
        <v>109809</v>
      </c>
      <c r="J324" s="19">
        <v>3025.35</v>
      </c>
      <c r="K324" s="19">
        <v>11658.42</v>
      </c>
      <c r="L324" s="19">
        <v>112.83</v>
      </c>
      <c r="M324" s="19">
        <v>14796.6</v>
      </c>
      <c r="O324" s="31">
        <v>109809</v>
      </c>
      <c r="P324" s="31">
        <v>112.83</v>
      </c>
      <c r="Q324" s="31">
        <v>3025.35</v>
      </c>
      <c r="R324" s="31">
        <v>11658.42</v>
      </c>
      <c r="S324" s="31">
        <v>124605.6</v>
      </c>
      <c r="U324" s="32">
        <f t="shared" si="72"/>
        <v>0</v>
      </c>
      <c r="V324" s="32">
        <f t="shared" si="73"/>
        <v>0</v>
      </c>
      <c r="W324" s="32">
        <f t="shared" si="74"/>
        <v>0</v>
      </c>
      <c r="X324" s="32">
        <f t="shared" si="75"/>
        <v>0</v>
      </c>
    </row>
    <row r="325" spans="1:24" x14ac:dyDescent="0.25">
      <c r="A325" s="20">
        <v>44649.685998923604</v>
      </c>
      <c r="B325" s="21" t="s">
        <v>781</v>
      </c>
      <c r="C325" s="6" t="s">
        <v>782</v>
      </c>
      <c r="D325" s="6" t="s">
        <v>783</v>
      </c>
      <c r="E325" s="21">
        <v>120</v>
      </c>
      <c r="F325" s="19">
        <v>0</v>
      </c>
      <c r="G325" s="19">
        <v>0</v>
      </c>
      <c r="H325" s="19">
        <v>109807.65</v>
      </c>
      <c r="I325" s="19">
        <v>109807.65</v>
      </c>
      <c r="J325" s="19">
        <v>3025.35</v>
      </c>
      <c r="K325" s="19">
        <v>11657.37</v>
      </c>
      <c r="L325" s="19">
        <v>112.83</v>
      </c>
      <c r="M325" s="19">
        <v>14795.55</v>
      </c>
      <c r="O325" s="31">
        <v>109807.65</v>
      </c>
      <c r="P325" s="31">
        <v>112.83</v>
      </c>
      <c r="Q325" s="31">
        <v>3025.35</v>
      </c>
      <c r="R325" s="31">
        <v>11657.37</v>
      </c>
      <c r="S325" s="31">
        <v>124603.2</v>
      </c>
      <c r="U325" s="32">
        <f t="shared" si="72"/>
        <v>0</v>
      </c>
      <c r="V325" s="32">
        <f t="shared" si="73"/>
        <v>0</v>
      </c>
      <c r="W325" s="32">
        <f t="shared" si="74"/>
        <v>0</v>
      </c>
      <c r="X325" s="32">
        <f t="shared" si="75"/>
        <v>0</v>
      </c>
    </row>
    <row r="326" spans="1:24" x14ac:dyDescent="0.25">
      <c r="A326" s="46" t="s">
        <v>46</v>
      </c>
      <c r="B326" s="47"/>
      <c r="C326" s="47"/>
      <c r="D326" s="47"/>
      <c r="E326" s="22">
        <v>4440</v>
      </c>
      <c r="F326" s="23">
        <v>0</v>
      </c>
      <c r="G326" s="23">
        <v>0</v>
      </c>
      <c r="H326" s="23">
        <v>5254643.67</v>
      </c>
      <c r="I326" s="23">
        <v>5254643.67</v>
      </c>
      <c r="J326" s="23">
        <v>149468.84</v>
      </c>
      <c r="K326" s="23">
        <v>558355.81000000006</v>
      </c>
      <c r="L326" s="23">
        <v>5404.08</v>
      </c>
      <c r="M326" s="24">
        <v>713228.73</v>
      </c>
    </row>
    <row r="328" spans="1:24" x14ac:dyDescent="0.25">
      <c r="A328" s="12" t="s">
        <v>3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24" x14ac:dyDescent="0.25">
      <c r="A329" s="15" t="s">
        <v>784</v>
      </c>
      <c r="B329" s="15"/>
      <c r="C329" s="15"/>
      <c r="D329" s="15"/>
      <c r="E329" s="3"/>
      <c r="F329" s="3"/>
      <c r="G329" s="3"/>
      <c r="H329" s="3"/>
      <c r="I329" s="3"/>
      <c r="J329" s="3"/>
      <c r="K329" s="3"/>
      <c r="L329" s="3"/>
      <c r="M329" s="3"/>
    </row>
    <row r="330" spans="1:24" x14ac:dyDescent="0.25">
      <c r="A330" s="49" t="s">
        <v>5</v>
      </c>
      <c r="B330" s="45" t="s">
        <v>6</v>
      </c>
      <c r="C330" s="45"/>
      <c r="D330" s="45"/>
      <c r="E330" s="49" t="s">
        <v>7</v>
      </c>
      <c r="F330" s="45" t="s">
        <v>8</v>
      </c>
      <c r="G330" s="45"/>
      <c r="H330" s="45"/>
      <c r="I330" s="45"/>
      <c r="J330" s="45" t="s">
        <v>9</v>
      </c>
      <c r="K330" s="45"/>
      <c r="L330" s="45"/>
      <c r="M330" s="45"/>
    </row>
    <row r="331" spans="1:24" x14ac:dyDescent="0.25">
      <c r="A331" s="49"/>
      <c r="B331" s="7" t="s">
        <v>10</v>
      </c>
      <c r="C331" s="48" t="s">
        <v>11</v>
      </c>
      <c r="D331" s="48"/>
      <c r="E331" s="49"/>
      <c r="F331" s="7" t="s">
        <v>12</v>
      </c>
      <c r="G331" s="8" t="s">
        <v>13</v>
      </c>
      <c r="H331" s="7" t="s">
        <v>14</v>
      </c>
      <c r="I331" s="7" t="s">
        <v>15</v>
      </c>
      <c r="J331" s="7" t="s">
        <v>13</v>
      </c>
      <c r="K331" s="7" t="s">
        <v>16</v>
      </c>
      <c r="L331" s="7" t="s">
        <v>17</v>
      </c>
      <c r="M331" s="7" t="s">
        <v>15</v>
      </c>
    </row>
    <row r="332" spans="1:24" x14ac:dyDescent="0.25">
      <c r="A332" s="49"/>
      <c r="B332" s="7" t="s">
        <v>18</v>
      </c>
      <c r="C332" s="9" t="s">
        <v>19</v>
      </c>
      <c r="D332" s="9" t="s">
        <v>20</v>
      </c>
      <c r="E332" s="49"/>
      <c r="F332" s="7" t="s">
        <v>21</v>
      </c>
      <c r="G332" s="7" t="s">
        <v>21</v>
      </c>
      <c r="H332" s="7" t="s">
        <v>21</v>
      </c>
      <c r="I332" s="7" t="s">
        <v>21</v>
      </c>
      <c r="J332" s="7" t="s">
        <v>21</v>
      </c>
      <c r="K332" s="7" t="s">
        <v>21</v>
      </c>
      <c r="L332" s="7" t="s">
        <v>21</v>
      </c>
      <c r="M332" s="7" t="s">
        <v>21</v>
      </c>
    </row>
    <row r="333" spans="1:24" s="38" customFormat="1" x14ac:dyDescent="0.25">
      <c r="A333" s="34">
        <v>44650.596051006898</v>
      </c>
      <c r="B333" s="35" t="s">
        <v>785</v>
      </c>
      <c r="C333" s="36" t="s">
        <v>786</v>
      </c>
      <c r="D333" s="36" t="s">
        <v>787</v>
      </c>
      <c r="E333" s="35">
        <v>120</v>
      </c>
      <c r="F333" s="37">
        <v>0</v>
      </c>
      <c r="G333" s="37">
        <v>0</v>
      </c>
      <c r="H333" s="37">
        <v>112097.48</v>
      </c>
      <c r="I333" s="37">
        <v>112097.48</v>
      </c>
      <c r="J333" s="37">
        <v>5023.38</v>
      </c>
      <c r="K333" s="37">
        <v>12100.43</v>
      </c>
      <c r="L333" s="37">
        <v>117.12</v>
      </c>
      <c r="M333" s="37">
        <v>17240.93</v>
      </c>
      <c r="O333" s="28">
        <v>112097.48</v>
      </c>
      <c r="P333" s="28">
        <v>117.12</v>
      </c>
      <c r="Q333" s="28">
        <v>5023.38</v>
      </c>
      <c r="R333" s="28">
        <v>12100.43</v>
      </c>
      <c r="S333" s="28">
        <v>129338.40000000001</v>
      </c>
      <c r="U333" s="30">
        <f t="shared" ref="U333" si="80">O333-I333</f>
        <v>0</v>
      </c>
      <c r="V333" s="30">
        <f t="shared" ref="V333" si="81">P333-L333</f>
        <v>0</v>
      </c>
      <c r="W333" s="30">
        <f t="shared" ref="W333" si="82">R333-K333</f>
        <v>0</v>
      </c>
      <c r="X333" s="30">
        <f t="shared" ref="X333" si="83">O333+M333-S333</f>
        <v>9.9999999947613105E-3</v>
      </c>
    </row>
    <row r="334" spans="1:24" s="38" customFormat="1" x14ac:dyDescent="0.25">
      <c r="A334" s="34">
        <v>44635.6971444097</v>
      </c>
      <c r="B334" s="35" t="s">
        <v>788</v>
      </c>
      <c r="C334" s="36" t="s">
        <v>789</v>
      </c>
      <c r="D334" s="36" t="s">
        <v>790</v>
      </c>
      <c r="E334" s="35">
        <v>120</v>
      </c>
      <c r="F334" s="37">
        <v>0</v>
      </c>
      <c r="G334" s="37">
        <v>0</v>
      </c>
      <c r="H334" s="37">
        <v>98681.02</v>
      </c>
      <c r="I334" s="37">
        <v>98681.02</v>
      </c>
      <c r="J334" s="37">
        <v>4422.1499999999996</v>
      </c>
      <c r="K334" s="37">
        <v>10652.14</v>
      </c>
      <c r="L334" s="37">
        <v>103.1</v>
      </c>
      <c r="M334" s="37">
        <v>15177.39</v>
      </c>
      <c r="O334" s="28">
        <v>98681.02</v>
      </c>
      <c r="P334" s="28">
        <v>103.1</v>
      </c>
      <c r="Q334" s="28">
        <v>4422.1499999999996</v>
      </c>
      <c r="R334" s="28">
        <v>10652.14</v>
      </c>
      <c r="S334" s="28">
        <v>113858.40000000001</v>
      </c>
      <c r="U334" s="30">
        <f t="shared" ref="U334:U372" si="84">O334-I334</f>
        <v>0</v>
      </c>
      <c r="V334" s="30">
        <f t="shared" ref="V334:V372" si="85">P334-L334</f>
        <v>0</v>
      </c>
      <c r="W334" s="30">
        <f t="shared" ref="W334:W372" si="86">R334-K334</f>
        <v>0</v>
      </c>
      <c r="X334" s="30">
        <f t="shared" ref="X334:X372" si="87">O334+M334-S334</f>
        <v>9.9999999947613105E-3</v>
      </c>
    </row>
    <row r="335" spans="1:24" x14ac:dyDescent="0.25">
      <c r="A335" s="20">
        <v>44639.710062418999</v>
      </c>
      <c r="B335" s="21" t="s">
        <v>791</v>
      </c>
      <c r="C335" s="6" t="s">
        <v>792</v>
      </c>
      <c r="D335" s="6" t="s">
        <v>793</v>
      </c>
      <c r="E335" s="21">
        <v>120</v>
      </c>
      <c r="F335" s="19">
        <v>0</v>
      </c>
      <c r="G335" s="19">
        <v>0</v>
      </c>
      <c r="H335" s="19">
        <v>109809</v>
      </c>
      <c r="I335" s="19">
        <v>109809</v>
      </c>
      <c r="J335" s="19">
        <v>3025.35</v>
      </c>
      <c r="K335" s="19">
        <v>11658.42</v>
      </c>
      <c r="L335" s="19">
        <v>112.83</v>
      </c>
      <c r="M335" s="19">
        <v>14796.6</v>
      </c>
      <c r="O335" s="31">
        <v>109809</v>
      </c>
      <c r="P335" s="31">
        <v>112.83</v>
      </c>
      <c r="Q335" s="31">
        <v>3025.35</v>
      </c>
      <c r="R335" s="31">
        <v>11658.42</v>
      </c>
      <c r="S335" s="31">
        <v>124605.6</v>
      </c>
      <c r="U335" s="32">
        <f t="shared" si="84"/>
        <v>0</v>
      </c>
      <c r="V335" s="32">
        <f t="shared" si="85"/>
        <v>0</v>
      </c>
      <c r="W335" s="32">
        <f t="shared" si="86"/>
        <v>0</v>
      </c>
      <c r="X335" s="32">
        <f t="shared" si="87"/>
        <v>0</v>
      </c>
    </row>
    <row r="336" spans="1:24" x14ac:dyDescent="0.25">
      <c r="A336" s="20">
        <v>44619.718250891201</v>
      </c>
      <c r="B336" s="21" t="s">
        <v>794</v>
      </c>
      <c r="C336" s="6" t="s">
        <v>795</v>
      </c>
      <c r="D336" s="6" t="s">
        <v>796</v>
      </c>
      <c r="E336" s="21">
        <v>120</v>
      </c>
      <c r="F336" s="19">
        <v>0</v>
      </c>
      <c r="G336" s="19">
        <v>0</v>
      </c>
      <c r="H336" s="19">
        <v>156400</v>
      </c>
      <c r="I336" s="19">
        <v>156400</v>
      </c>
      <c r="J336" s="19">
        <v>0</v>
      </c>
      <c r="K336" s="19">
        <v>16159.6</v>
      </c>
      <c r="L336" s="19">
        <v>156.4</v>
      </c>
      <c r="M336" s="19">
        <v>16316</v>
      </c>
      <c r="O336" s="31">
        <v>156400</v>
      </c>
      <c r="P336" s="31">
        <v>156.4</v>
      </c>
      <c r="Q336" s="31">
        <v>0</v>
      </c>
      <c r="R336" s="31">
        <v>16159.6</v>
      </c>
      <c r="S336" s="31">
        <v>172716</v>
      </c>
      <c r="U336" s="32">
        <f t="shared" si="84"/>
        <v>0</v>
      </c>
      <c r="V336" s="32">
        <f t="shared" si="85"/>
        <v>0</v>
      </c>
      <c r="W336" s="32">
        <f t="shared" si="86"/>
        <v>0</v>
      </c>
      <c r="X336" s="32">
        <f t="shared" si="87"/>
        <v>0</v>
      </c>
    </row>
    <row r="337" spans="1:24" x14ac:dyDescent="0.25">
      <c r="A337" s="20">
        <v>44643.647096608802</v>
      </c>
      <c r="B337" s="21" t="s">
        <v>797</v>
      </c>
      <c r="C337" s="6" t="s">
        <v>798</v>
      </c>
      <c r="D337" s="6" t="s">
        <v>799</v>
      </c>
      <c r="E337" s="21">
        <v>120</v>
      </c>
      <c r="F337" s="19">
        <v>0</v>
      </c>
      <c r="G337" s="19">
        <v>0</v>
      </c>
      <c r="H337" s="19">
        <v>114119.19</v>
      </c>
      <c r="I337" s="19">
        <v>114119.19</v>
      </c>
      <c r="J337" s="19">
        <v>2091.8000000000002</v>
      </c>
      <c r="K337" s="19">
        <v>12006.8</v>
      </c>
      <c r="L337" s="19">
        <v>116.21</v>
      </c>
      <c r="M337" s="19">
        <v>14214.81</v>
      </c>
      <c r="O337" s="31">
        <v>114119.19</v>
      </c>
      <c r="P337" s="31">
        <v>116.21</v>
      </c>
      <c r="Q337" s="31">
        <v>2091.8000000000002</v>
      </c>
      <c r="R337" s="31">
        <v>12006.8</v>
      </c>
      <c r="S337" s="31">
        <v>128334.00000000001</v>
      </c>
      <c r="U337" s="32">
        <f t="shared" si="84"/>
        <v>0</v>
      </c>
      <c r="V337" s="32">
        <f t="shared" si="85"/>
        <v>0</v>
      </c>
      <c r="W337" s="32">
        <f t="shared" si="86"/>
        <v>0</v>
      </c>
      <c r="X337" s="32">
        <f t="shared" si="87"/>
        <v>0</v>
      </c>
    </row>
    <row r="338" spans="1:24" x14ac:dyDescent="0.25">
      <c r="A338" s="20">
        <v>44646.637470173599</v>
      </c>
      <c r="B338" s="21" t="s">
        <v>800</v>
      </c>
      <c r="C338" s="6" t="s">
        <v>801</v>
      </c>
      <c r="D338" s="6" t="s">
        <v>802</v>
      </c>
      <c r="E338" s="21">
        <v>120</v>
      </c>
      <c r="F338" s="19">
        <v>0</v>
      </c>
      <c r="G338" s="19">
        <v>0</v>
      </c>
      <c r="H338" s="19">
        <v>167978.6</v>
      </c>
      <c r="I338" s="19">
        <v>167978.6</v>
      </c>
      <c r="J338" s="19">
        <v>4627.9799999999996</v>
      </c>
      <c r="K338" s="19">
        <v>17833.61</v>
      </c>
      <c r="L338" s="19">
        <v>172.61</v>
      </c>
      <c r="M338" s="19">
        <v>22634.2</v>
      </c>
      <c r="O338" s="31">
        <v>167978.6</v>
      </c>
      <c r="P338" s="31">
        <v>172.61</v>
      </c>
      <c r="Q338" s="31">
        <v>4627.9799999999996</v>
      </c>
      <c r="R338" s="31">
        <v>17833.61</v>
      </c>
      <c r="S338" s="31">
        <v>190612.8</v>
      </c>
      <c r="U338" s="32">
        <f t="shared" si="84"/>
        <v>0</v>
      </c>
      <c r="V338" s="32">
        <f t="shared" si="85"/>
        <v>0</v>
      </c>
      <c r="W338" s="32">
        <f t="shared" si="86"/>
        <v>0</v>
      </c>
      <c r="X338" s="32">
        <f t="shared" si="87"/>
        <v>0</v>
      </c>
    </row>
    <row r="339" spans="1:24" x14ac:dyDescent="0.25">
      <c r="A339" s="20">
        <v>44647.520516701399</v>
      </c>
      <c r="B339" s="21" t="s">
        <v>803</v>
      </c>
      <c r="C339" s="6" t="s">
        <v>804</v>
      </c>
      <c r="D339" s="6" t="s">
        <v>805</v>
      </c>
      <c r="E339" s="21">
        <v>120</v>
      </c>
      <c r="F339" s="19">
        <v>0</v>
      </c>
      <c r="G339" s="19">
        <v>0</v>
      </c>
      <c r="H339" s="19">
        <v>97042.87</v>
      </c>
      <c r="I339" s="19">
        <v>97042.87</v>
      </c>
      <c r="J339" s="19">
        <v>4348.74</v>
      </c>
      <c r="K339" s="19">
        <v>10475.4</v>
      </c>
      <c r="L339" s="19">
        <v>101.39</v>
      </c>
      <c r="M339" s="19">
        <v>14925.53</v>
      </c>
      <c r="O339" s="31">
        <v>97042.87</v>
      </c>
      <c r="P339" s="31">
        <v>101.39</v>
      </c>
      <c r="Q339" s="31">
        <v>4348.74</v>
      </c>
      <c r="R339" s="31">
        <v>10475.4</v>
      </c>
      <c r="S339" s="31">
        <v>111968.4</v>
      </c>
      <c r="U339" s="32">
        <f t="shared" si="84"/>
        <v>0</v>
      </c>
      <c r="V339" s="32">
        <f t="shared" si="85"/>
        <v>0</v>
      </c>
      <c r="W339" s="32">
        <f t="shared" si="86"/>
        <v>0</v>
      </c>
      <c r="X339" s="32">
        <f t="shared" si="87"/>
        <v>0</v>
      </c>
    </row>
    <row r="340" spans="1:24" x14ac:dyDescent="0.25">
      <c r="A340" s="20">
        <v>44626.651743750001</v>
      </c>
      <c r="B340" s="21" t="s">
        <v>806</v>
      </c>
      <c r="C340" s="6" t="s">
        <v>807</v>
      </c>
      <c r="D340" s="6" t="s">
        <v>808</v>
      </c>
      <c r="E340" s="21">
        <v>120</v>
      </c>
      <c r="F340" s="19">
        <v>0</v>
      </c>
      <c r="G340" s="19">
        <v>0</v>
      </c>
      <c r="H340" s="19">
        <v>84470.399999999994</v>
      </c>
      <c r="I340" s="19">
        <v>84470.399999999994</v>
      </c>
      <c r="J340" s="19">
        <v>0</v>
      </c>
      <c r="K340" s="19">
        <v>8727.1299999999992</v>
      </c>
      <c r="L340" s="19">
        <v>84.47</v>
      </c>
      <c r="M340" s="19">
        <v>8811.6</v>
      </c>
      <c r="O340" s="31">
        <v>84470.399999999994</v>
      </c>
      <c r="P340" s="31">
        <v>84.47</v>
      </c>
      <c r="Q340" s="31">
        <v>0</v>
      </c>
      <c r="R340" s="31">
        <v>8727.1299999999992</v>
      </c>
      <c r="S340" s="31">
        <v>93282</v>
      </c>
      <c r="U340" s="32">
        <f t="shared" si="84"/>
        <v>0</v>
      </c>
      <c r="V340" s="32">
        <f t="shared" si="85"/>
        <v>0</v>
      </c>
      <c r="W340" s="32">
        <f t="shared" si="86"/>
        <v>0</v>
      </c>
      <c r="X340" s="32">
        <f t="shared" si="87"/>
        <v>0</v>
      </c>
    </row>
    <row r="341" spans="1:24" s="38" customFormat="1" x14ac:dyDescent="0.25">
      <c r="A341" s="34">
        <v>44626.699463692101</v>
      </c>
      <c r="B341" s="35" t="s">
        <v>809</v>
      </c>
      <c r="C341" s="36" t="s">
        <v>810</v>
      </c>
      <c r="D341" s="36" t="s">
        <v>811</v>
      </c>
      <c r="E341" s="35">
        <v>120</v>
      </c>
      <c r="F341" s="37">
        <v>0</v>
      </c>
      <c r="G341" s="37">
        <v>0</v>
      </c>
      <c r="H341" s="37">
        <v>97619.09</v>
      </c>
      <c r="I341" s="37">
        <v>97619.09</v>
      </c>
      <c r="J341" s="37">
        <v>2689.5</v>
      </c>
      <c r="K341" s="37">
        <v>10364.290000000001</v>
      </c>
      <c r="L341" s="37">
        <v>100.31</v>
      </c>
      <c r="M341" s="37">
        <v>13154.1</v>
      </c>
      <c r="O341" s="28">
        <v>97619.09</v>
      </c>
      <c r="P341" s="28">
        <v>100.31</v>
      </c>
      <c r="Q341" s="28">
        <v>2689.5</v>
      </c>
      <c r="R341" s="28">
        <v>10364.290000000001</v>
      </c>
      <c r="S341" s="28">
        <v>110773.2</v>
      </c>
      <c r="U341" s="30">
        <f t="shared" si="84"/>
        <v>0</v>
      </c>
      <c r="V341" s="30">
        <f t="shared" si="85"/>
        <v>0</v>
      </c>
      <c r="W341" s="30">
        <f t="shared" si="86"/>
        <v>0</v>
      </c>
      <c r="X341" s="30">
        <f t="shared" si="87"/>
        <v>-9.9999999947613105E-3</v>
      </c>
    </row>
    <row r="342" spans="1:24" x14ac:dyDescent="0.25">
      <c r="A342" s="20">
        <v>44627.653205555602</v>
      </c>
      <c r="B342" s="21" t="s">
        <v>812</v>
      </c>
      <c r="C342" s="6" t="s">
        <v>813</v>
      </c>
      <c r="D342" s="6" t="s">
        <v>814</v>
      </c>
      <c r="E342" s="21">
        <v>115</v>
      </c>
      <c r="F342" s="19">
        <v>0</v>
      </c>
      <c r="G342" s="19">
        <v>0</v>
      </c>
      <c r="H342" s="19">
        <v>111966.35</v>
      </c>
      <c r="I342" s="19">
        <v>111966.35</v>
      </c>
      <c r="J342" s="19">
        <v>600.98</v>
      </c>
      <c r="K342" s="19">
        <v>11134.85</v>
      </c>
      <c r="L342" s="19">
        <v>112.57</v>
      </c>
      <c r="M342" s="19">
        <v>11848.4</v>
      </c>
      <c r="O342" s="31">
        <v>111966.35</v>
      </c>
      <c r="P342" s="31">
        <v>112.57</v>
      </c>
      <c r="Q342" s="31">
        <v>600.98</v>
      </c>
      <c r="R342" s="31">
        <v>11134.85</v>
      </c>
      <c r="S342" s="31">
        <v>123814.75000000001</v>
      </c>
      <c r="U342" s="32">
        <f t="shared" si="84"/>
        <v>0</v>
      </c>
      <c r="V342" s="32">
        <f t="shared" si="85"/>
        <v>0</v>
      </c>
      <c r="W342" s="32">
        <f t="shared" si="86"/>
        <v>0</v>
      </c>
      <c r="X342" s="32">
        <f t="shared" si="87"/>
        <v>0</v>
      </c>
    </row>
    <row r="343" spans="1:24" s="38" customFormat="1" x14ac:dyDescent="0.25">
      <c r="A343" s="34">
        <v>44625.472071030097</v>
      </c>
      <c r="B343" s="35" t="s">
        <v>815</v>
      </c>
      <c r="C343" s="36" t="s">
        <v>813</v>
      </c>
      <c r="D343" s="36" t="s">
        <v>814</v>
      </c>
      <c r="E343" s="35">
        <v>120</v>
      </c>
      <c r="F343" s="37">
        <v>0</v>
      </c>
      <c r="G343" s="37">
        <v>0</v>
      </c>
      <c r="H343" s="37">
        <v>111317</v>
      </c>
      <c r="I343" s="37">
        <v>111317</v>
      </c>
      <c r="J343" s="37">
        <v>4992.07</v>
      </c>
      <c r="K343" s="37">
        <v>12016.61</v>
      </c>
      <c r="L343" s="37">
        <v>116.31</v>
      </c>
      <c r="M343" s="37">
        <v>17124.990000000002</v>
      </c>
      <c r="O343" s="28">
        <v>111317</v>
      </c>
      <c r="P343" s="28">
        <v>116.31</v>
      </c>
      <c r="Q343" s="28">
        <v>4992.07</v>
      </c>
      <c r="R343" s="28">
        <v>12016.61</v>
      </c>
      <c r="S343" s="28">
        <v>128442</v>
      </c>
      <c r="U343" s="30">
        <f t="shared" si="84"/>
        <v>0</v>
      </c>
      <c r="V343" s="30">
        <f t="shared" si="85"/>
        <v>0</v>
      </c>
      <c r="W343" s="30">
        <f t="shared" si="86"/>
        <v>0</v>
      </c>
      <c r="X343" s="30">
        <f t="shared" si="87"/>
        <v>-9.9999999947613105E-3</v>
      </c>
    </row>
    <row r="344" spans="1:24" s="38" customFormat="1" x14ac:dyDescent="0.25">
      <c r="A344" s="34">
        <v>44626.829189004602</v>
      </c>
      <c r="B344" s="35" t="s">
        <v>816</v>
      </c>
      <c r="C344" s="36" t="s">
        <v>817</v>
      </c>
      <c r="D344" s="36" t="s">
        <v>818</v>
      </c>
      <c r="E344" s="35">
        <v>120</v>
      </c>
      <c r="F344" s="37">
        <v>0</v>
      </c>
      <c r="G344" s="37">
        <v>0</v>
      </c>
      <c r="H344" s="37">
        <v>93848.83</v>
      </c>
      <c r="I344" s="37">
        <v>93848.83</v>
      </c>
      <c r="J344" s="37">
        <v>2585.64</v>
      </c>
      <c r="K344" s="37">
        <v>9963.11</v>
      </c>
      <c r="L344" s="37">
        <v>96.43</v>
      </c>
      <c r="M344" s="37">
        <v>12645.18</v>
      </c>
      <c r="O344" s="28">
        <v>93848.83</v>
      </c>
      <c r="P344" s="28">
        <v>96.43</v>
      </c>
      <c r="Q344" s="28">
        <v>2585.64</v>
      </c>
      <c r="R344" s="28">
        <v>9963.11</v>
      </c>
      <c r="S344" s="28">
        <v>106494</v>
      </c>
      <c r="U344" s="30">
        <f t="shared" si="84"/>
        <v>0</v>
      </c>
      <c r="V344" s="30">
        <f t="shared" si="85"/>
        <v>0</v>
      </c>
      <c r="W344" s="30">
        <f t="shared" si="86"/>
        <v>0</v>
      </c>
      <c r="X344" s="30">
        <f t="shared" si="87"/>
        <v>1.0000000009313226E-2</v>
      </c>
    </row>
    <row r="345" spans="1:24" s="38" customFormat="1" x14ac:dyDescent="0.25">
      <c r="A345" s="34">
        <v>44650.617237580998</v>
      </c>
      <c r="B345" s="35" t="s">
        <v>819</v>
      </c>
      <c r="C345" s="36" t="s">
        <v>820</v>
      </c>
      <c r="D345" s="36" t="s">
        <v>821</v>
      </c>
      <c r="E345" s="35">
        <v>120</v>
      </c>
      <c r="F345" s="37">
        <v>0</v>
      </c>
      <c r="G345" s="37">
        <v>0</v>
      </c>
      <c r="H345" s="37">
        <v>98681.02</v>
      </c>
      <c r="I345" s="37">
        <v>98681.02</v>
      </c>
      <c r="J345" s="37">
        <v>4422.1499999999996</v>
      </c>
      <c r="K345" s="37">
        <v>10652.14</v>
      </c>
      <c r="L345" s="37">
        <v>103.1</v>
      </c>
      <c r="M345" s="37">
        <v>15177.39</v>
      </c>
      <c r="O345" s="28">
        <v>98681.02</v>
      </c>
      <c r="P345" s="28">
        <v>103.1</v>
      </c>
      <c r="Q345" s="28">
        <v>4422.1499999999996</v>
      </c>
      <c r="R345" s="28">
        <v>10652.14</v>
      </c>
      <c r="S345" s="28">
        <v>113858.40000000001</v>
      </c>
      <c r="U345" s="30">
        <f t="shared" si="84"/>
        <v>0</v>
      </c>
      <c r="V345" s="30">
        <f t="shared" si="85"/>
        <v>0</v>
      </c>
      <c r="W345" s="30">
        <f t="shared" si="86"/>
        <v>0</v>
      </c>
      <c r="X345" s="30">
        <f t="shared" si="87"/>
        <v>9.9999999947613105E-3</v>
      </c>
    </row>
    <row r="346" spans="1:24" x14ac:dyDescent="0.25">
      <c r="A346" s="20">
        <v>44647.759707673598</v>
      </c>
      <c r="B346" s="21" t="s">
        <v>822</v>
      </c>
      <c r="C346" s="6" t="s">
        <v>823</v>
      </c>
      <c r="D346" s="6" t="s">
        <v>824</v>
      </c>
      <c r="E346" s="21">
        <v>120</v>
      </c>
      <c r="F346" s="19">
        <v>0</v>
      </c>
      <c r="G346" s="19">
        <v>0</v>
      </c>
      <c r="H346" s="19">
        <v>117743.81</v>
      </c>
      <c r="I346" s="19">
        <v>117743.81</v>
      </c>
      <c r="J346" s="19">
        <v>3243.96</v>
      </c>
      <c r="K346" s="19">
        <v>12500.44</v>
      </c>
      <c r="L346" s="19">
        <v>120.99</v>
      </c>
      <c r="M346" s="19">
        <v>15865.39</v>
      </c>
      <c r="O346" s="31">
        <v>117743.81</v>
      </c>
      <c r="P346" s="31">
        <v>120.99</v>
      </c>
      <c r="Q346" s="31">
        <v>3243.96</v>
      </c>
      <c r="R346" s="31">
        <v>12500.44</v>
      </c>
      <c r="S346" s="31">
        <v>133609.20000000001</v>
      </c>
      <c r="U346" s="32">
        <f t="shared" si="84"/>
        <v>0</v>
      </c>
      <c r="V346" s="32">
        <f t="shared" si="85"/>
        <v>0</v>
      </c>
      <c r="W346" s="32">
        <f t="shared" si="86"/>
        <v>0</v>
      </c>
      <c r="X346" s="32">
        <f t="shared" si="87"/>
        <v>0</v>
      </c>
    </row>
    <row r="347" spans="1:24" x14ac:dyDescent="0.25">
      <c r="A347" s="20">
        <v>44631.702285613399</v>
      </c>
      <c r="B347" s="21" t="s">
        <v>825</v>
      </c>
      <c r="C347" s="6" t="s">
        <v>826</v>
      </c>
      <c r="D347" s="6" t="s">
        <v>827</v>
      </c>
      <c r="E347" s="21">
        <v>120</v>
      </c>
      <c r="F347" s="19">
        <v>0</v>
      </c>
      <c r="G347" s="19">
        <v>0</v>
      </c>
      <c r="H347" s="19">
        <v>102900.55</v>
      </c>
      <c r="I347" s="19">
        <v>102900.55</v>
      </c>
      <c r="J347" s="19">
        <v>4611.24</v>
      </c>
      <c r="K347" s="19">
        <v>11108.7</v>
      </c>
      <c r="L347" s="19">
        <v>107.51</v>
      </c>
      <c r="M347" s="19">
        <v>15827.45</v>
      </c>
      <c r="O347" s="31">
        <v>102900.55</v>
      </c>
      <c r="P347" s="31">
        <v>107.51</v>
      </c>
      <c r="Q347" s="31">
        <v>4611.24</v>
      </c>
      <c r="R347" s="31">
        <v>11108.7</v>
      </c>
      <c r="S347" s="31">
        <v>118728</v>
      </c>
      <c r="U347" s="32">
        <f t="shared" si="84"/>
        <v>0</v>
      </c>
      <c r="V347" s="32">
        <f t="shared" si="85"/>
        <v>0</v>
      </c>
      <c r="W347" s="32">
        <f t="shared" si="86"/>
        <v>0</v>
      </c>
      <c r="X347" s="32">
        <f t="shared" si="87"/>
        <v>0</v>
      </c>
    </row>
    <row r="348" spans="1:24" s="38" customFormat="1" x14ac:dyDescent="0.25">
      <c r="A348" s="34">
        <v>44617.697523032402</v>
      </c>
      <c r="B348" s="35" t="s">
        <v>828</v>
      </c>
      <c r="C348" s="36" t="s">
        <v>829</v>
      </c>
      <c r="D348" s="36" t="s">
        <v>830</v>
      </c>
      <c r="E348" s="35">
        <v>120</v>
      </c>
      <c r="F348" s="37">
        <v>0</v>
      </c>
      <c r="G348" s="37">
        <v>0</v>
      </c>
      <c r="H348" s="37">
        <v>106126.89</v>
      </c>
      <c r="I348" s="37">
        <v>106126.89</v>
      </c>
      <c r="J348" s="37">
        <v>3873.1</v>
      </c>
      <c r="K348" s="37">
        <v>11364.8</v>
      </c>
      <c r="L348" s="37">
        <v>110</v>
      </c>
      <c r="M348" s="37">
        <v>15347.9</v>
      </c>
      <c r="O348" s="28">
        <v>106126.89</v>
      </c>
      <c r="P348" s="28">
        <v>110</v>
      </c>
      <c r="Q348" s="28">
        <v>3873.1</v>
      </c>
      <c r="R348" s="28">
        <v>11364.8</v>
      </c>
      <c r="S348" s="28">
        <v>121474.8</v>
      </c>
      <c r="U348" s="30">
        <f t="shared" si="84"/>
        <v>0</v>
      </c>
      <c r="V348" s="30">
        <f t="shared" si="85"/>
        <v>0</v>
      </c>
      <c r="W348" s="30">
        <f t="shared" si="86"/>
        <v>0</v>
      </c>
      <c r="X348" s="30">
        <f t="shared" si="87"/>
        <v>-1.0000000009313226E-2</v>
      </c>
    </row>
    <row r="349" spans="1:24" s="38" customFormat="1" x14ac:dyDescent="0.25">
      <c r="A349" s="34">
        <v>44641.586396840299</v>
      </c>
      <c r="B349" s="35" t="s">
        <v>831</v>
      </c>
      <c r="C349" s="36" t="s">
        <v>832</v>
      </c>
      <c r="D349" s="36" t="s">
        <v>833</v>
      </c>
      <c r="E349" s="35">
        <v>120</v>
      </c>
      <c r="F349" s="37">
        <v>0</v>
      </c>
      <c r="G349" s="37">
        <v>0</v>
      </c>
      <c r="H349" s="37">
        <v>97619.09</v>
      </c>
      <c r="I349" s="37">
        <v>97619.09</v>
      </c>
      <c r="J349" s="37">
        <v>2689.5</v>
      </c>
      <c r="K349" s="37">
        <v>10364.290000000001</v>
      </c>
      <c r="L349" s="37">
        <v>100.31</v>
      </c>
      <c r="M349" s="37">
        <v>13154.1</v>
      </c>
      <c r="O349" s="28">
        <v>97619.09</v>
      </c>
      <c r="P349" s="28">
        <v>100.31</v>
      </c>
      <c r="Q349" s="28">
        <v>2689.5</v>
      </c>
      <c r="R349" s="28">
        <v>10364.290000000001</v>
      </c>
      <c r="S349" s="28">
        <v>110773.2</v>
      </c>
      <c r="U349" s="30">
        <f t="shared" si="84"/>
        <v>0</v>
      </c>
      <c r="V349" s="30">
        <f t="shared" si="85"/>
        <v>0</v>
      </c>
      <c r="W349" s="30">
        <f t="shared" si="86"/>
        <v>0</v>
      </c>
      <c r="X349" s="30">
        <f t="shared" si="87"/>
        <v>-9.9999999947613105E-3</v>
      </c>
    </row>
    <row r="350" spans="1:24" x14ac:dyDescent="0.25">
      <c r="A350" s="20">
        <v>44625.804548113403</v>
      </c>
      <c r="B350" s="21" t="s">
        <v>834</v>
      </c>
      <c r="C350" s="6" t="s">
        <v>835</v>
      </c>
      <c r="D350" s="6" t="s">
        <v>836</v>
      </c>
      <c r="E350" s="21">
        <v>120</v>
      </c>
      <c r="F350" s="19">
        <v>0</v>
      </c>
      <c r="G350" s="19">
        <v>0</v>
      </c>
      <c r="H350" s="19">
        <v>107827.82</v>
      </c>
      <c r="I350" s="19">
        <v>107827.82</v>
      </c>
      <c r="J350" s="19">
        <v>4832.04</v>
      </c>
      <c r="K350" s="19">
        <v>11639.88</v>
      </c>
      <c r="L350" s="19">
        <v>112.66</v>
      </c>
      <c r="M350" s="19">
        <v>16584.580000000002</v>
      </c>
      <c r="O350" s="31">
        <v>107827.82</v>
      </c>
      <c r="P350" s="31">
        <v>112.66</v>
      </c>
      <c r="Q350" s="31">
        <v>4832.04</v>
      </c>
      <c r="R350" s="31">
        <v>11639.88</v>
      </c>
      <c r="S350" s="31">
        <v>124412.40000000001</v>
      </c>
      <c r="U350" s="32">
        <f t="shared" si="84"/>
        <v>0</v>
      </c>
      <c r="V350" s="32">
        <f t="shared" si="85"/>
        <v>0</v>
      </c>
      <c r="W350" s="32">
        <f t="shared" si="86"/>
        <v>0</v>
      </c>
      <c r="X350" s="32">
        <f t="shared" si="87"/>
        <v>0</v>
      </c>
    </row>
    <row r="351" spans="1:24" s="38" customFormat="1" x14ac:dyDescent="0.25">
      <c r="A351" s="34">
        <v>44637.477826192102</v>
      </c>
      <c r="B351" s="35" t="s">
        <v>837</v>
      </c>
      <c r="C351" s="36" t="s">
        <v>838</v>
      </c>
      <c r="D351" s="36" t="s">
        <v>839</v>
      </c>
      <c r="E351" s="35">
        <v>120</v>
      </c>
      <c r="F351" s="37">
        <v>0</v>
      </c>
      <c r="G351" s="37">
        <v>0</v>
      </c>
      <c r="H351" s="37">
        <v>110268.4</v>
      </c>
      <c r="I351" s="37">
        <v>110268.4</v>
      </c>
      <c r="J351" s="37">
        <v>4941.41</v>
      </c>
      <c r="K351" s="37">
        <v>11903.78</v>
      </c>
      <c r="L351" s="37">
        <v>115.21</v>
      </c>
      <c r="M351" s="37">
        <v>16960.400000000001</v>
      </c>
      <c r="O351" s="28">
        <v>110268.4</v>
      </c>
      <c r="P351" s="28">
        <v>115.21</v>
      </c>
      <c r="Q351" s="28">
        <v>4941.41</v>
      </c>
      <c r="R351" s="28">
        <v>11903.78</v>
      </c>
      <c r="S351" s="28">
        <v>127228.79000000001</v>
      </c>
      <c r="U351" s="30">
        <f t="shared" si="84"/>
        <v>0</v>
      </c>
      <c r="V351" s="30">
        <f t="shared" si="85"/>
        <v>0</v>
      </c>
      <c r="W351" s="30">
        <f t="shared" si="86"/>
        <v>0</v>
      </c>
      <c r="X351" s="30">
        <f t="shared" si="87"/>
        <v>9.9999999802093953E-3</v>
      </c>
    </row>
    <row r="352" spans="1:24" s="38" customFormat="1" x14ac:dyDescent="0.25">
      <c r="A352" s="34">
        <v>44637.471366817103</v>
      </c>
      <c r="B352" s="35" t="s">
        <v>840</v>
      </c>
      <c r="C352" s="36" t="s">
        <v>841</v>
      </c>
      <c r="D352" s="36" t="s">
        <v>842</v>
      </c>
      <c r="E352" s="35">
        <v>120</v>
      </c>
      <c r="F352" s="37">
        <v>0</v>
      </c>
      <c r="G352" s="37">
        <v>0</v>
      </c>
      <c r="H352" s="37">
        <v>110268.4</v>
      </c>
      <c r="I352" s="37">
        <v>110268.4</v>
      </c>
      <c r="J352" s="37">
        <v>4941.41</v>
      </c>
      <c r="K352" s="37">
        <v>11903.78</v>
      </c>
      <c r="L352" s="37">
        <v>115.21</v>
      </c>
      <c r="M352" s="37">
        <v>16960.400000000001</v>
      </c>
      <c r="O352" s="28">
        <v>110268.4</v>
      </c>
      <c r="P352" s="28">
        <v>115.21</v>
      </c>
      <c r="Q352" s="28">
        <v>4941.41</v>
      </c>
      <c r="R352" s="28">
        <v>11903.78</v>
      </c>
      <c r="S352" s="28">
        <v>127228.79000000001</v>
      </c>
      <c r="U352" s="30">
        <f t="shared" si="84"/>
        <v>0</v>
      </c>
      <c r="V352" s="30">
        <f t="shared" si="85"/>
        <v>0</v>
      </c>
      <c r="W352" s="30">
        <f t="shared" si="86"/>
        <v>0</v>
      </c>
      <c r="X352" s="30">
        <f t="shared" si="87"/>
        <v>9.9999999802093953E-3</v>
      </c>
    </row>
    <row r="353" spans="1:24" s="38" customFormat="1" x14ac:dyDescent="0.25">
      <c r="A353" s="34">
        <v>44647.751087615703</v>
      </c>
      <c r="B353" s="35" t="s">
        <v>843</v>
      </c>
      <c r="C353" s="36" t="s">
        <v>844</v>
      </c>
      <c r="D353" s="36" t="s">
        <v>845</v>
      </c>
      <c r="E353" s="35">
        <v>120</v>
      </c>
      <c r="F353" s="37">
        <v>0</v>
      </c>
      <c r="G353" s="37">
        <v>0</v>
      </c>
      <c r="H353" s="37">
        <v>140528.29999999999</v>
      </c>
      <c r="I353" s="37">
        <v>140528.29999999999</v>
      </c>
      <c r="J353" s="37">
        <v>3871.71</v>
      </c>
      <c r="K353" s="37">
        <v>14920</v>
      </c>
      <c r="L353" s="37">
        <v>144.4</v>
      </c>
      <c r="M353" s="37">
        <v>18936.11</v>
      </c>
      <c r="O353" s="28">
        <v>140528.29999999999</v>
      </c>
      <c r="P353" s="28">
        <v>144.4</v>
      </c>
      <c r="Q353" s="28">
        <v>3871.71</v>
      </c>
      <c r="R353" s="28">
        <v>14920</v>
      </c>
      <c r="S353" s="28">
        <v>159464.39999999997</v>
      </c>
      <c r="U353" s="30">
        <f t="shared" si="84"/>
        <v>0</v>
      </c>
      <c r="V353" s="30">
        <f t="shared" si="85"/>
        <v>0</v>
      </c>
      <c r="W353" s="30">
        <f t="shared" si="86"/>
        <v>0</v>
      </c>
      <c r="X353" s="30">
        <f t="shared" si="87"/>
        <v>1.0000000009313226E-2</v>
      </c>
    </row>
    <row r="354" spans="1:24" s="38" customFormat="1" x14ac:dyDescent="0.25">
      <c r="A354" s="34">
        <v>44637.477829050898</v>
      </c>
      <c r="B354" s="35" t="s">
        <v>846</v>
      </c>
      <c r="C354" s="36" t="s">
        <v>847</v>
      </c>
      <c r="D354" s="36" t="s">
        <v>848</v>
      </c>
      <c r="E354" s="35">
        <v>120</v>
      </c>
      <c r="F354" s="37">
        <v>0</v>
      </c>
      <c r="G354" s="37">
        <v>0</v>
      </c>
      <c r="H354" s="37">
        <v>110268.4</v>
      </c>
      <c r="I354" s="37">
        <v>110268.4</v>
      </c>
      <c r="J354" s="37">
        <v>4941.41</v>
      </c>
      <c r="K354" s="37">
        <v>11903.78</v>
      </c>
      <c r="L354" s="37">
        <v>115.21</v>
      </c>
      <c r="M354" s="37">
        <v>16960.400000000001</v>
      </c>
      <c r="O354" s="28">
        <v>110268.4</v>
      </c>
      <c r="P354" s="28">
        <v>115.21</v>
      </c>
      <c r="Q354" s="28">
        <v>4941.41</v>
      </c>
      <c r="R354" s="28">
        <v>11903.78</v>
      </c>
      <c r="S354" s="28">
        <v>127228.79000000001</v>
      </c>
      <c r="U354" s="30">
        <f t="shared" si="84"/>
        <v>0</v>
      </c>
      <c r="V354" s="30">
        <f t="shared" si="85"/>
        <v>0</v>
      </c>
      <c r="W354" s="30">
        <f t="shared" si="86"/>
        <v>0</v>
      </c>
      <c r="X354" s="30">
        <f t="shared" si="87"/>
        <v>9.9999999802093953E-3</v>
      </c>
    </row>
    <row r="355" spans="1:24" s="38" customFormat="1" x14ac:dyDescent="0.25">
      <c r="A355" s="34">
        <v>44637.477880787003</v>
      </c>
      <c r="B355" s="35" t="s">
        <v>849</v>
      </c>
      <c r="C355" s="36" t="s">
        <v>850</v>
      </c>
      <c r="D355" s="36" t="s">
        <v>851</v>
      </c>
      <c r="E355" s="35">
        <v>120</v>
      </c>
      <c r="F355" s="37">
        <v>0</v>
      </c>
      <c r="G355" s="37">
        <v>0</v>
      </c>
      <c r="H355" s="37">
        <v>110268.4</v>
      </c>
      <c r="I355" s="37">
        <v>110268.4</v>
      </c>
      <c r="J355" s="37">
        <v>4941.41</v>
      </c>
      <c r="K355" s="37">
        <v>11903.78</v>
      </c>
      <c r="L355" s="37">
        <v>115.21</v>
      </c>
      <c r="M355" s="37">
        <v>16960.400000000001</v>
      </c>
      <c r="O355" s="28">
        <v>110268.4</v>
      </c>
      <c r="P355" s="28">
        <v>115.21</v>
      </c>
      <c r="Q355" s="28">
        <v>4941.41</v>
      </c>
      <c r="R355" s="28">
        <v>11903.78</v>
      </c>
      <c r="S355" s="28">
        <v>127228.79000000001</v>
      </c>
      <c r="U355" s="30">
        <f t="shared" si="84"/>
        <v>0</v>
      </c>
      <c r="V355" s="30">
        <f t="shared" si="85"/>
        <v>0</v>
      </c>
      <c r="W355" s="30">
        <f t="shared" si="86"/>
        <v>0</v>
      </c>
      <c r="X355" s="30">
        <f t="shared" si="87"/>
        <v>9.9999999802093953E-3</v>
      </c>
    </row>
    <row r="356" spans="1:24" x14ac:dyDescent="0.25">
      <c r="A356" s="20">
        <v>44649.780226157403</v>
      </c>
      <c r="B356" s="21" t="s">
        <v>852</v>
      </c>
      <c r="C356" s="6" t="s">
        <v>853</v>
      </c>
      <c r="D356" s="6" t="s">
        <v>854</v>
      </c>
      <c r="E356" s="21">
        <v>120</v>
      </c>
      <c r="F356" s="19">
        <v>0</v>
      </c>
      <c r="G356" s="19">
        <v>0</v>
      </c>
      <c r="H356" s="19">
        <v>163641.51</v>
      </c>
      <c r="I356" s="19">
        <v>163641.51</v>
      </c>
      <c r="J356" s="19">
        <v>4508.49</v>
      </c>
      <c r="K356" s="19">
        <v>17373.45</v>
      </c>
      <c r="L356" s="19">
        <v>168.15</v>
      </c>
      <c r="M356" s="19">
        <v>22050.09</v>
      </c>
      <c r="O356" s="31">
        <v>163641.51</v>
      </c>
      <c r="P356" s="31">
        <v>168.15</v>
      </c>
      <c r="Q356" s="31">
        <v>4508.49</v>
      </c>
      <c r="R356" s="31">
        <v>17373.45</v>
      </c>
      <c r="S356" s="31">
        <v>185691.6</v>
      </c>
      <c r="U356" s="32">
        <f t="shared" si="84"/>
        <v>0</v>
      </c>
      <c r="V356" s="32">
        <f t="shared" si="85"/>
        <v>0</v>
      </c>
      <c r="W356" s="32">
        <f t="shared" si="86"/>
        <v>0</v>
      </c>
      <c r="X356" s="32">
        <f t="shared" si="87"/>
        <v>0</v>
      </c>
    </row>
    <row r="357" spans="1:24" s="38" customFormat="1" x14ac:dyDescent="0.25">
      <c r="A357" s="34">
        <v>44626.623935682903</v>
      </c>
      <c r="B357" s="35" t="s">
        <v>855</v>
      </c>
      <c r="C357" s="36" t="s">
        <v>856</v>
      </c>
      <c r="D357" s="36" t="s">
        <v>857</v>
      </c>
      <c r="E357" s="35">
        <v>120</v>
      </c>
      <c r="F357" s="37">
        <v>0</v>
      </c>
      <c r="G357" s="37">
        <v>0</v>
      </c>
      <c r="H357" s="37">
        <v>118377.19</v>
      </c>
      <c r="I357" s="37">
        <v>118377.19</v>
      </c>
      <c r="J357" s="37">
        <v>3261.42</v>
      </c>
      <c r="K357" s="37">
        <v>12567.76</v>
      </c>
      <c r="L357" s="37">
        <v>121.64</v>
      </c>
      <c r="M357" s="37">
        <v>15950.82</v>
      </c>
      <c r="O357" s="28">
        <v>118377.19</v>
      </c>
      <c r="P357" s="28">
        <v>121.64</v>
      </c>
      <c r="Q357" s="28">
        <v>3261.42</v>
      </c>
      <c r="R357" s="28">
        <v>12567.76</v>
      </c>
      <c r="S357" s="28">
        <v>134328</v>
      </c>
      <c r="U357" s="30">
        <f t="shared" si="84"/>
        <v>0</v>
      </c>
      <c r="V357" s="30">
        <f t="shared" si="85"/>
        <v>0</v>
      </c>
      <c r="W357" s="30">
        <f t="shared" si="86"/>
        <v>0</v>
      </c>
      <c r="X357" s="30">
        <f t="shared" si="87"/>
        <v>1.0000000009313226E-2</v>
      </c>
    </row>
    <row r="358" spans="1:24" s="38" customFormat="1" x14ac:dyDescent="0.25">
      <c r="A358" s="34">
        <v>44650.897025196798</v>
      </c>
      <c r="B358" s="35" t="s">
        <v>858</v>
      </c>
      <c r="C358" s="36" t="s">
        <v>859</v>
      </c>
      <c r="D358" s="36" t="s">
        <v>860</v>
      </c>
      <c r="E358" s="35">
        <v>120</v>
      </c>
      <c r="F358" s="37">
        <v>0</v>
      </c>
      <c r="G358" s="37">
        <v>0</v>
      </c>
      <c r="H358" s="37">
        <v>118842.07</v>
      </c>
      <c r="I358" s="37">
        <v>118842.07</v>
      </c>
      <c r="J358" s="37">
        <v>4320.8900000000003</v>
      </c>
      <c r="K358" s="37">
        <v>12725.5</v>
      </c>
      <c r="L358" s="37">
        <v>123.16</v>
      </c>
      <c r="M358" s="37">
        <v>17169.55</v>
      </c>
      <c r="O358" s="28">
        <v>118842.07</v>
      </c>
      <c r="P358" s="28">
        <v>123.16</v>
      </c>
      <c r="Q358" s="28">
        <v>4320.8900000000003</v>
      </c>
      <c r="R358" s="28">
        <v>12725.5</v>
      </c>
      <c r="S358" s="28">
        <v>136011.6</v>
      </c>
      <c r="U358" s="30">
        <f t="shared" si="84"/>
        <v>0</v>
      </c>
      <c r="V358" s="30">
        <f t="shared" si="85"/>
        <v>0</v>
      </c>
      <c r="W358" s="30">
        <f t="shared" si="86"/>
        <v>0</v>
      </c>
      <c r="X358" s="30">
        <f t="shared" si="87"/>
        <v>1.9999999989522621E-2</v>
      </c>
    </row>
    <row r="359" spans="1:24" s="38" customFormat="1" x14ac:dyDescent="0.25">
      <c r="A359" s="34">
        <v>44636.670191782403</v>
      </c>
      <c r="B359" s="35" t="s">
        <v>861</v>
      </c>
      <c r="C359" s="36" t="s">
        <v>862</v>
      </c>
      <c r="D359" s="36" t="s">
        <v>863</v>
      </c>
      <c r="E359" s="35">
        <v>120</v>
      </c>
      <c r="F359" s="37">
        <v>0</v>
      </c>
      <c r="G359" s="37">
        <v>0</v>
      </c>
      <c r="H359" s="37">
        <v>108774.35</v>
      </c>
      <c r="I359" s="37">
        <v>108774.35</v>
      </c>
      <c r="J359" s="37">
        <v>2996.85</v>
      </c>
      <c r="K359" s="37">
        <v>11547.84</v>
      </c>
      <c r="L359" s="37">
        <v>111.77</v>
      </c>
      <c r="M359" s="37">
        <v>14656.46</v>
      </c>
      <c r="O359" s="28">
        <v>108774.35</v>
      </c>
      <c r="P359" s="28">
        <v>111.77</v>
      </c>
      <c r="Q359" s="28">
        <v>2996.85</v>
      </c>
      <c r="R359" s="28">
        <v>11547.84</v>
      </c>
      <c r="S359" s="28">
        <v>123430.80000000002</v>
      </c>
      <c r="U359" s="30">
        <f t="shared" si="84"/>
        <v>0</v>
      </c>
      <c r="V359" s="30">
        <f t="shared" si="85"/>
        <v>0</v>
      </c>
      <c r="W359" s="30">
        <f t="shared" si="86"/>
        <v>0</v>
      </c>
      <c r="X359" s="30">
        <f t="shared" si="87"/>
        <v>9.9999999802093953E-3</v>
      </c>
    </row>
    <row r="360" spans="1:24" x14ac:dyDescent="0.25">
      <c r="A360" s="20">
        <v>44639.591476273097</v>
      </c>
      <c r="B360" s="21" t="s">
        <v>864</v>
      </c>
      <c r="C360" s="6" t="s">
        <v>865</v>
      </c>
      <c r="D360" s="6" t="s">
        <v>866</v>
      </c>
      <c r="E360" s="21">
        <v>120</v>
      </c>
      <c r="F360" s="19">
        <v>0</v>
      </c>
      <c r="G360" s="19">
        <v>0</v>
      </c>
      <c r="H360" s="19">
        <v>146603.13</v>
      </c>
      <c r="I360" s="19">
        <v>146603.13</v>
      </c>
      <c r="J360" s="19">
        <v>6569.66</v>
      </c>
      <c r="K360" s="19">
        <v>15826.04</v>
      </c>
      <c r="L360" s="19">
        <v>153.16999999999999</v>
      </c>
      <c r="M360" s="19">
        <v>22548.87</v>
      </c>
      <c r="O360" s="31">
        <v>146603.13</v>
      </c>
      <c r="P360" s="31">
        <v>153.16999999999999</v>
      </c>
      <c r="Q360" s="31">
        <v>6569.66</v>
      </c>
      <c r="R360" s="31">
        <v>15826.04</v>
      </c>
      <c r="S360" s="31">
        <v>169152.00000000003</v>
      </c>
      <c r="U360" s="32">
        <f t="shared" si="84"/>
        <v>0</v>
      </c>
      <c r="V360" s="32">
        <f t="shared" si="85"/>
        <v>0</v>
      </c>
      <c r="W360" s="32">
        <f t="shared" si="86"/>
        <v>0</v>
      </c>
      <c r="X360" s="32">
        <f t="shared" si="87"/>
        <v>0</v>
      </c>
    </row>
    <row r="361" spans="1:24" x14ac:dyDescent="0.25">
      <c r="A361" s="20">
        <v>44636.656004247699</v>
      </c>
      <c r="B361" s="21" t="s">
        <v>867</v>
      </c>
      <c r="C361" s="6" t="s">
        <v>868</v>
      </c>
      <c r="D361" s="6" t="s">
        <v>869</v>
      </c>
      <c r="E361" s="21">
        <v>120</v>
      </c>
      <c r="F361" s="19">
        <v>0</v>
      </c>
      <c r="G361" s="19">
        <v>0</v>
      </c>
      <c r="H361" s="19">
        <v>110589.87</v>
      </c>
      <c r="I361" s="19">
        <v>110589.87</v>
      </c>
      <c r="J361" s="19">
        <v>3046.86</v>
      </c>
      <c r="K361" s="19">
        <v>11740.83</v>
      </c>
      <c r="L361" s="19">
        <v>113.64</v>
      </c>
      <c r="M361" s="19">
        <v>14901.33</v>
      </c>
      <c r="O361" s="31">
        <v>110589.87</v>
      </c>
      <c r="P361" s="31">
        <v>113.64</v>
      </c>
      <c r="Q361" s="31">
        <v>3046.86</v>
      </c>
      <c r="R361" s="31">
        <v>11740.83</v>
      </c>
      <c r="S361" s="31">
        <v>125491.2</v>
      </c>
      <c r="U361" s="32">
        <f t="shared" si="84"/>
        <v>0</v>
      </c>
      <c r="V361" s="32">
        <f t="shared" si="85"/>
        <v>0</v>
      </c>
      <c r="W361" s="32">
        <f t="shared" si="86"/>
        <v>0</v>
      </c>
      <c r="X361" s="32">
        <f t="shared" si="87"/>
        <v>0</v>
      </c>
    </row>
    <row r="362" spans="1:24" x14ac:dyDescent="0.25">
      <c r="A362" s="20">
        <v>44632.730989386597</v>
      </c>
      <c r="B362" s="21" t="s">
        <v>870</v>
      </c>
      <c r="C362" s="6" t="s">
        <v>871</v>
      </c>
      <c r="D362" s="6" t="s">
        <v>872</v>
      </c>
      <c r="E362" s="21">
        <v>120</v>
      </c>
      <c r="F362" s="19">
        <v>0</v>
      </c>
      <c r="G362" s="19">
        <v>0</v>
      </c>
      <c r="H362" s="19">
        <v>104372.24</v>
      </c>
      <c r="I362" s="19">
        <v>104372.24</v>
      </c>
      <c r="J362" s="19">
        <v>2875.56</v>
      </c>
      <c r="K362" s="19">
        <v>11081.35</v>
      </c>
      <c r="L362" s="19">
        <v>107.25</v>
      </c>
      <c r="M362" s="19">
        <v>14064.16</v>
      </c>
      <c r="O362" s="31">
        <v>104372.24</v>
      </c>
      <c r="P362" s="31">
        <v>107.25</v>
      </c>
      <c r="Q362" s="31">
        <v>2875.56</v>
      </c>
      <c r="R362" s="31">
        <v>11081.35</v>
      </c>
      <c r="S362" s="31">
        <v>118436.40000000001</v>
      </c>
      <c r="U362" s="32">
        <f t="shared" si="84"/>
        <v>0</v>
      </c>
      <c r="V362" s="32">
        <f t="shared" si="85"/>
        <v>0</v>
      </c>
      <c r="W362" s="32">
        <f t="shared" si="86"/>
        <v>0</v>
      </c>
      <c r="X362" s="32">
        <f t="shared" si="87"/>
        <v>0</v>
      </c>
    </row>
    <row r="363" spans="1:24" s="38" customFormat="1" x14ac:dyDescent="0.25">
      <c r="A363" s="34">
        <v>44636.663798113397</v>
      </c>
      <c r="B363" s="35" t="s">
        <v>873</v>
      </c>
      <c r="C363" s="36" t="s">
        <v>874</v>
      </c>
      <c r="D363" s="36" t="s">
        <v>875</v>
      </c>
      <c r="E363" s="35">
        <v>113</v>
      </c>
      <c r="F363" s="37">
        <v>0</v>
      </c>
      <c r="G363" s="37">
        <v>0</v>
      </c>
      <c r="H363" s="37">
        <v>292328.8</v>
      </c>
      <c r="I363" s="37">
        <v>292328.8</v>
      </c>
      <c r="J363" s="37">
        <v>4773.04</v>
      </c>
      <c r="K363" s="37">
        <v>28867.08</v>
      </c>
      <c r="L363" s="37">
        <v>297.10000000000002</v>
      </c>
      <c r="M363" s="37">
        <v>33937.22</v>
      </c>
      <c r="O363" s="28">
        <v>292328.8</v>
      </c>
      <c r="P363" s="28">
        <v>297.10000000000002</v>
      </c>
      <c r="Q363" s="28">
        <v>4773.04</v>
      </c>
      <c r="R363" s="28">
        <v>28867.08</v>
      </c>
      <c r="S363" s="28">
        <v>326266.02999999997</v>
      </c>
      <c r="U363" s="30">
        <f t="shared" si="84"/>
        <v>0</v>
      </c>
      <c r="V363" s="30">
        <f t="shared" si="85"/>
        <v>0</v>
      </c>
      <c r="W363" s="30">
        <f t="shared" si="86"/>
        <v>0</v>
      </c>
      <c r="X363" s="30">
        <f t="shared" si="87"/>
        <v>-9.9999999511055648E-3</v>
      </c>
    </row>
    <row r="364" spans="1:24" s="38" customFormat="1" x14ac:dyDescent="0.25">
      <c r="A364" s="34">
        <v>44624.847902002301</v>
      </c>
      <c r="B364" s="35" t="s">
        <v>876</v>
      </c>
      <c r="C364" s="36" t="s">
        <v>877</v>
      </c>
      <c r="D364" s="36" t="s">
        <v>878</v>
      </c>
      <c r="E364" s="35">
        <v>120</v>
      </c>
      <c r="F364" s="37">
        <v>0</v>
      </c>
      <c r="G364" s="37">
        <v>0</v>
      </c>
      <c r="H364" s="37">
        <v>222262.59</v>
      </c>
      <c r="I364" s="37">
        <v>222262.59</v>
      </c>
      <c r="J364" s="37">
        <v>6123.57</v>
      </c>
      <c r="K364" s="37">
        <v>23596.66</v>
      </c>
      <c r="L364" s="37">
        <v>228.39</v>
      </c>
      <c r="M364" s="37">
        <v>29948.62</v>
      </c>
      <c r="O364" s="28">
        <v>222262.59</v>
      </c>
      <c r="P364" s="28">
        <v>228.39</v>
      </c>
      <c r="Q364" s="28">
        <v>6123.57</v>
      </c>
      <c r="R364" s="28">
        <v>23596.66</v>
      </c>
      <c r="S364" s="28">
        <v>252211.20000000001</v>
      </c>
      <c r="U364" s="30">
        <f t="shared" si="84"/>
        <v>0</v>
      </c>
      <c r="V364" s="30">
        <f t="shared" si="85"/>
        <v>0</v>
      </c>
      <c r="W364" s="30">
        <f t="shared" si="86"/>
        <v>0</v>
      </c>
      <c r="X364" s="30">
        <f t="shared" si="87"/>
        <v>9.9999999802093953E-3</v>
      </c>
    </row>
    <row r="365" spans="1:24" x14ac:dyDescent="0.25">
      <c r="A365" s="20">
        <v>44637.689481481502</v>
      </c>
      <c r="B365" s="21" t="s">
        <v>879</v>
      </c>
      <c r="C365" s="6" t="s">
        <v>880</v>
      </c>
      <c r="D365" s="6" t="s">
        <v>881</v>
      </c>
      <c r="E365" s="21">
        <v>120</v>
      </c>
      <c r="F365" s="19">
        <v>0</v>
      </c>
      <c r="G365" s="19">
        <v>0</v>
      </c>
      <c r="H365" s="19">
        <v>231325.7</v>
      </c>
      <c r="I365" s="19">
        <v>231325.7</v>
      </c>
      <c r="J365" s="19">
        <v>10366.290000000001</v>
      </c>
      <c r="K365" s="19">
        <v>24971.52</v>
      </c>
      <c r="L365" s="19">
        <v>241.69</v>
      </c>
      <c r="M365" s="19">
        <v>35579.5</v>
      </c>
      <c r="O365" s="31">
        <v>231325.7</v>
      </c>
      <c r="P365" s="31">
        <v>241.69</v>
      </c>
      <c r="Q365" s="31">
        <v>10366.290000000001</v>
      </c>
      <c r="R365" s="31">
        <v>24971.52</v>
      </c>
      <c r="S365" s="31">
        <v>266905.2</v>
      </c>
      <c r="U365" s="32">
        <f t="shared" si="84"/>
        <v>0</v>
      </c>
      <c r="V365" s="32">
        <f t="shared" si="85"/>
        <v>0</v>
      </c>
      <c r="W365" s="32">
        <f t="shared" si="86"/>
        <v>0</v>
      </c>
      <c r="X365" s="32">
        <f t="shared" si="87"/>
        <v>0</v>
      </c>
    </row>
    <row r="366" spans="1:24" x14ac:dyDescent="0.25">
      <c r="A366" s="20">
        <v>44637.6002331829</v>
      </c>
      <c r="B366" s="21" t="s">
        <v>882</v>
      </c>
      <c r="C366" s="6" t="s">
        <v>883</v>
      </c>
      <c r="D366" s="6" t="s">
        <v>884</v>
      </c>
      <c r="E366" s="21">
        <v>120</v>
      </c>
      <c r="F366" s="19">
        <v>0</v>
      </c>
      <c r="G366" s="19">
        <v>0</v>
      </c>
      <c r="H366" s="19">
        <v>89996.53</v>
      </c>
      <c r="I366" s="19">
        <v>89996.53</v>
      </c>
      <c r="J366" s="19">
        <v>2479.5</v>
      </c>
      <c r="K366" s="19">
        <v>9555.09</v>
      </c>
      <c r="L366" s="19">
        <v>92.48</v>
      </c>
      <c r="M366" s="19">
        <v>12127.07</v>
      </c>
      <c r="O366" s="31">
        <v>89996.53</v>
      </c>
      <c r="P366" s="31">
        <v>92.48</v>
      </c>
      <c r="Q366" s="31">
        <v>2479.5</v>
      </c>
      <c r="R366" s="31">
        <v>9555.09</v>
      </c>
      <c r="S366" s="31">
        <v>102123.59999999999</v>
      </c>
      <c r="U366" s="32">
        <f t="shared" si="84"/>
        <v>0</v>
      </c>
      <c r="V366" s="32">
        <f t="shared" si="85"/>
        <v>0</v>
      </c>
      <c r="W366" s="32">
        <f t="shared" si="86"/>
        <v>0</v>
      </c>
      <c r="X366" s="32">
        <f t="shared" si="87"/>
        <v>0</v>
      </c>
    </row>
    <row r="367" spans="1:24" x14ac:dyDescent="0.25">
      <c r="A367" s="20">
        <v>44631.584628588003</v>
      </c>
      <c r="B367" s="21" t="s">
        <v>885</v>
      </c>
      <c r="C367" s="6" t="s">
        <v>886</v>
      </c>
      <c r="D367" s="6" t="s">
        <v>887</v>
      </c>
      <c r="E367" s="21">
        <v>120</v>
      </c>
      <c r="F367" s="19">
        <v>0</v>
      </c>
      <c r="G367" s="19">
        <v>0</v>
      </c>
      <c r="H367" s="19">
        <v>101849.26</v>
      </c>
      <c r="I367" s="19">
        <v>101849.26</v>
      </c>
      <c r="J367" s="19">
        <v>2806.05</v>
      </c>
      <c r="K367" s="19">
        <v>10813.23</v>
      </c>
      <c r="L367" s="19">
        <v>104.66</v>
      </c>
      <c r="M367" s="19">
        <v>13723.94</v>
      </c>
      <c r="O367" s="31">
        <v>101849.26</v>
      </c>
      <c r="P367" s="31">
        <v>104.66</v>
      </c>
      <c r="Q367" s="31">
        <v>2806.05</v>
      </c>
      <c r="R367" s="31">
        <v>10813.23</v>
      </c>
      <c r="S367" s="31">
        <v>115573.2</v>
      </c>
      <c r="U367" s="32">
        <f t="shared" si="84"/>
        <v>0</v>
      </c>
      <c r="V367" s="32">
        <f t="shared" si="85"/>
        <v>0</v>
      </c>
      <c r="W367" s="32">
        <f t="shared" si="86"/>
        <v>0</v>
      </c>
      <c r="X367" s="32">
        <f t="shared" si="87"/>
        <v>0</v>
      </c>
    </row>
    <row r="368" spans="1:24" x14ac:dyDescent="0.25">
      <c r="A368" s="20">
        <v>44637.790452743102</v>
      </c>
      <c r="B368" s="21" t="s">
        <v>888</v>
      </c>
      <c r="C368" s="6" t="s">
        <v>889</v>
      </c>
      <c r="D368" s="6" t="s">
        <v>890</v>
      </c>
      <c r="E368" s="21">
        <v>120</v>
      </c>
      <c r="F368" s="19">
        <v>0</v>
      </c>
      <c r="G368" s="19">
        <v>0</v>
      </c>
      <c r="H368" s="19">
        <v>101843.28</v>
      </c>
      <c r="I368" s="19">
        <v>101843.28</v>
      </c>
      <c r="J368" s="19">
        <v>2806.05</v>
      </c>
      <c r="K368" s="19">
        <v>10812.02</v>
      </c>
      <c r="L368" s="19">
        <v>104.65</v>
      </c>
      <c r="M368" s="19">
        <v>13722.72</v>
      </c>
      <c r="O368" s="31">
        <v>101843.28</v>
      </c>
      <c r="P368" s="31">
        <v>104.65</v>
      </c>
      <c r="Q368" s="31">
        <v>2806.05</v>
      </c>
      <c r="R368" s="31">
        <v>10812.02</v>
      </c>
      <c r="S368" s="31">
        <v>115566</v>
      </c>
      <c r="U368" s="32">
        <f t="shared" si="84"/>
        <v>0</v>
      </c>
      <c r="V368" s="32">
        <f t="shared" si="85"/>
        <v>0</v>
      </c>
      <c r="W368" s="32">
        <f t="shared" si="86"/>
        <v>0</v>
      </c>
      <c r="X368" s="32">
        <f t="shared" si="87"/>
        <v>0</v>
      </c>
    </row>
    <row r="369" spans="1:24" s="38" customFormat="1" x14ac:dyDescent="0.25">
      <c r="A369" s="34">
        <v>44611.649392824103</v>
      </c>
      <c r="B369" s="35" t="s">
        <v>891</v>
      </c>
      <c r="C369" s="36" t="s">
        <v>892</v>
      </c>
      <c r="D369" s="36" t="s">
        <v>893</v>
      </c>
      <c r="E369" s="35">
        <v>120</v>
      </c>
      <c r="F369" s="37">
        <v>0</v>
      </c>
      <c r="G369" s="37">
        <v>0</v>
      </c>
      <c r="H369" s="37">
        <v>98027.5</v>
      </c>
      <c r="I369" s="37">
        <v>98027.5</v>
      </c>
      <c r="J369" s="37">
        <v>4392.8599999999997</v>
      </c>
      <c r="K369" s="37">
        <v>10582.02</v>
      </c>
      <c r="L369" s="37">
        <v>102.42</v>
      </c>
      <c r="M369" s="37">
        <v>15077.3</v>
      </c>
      <c r="O369" s="28">
        <v>97921.7</v>
      </c>
      <c r="P369" s="28">
        <v>102.42</v>
      </c>
      <c r="Q369" s="28">
        <v>3556.12</v>
      </c>
      <c r="R369" s="28">
        <v>10582.02</v>
      </c>
      <c r="S369" s="28">
        <v>112162.26</v>
      </c>
      <c r="U369" s="30">
        <f t="shared" si="84"/>
        <v>-105.80000000000291</v>
      </c>
      <c r="V369" s="30">
        <f t="shared" si="85"/>
        <v>0</v>
      </c>
      <c r="W369" s="30">
        <f t="shared" si="86"/>
        <v>0</v>
      </c>
      <c r="X369" s="30">
        <f t="shared" si="87"/>
        <v>836.74000000000524</v>
      </c>
    </row>
    <row r="370" spans="1:24" s="38" customFormat="1" x14ac:dyDescent="0.25">
      <c r="A370" s="34">
        <v>44635.428698611096</v>
      </c>
      <c r="B370" s="35" t="s">
        <v>894</v>
      </c>
      <c r="C370" s="36" t="s">
        <v>895</v>
      </c>
      <c r="D370" s="36" t="s">
        <v>896</v>
      </c>
      <c r="E370" s="35">
        <v>120</v>
      </c>
      <c r="F370" s="37">
        <v>0</v>
      </c>
      <c r="G370" s="37">
        <v>0</v>
      </c>
      <c r="H370" s="37">
        <v>120581.93</v>
      </c>
      <c r="I370" s="37">
        <v>120581.93</v>
      </c>
      <c r="J370" s="37">
        <v>5408.08</v>
      </c>
      <c r="K370" s="37">
        <v>13016.81</v>
      </c>
      <c r="L370" s="37">
        <v>125.99</v>
      </c>
      <c r="M370" s="37">
        <v>18550.88</v>
      </c>
      <c r="O370" s="28">
        <v>120581.93</v>
      </c>
      <c r="P370" s="28">
        <v>125.99</v>
      </c>
      <c r="Q370" s="28">
        <v>5408.08</v>
      </c>
      <c r="R370" s="28">
        <v>13016.81</v>
      </c>
      <c r="S370" s="28">
        <v>139132.79999999999</v>
      </c>
      <c r="U370" s="30">
        <f t="shared" si="84"/>
        <v>0</v>
      </c>
      <c r="V370" s="30">
        <f t="shared" si="85"/>
        <v>0</v>
      </c>
      <c r="W370" s="30">
        <f t="shared" si="86"/>
        <v>0</v>
      </c>
      <c r="X370" s="30">
        <f t="shared" si="87"/>
        <v>1.0000000009313226E-2</v>
      </c>
    </row>
    <row r="371" spans="1:24" x14ac:dyDescent="0.25">
      <c r="A371" s="20">
        <v>44643.382931794004</v>
      </c>
      <c r="B371" s="21" t="s">
        <v>897</v>
      </c>
      <c r="C371" s="6" t="s">
        <v>898</v>
      </c>
      <c r="D371" s="6" t="s">
        <v>899</v>
      </c>
      <c r="E371" s="21">
        <v>120</v>
      </c>
      <c r="F371" s="19">
        <v>0</v>
      </c>
      <c r="G371" s="19">
        <v>0</v>
      </c>
      <c r="H371" s="19">
        <v>213216.96</v>
      </c>
      <c r="I371" s="19">
        <v>213216.96</v>
      </c>
      <c r="J371" s="19">
        <v>0</v>
      </c>
      <c r="K371" s="19">
        <v>22030.22</v>
      </c>
      <c r="L371" s="19">
        <v>213.22</v>
      </c>
      <c r="M371" s="19">
        <v>22243.439999999999</v>
      </c>
      <c r="O371" s="31">
        <v>213216.96</v>
      </c>
      <c r="P371" s="31">
        <v>213.22</v>
      </c>
      <c r="Q371" s="31">
        <v>0</v>
      </c>
      <c r="R371" s="31">
        <v>22030.22</v>
      </c>
      <c r="S371" s="31">
        <v>235460.4</v>
      </c>
      <c r="U371" s="32">
        <f t="shared" si="84"/>
        <v>0</v>
      </c>
      <c r="V371" s="32">
        <f t="shared" si="85"/>
        <v>0</v>
      </c>
      <c r="W371" s="32">
        <f t="shared" si="86"/>
        <v>0</v>
      </c>
      <c r="X371" s="32">
        <f t="shared" si="87"/>
        <v>0</v>
      </c>
    </row>
    <row r="372" spans="1:24" x14ac:dyDescent="0.25">
      <c r="A372" s="20">
        <v>44647.797188622702</v>
      </c>
      <c r="B372" s="21" t="s">
        <v>900</v>
      </c>
      <c r="C372" s="6" t="s">
        <v>901</v>
      </c>
      <c r="D372" s="6" t="s">
        <v>902</v>
      </c>
      <c r="E372" s="21">
        <v>120</v>
      </c>
      <c r="F372" s="19">
        <v>0</v>
      </c>
      <c r="G372" s="19">
        <v>0</v>
      </c>
      <c r="H372" s="19">
        <v>150932.68</v>
      </c>
      <c r="I372" s="19">
        <v>150932.68</v>
      </c>
      <c r="J372" s="19">
        <v>0</v>
      </c>
      <c r="K372" s="19">
        <v>15593.99</v>
      </c>
      <c r="L372" s="19">
        <v>150.93</v>
      </c>
      <c r="M372" s="19">
        <v>15744.92</v>
      </c>
      <c r="O372" s="31">
        <v>150932.68</v>
      </c>
      <c r="P372" s="31">
        <v>150.93</v>
      </c>
      <c r="Q372" s="31">
        <v>0</v>
      </c>
      <c r="R372" s="31">
        <v>15593.99</v>
      </c>
      <c r="S372" s="31">
        <v>166677.59999999998</v>
      </c>
      <c r="U372" s="32">
        <f t="shared" si="84"/>
        <v>0</v>
      </c>
      <c r="V372" s="32">
        <f t="shared" si="85"/>
        <v>0</v>
      </c>
      <c r="W372" s="32">
        <f t="shared" si="86"/>
        <v>0</v>
      </c>
      <c r="X372" s="32">
        <f t="shared" si="87"/>
        <v>0</v>
      </c>
    </row>
    <row r="373" spans="1:24" x14ac:dyDescent="0.25">
      <c r="A373" s="46" t="s">
        <v>46</v>
      </c>
      <c r="B373" s="47"/>
      <c r="C373" s="47"/>
      <c r="D373" s="47"/>
      <c r="E373" s="22">
        <v>4788</v>
      </c>
      <c r="F373" s="23">
        <v>0</v>
      </c>
      <c r="G373" s="23">
        <v>0</v>
      </c>
      <c r="H373" s="23">
        <v>5061416.5</v>
      </c>
      <c r="I373" s="23">
        <v>5061416.5</v>
      </c>
      <c r="J373" s="23">
        <v>148452.1</v>
      </c>
      <c r="K373" s="23">
        <v>535959.17000000004</v>
      </c>
      <c r="L373" s="23">
        <v>5209.87</v>
      </c>
      <c r="M373" s="24">
        <v>689621.14</v>
      </c>
    </row>
    <row r="375" spans="1:24" x14ac:dyDescent="0.25">
      <c r="A375" s="45" t="s">
        <v>903</v>
      </c>
      <c r="B375" s="45"/>
      <c r="C375" s="48" t="s">
        <v>904</v>
      </c>
      <c r="D375" s="48"/>
      <c r="E375" s="48" t="s">
        <v>905</v>
      </c>
      <c r="F375" s="48"/>
    </row>
    <row r="376" spans="1:24" x14ac:dyDescent="0.25">
      <c r="A376" s="13" t="s">
        <v>906</v>
      </c>
      <c r="B376" s="13" t="s">
        <v>907</v>
      </c>
      <c r="C376" s="48"/>
      <c r="D376" s="48"/>
      <c r="E376" s="48"/>
      <c r="F376" s="48"/>
    </row>
    <row r="377" spans="1:24" x14ac:dyDescent="0.25">
      <c r="A377" s="14">
        <v>1010001</v>
      </c>
      <c r="B377" s="14">
        <v>2101001</v>
      </c>
      <c r="C377" s="42" t="s">
        <v>908</v>
      </c>
      <c r="D377" s="42"/>
      <c r="E377" s="43">
        <v>40233430.219999999</v>
      </c>
      <c r="F377" s="44"/>
    </row>
    <row r="378" spans="1:24" x14ac:dyDescent="0.25">
      <c r="A378" s="14">
        <v>1010001</v>
      </c>
      <c r="B378" s="14">
        <v>2101002</v>
      </c>
      <c r="C378" s="42" t="s">
        <v>909</v>
      </c>
      <c r="D378" s="42"/>
      <c r="E378" s="43">
        <v>4247435.16</v>
      </c>
      <c r="F378" s="44"/>
    </row>
    <row r="379" spans="1:24" x14ac:dyDescent="0.25">
      <c r="A379" s="14">
        <v>1010001</v>
      </c>
      <c r="B379" s="14">
        <v>2101003</v>
      </c>
      <c r="C379" s="42" t="s">
        <v>910</v>
      </c>
      <c r="D379" s="42"/>
      <c r="E379" s="43">
        <v>41186.39</v>
      </c>
      <c r="F379" s="44"/>
    </row>
    <row r="380" spans="1:24" x14ac:dyDescent="0.25">
      <c r="A380" s="14">
        <v>1010003</v>
      </c>
      <c r="B380" s="14">
        <v>2105001</v>
      </c>
      <c r="C380" s="42" t="s">
        <v>911</v>
      </c>
      <c r="D380" s="42"/>
      <c r="E380" s="43">
        <v>60435.48</v>
      </c>
      <c r="F380" s="44"/>
    </row>
    <row r="381" spans="1:24" x14ac:dyDescent="0.25">
      <c r="A381" s="14">
        <v>1010003</v>
      </c>
      <c r="B381" s="14">
        <v>2105002</v>
      </c>
      <c r="C381" s="42" t="s">
        <v>912</v>
      </c>
      <c r="D381" s="42"/>
      <c r="E381" s="43">
        <v>20664.64</v>
      </c>
      <c r="F381" s="44"/>
    </row>
    <row r="382" spans="1:24" x14ac:dyDescent="0.25">
      <c r="A382" s="14">
        <v>1010003</v>
      </c>
      <c r="B382" s="14">
        <v>2105003</v>
      </c>
      <c r="C382" s="42" t="s">
        <v>913</v>
      </c>
      <c r="D382" s="42"/>
      <c r="E382" s="43">
        <v>55996.51</v>
      </c>
      <c r="F382" s="44"/>
    </row>
    <row r="383" spans="1:24" x14ac:dyDescent="0.25">
      <c r="A383" s="14">
        <v>1010003</v>
      </c>
      <c r="B383" s="14">
        <v>2105004</v>
      </c>
      <c r="C383" s="42" t="s">
        <v>914</v>
      </c>
      <c r="D383" s="42"/>
      <c r="E383" s="43">
        <v>18941.97</v>
      </c>
      <c r="F383" s="44"/>
    </row>
    <row r="384" spans="1:24" x14ac:dyDescent="0.25">
      <c r="A384" s="14">
        <v>1010003</v>
      </c>
      <c r="B384" s="14">
        <v>2105005</v>
      </c>
      <c r="C384" s="42" t="s">
        <v>915</v>
      </c>
      <c r="D384" s="42"/>
      <c r="E384" s="43">
        <v>11140.3</v>
      </c>
      <c r="F384" s="44"/>
    </row>
    <row r="385" spans="1:6" x14ac:dyDescent="0.25">
      <c r="A385" s="14">
        <v>1010003</v>
      </c>
      <c r="B385" s="14">
        <v>2105006</v>
      </c>
      <c r="C385" s="42" t="s">
        <v>916</v>
      </c>
      <c r="D385" s="42"/>
      <c r="E385" s="43">
        <v>314402.94</v>
      </c>
      <c r="F385" s="44"/>
    </row>
    <row r="386" spans="1:6" x14ac:dyDescent="0.25">
      <c r="A386" s="14">
        <v>1010003</v>
      </c>
      <c r="B386" s="14">
        <v>2105008</v>
      </c>
      <c r="C386" s="42" t="s">
        <v>917</v>
      </c>
      <c r="D386" s="42"/>
      <c r="E386" s="43">
        <v>173395.45</v>
      </c>
      <c r="F386" s="44"/>
    </row>
    <row r="387" spans="1:6" x14ac:dyDescent="0.25">
      <c r="A387" s="14">
        <v>1010003</v>
      </c>
      <c r="B387" s="14">
        <v>2105009</v>
      </c>
      <c r="C387" s="42" t="s">
        <v>918</v>
      </c>
      <c r="D387" s="42"/>
      <c r="E387" s="43">
        <v>297920.94</v>
      </c>
      <c r="F387" s="44"/>
    </row>
    <row r="388" spans="1:6" x14ac:dyDescent="0.25">
      <c r="A388" s="16" t="s">
        <v>919</v>
      </c>
      <c r="B388" s="17"/>
      <c r="C388" s="17" t="s">
        <v>920</v>
      </c>
      <c r="D388" s="17"/>
      <c r="E388" s="10"/>
      <c r="F388" s="11"/>
    </row>
    <row r="389" spans="1:6" x14ac:dyDescent="0.25">
      <c r="A389" s="18" t="s">
        <v>921</v>
      </c>
      <c r="B389" s="15"/>
      <c r="C389" s="15" t="s">
        <v>922</v>
      </c>
      <c r="D389" s="15"/>
      <c r="E389" s="4"/>
      <c r="F389" s="5"/>
    </row>
  </sheetData>
  <mergeCells count="100"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19:D19"/>
    <mergeCell ref="A23:A25"/>
    <mergeCell ref="B23:D23"/>
    <mergeCell ref="C24:D24"/>
    <mergeCell ref="E23:E25"/>
    <mergeCell ref="F23:I23"/>
    <mergeCell ref="J23:M23"/>
    <mergeCell ref="A32:D32"/>
    <mergeCell ref="A36:A38"/>
    <mergeCell ref="B36:D36"/>
    <mergeCell ref="C37:D37"/>
    <mergeCell ref="E36:E38"/>
    <mergeCell ref="F36:I36"/>
    <mergeCell ref="J36:M36"/>
    <mergeCell ref="A46:D46"/>
    <mergeCell ref="A50:A52"/>
    <mergeCell ref="B50:D50"/>
    <mergeCell ref="C51:D51"/>
    <mergeCell ref="E50:E52"/>
    <mergeCell ref="F50:I50"/>
    <mergeCell ref="J50:M50"/>
    <mergeCell ref="A61:D61"/>
    <mergeCell ref="A65:A67"/>
    <mergeCell ref="B65:D65"/>
    <mergeCell ref="C66:D66"/>
    <mergeCell ref="E65:E67"/>
    <mergeCell ref="F65:I65"/>
    <mergeCell ref="J65:M65"/>
    <mergeCell ref="A84:D84"/>
    <mergeCell ref="A88:A90"/>
    <mergeCell ref="B88:D88"/>
    <mergeCell ref="C89:D89"/>
    <mergeCell ref="E88:E90"/>
    <mergeCell ref="F88:I88"/>
    <mergeCell ref="J88:M88"/>
    <mergeCell ref="A107:D107"/>
    <mergeCell ref="A111:A113"/>
    <mergeCell ref="B111:D111"/>
    <mergeCell ref="C112:D112"/>
    <mergeCell ref="E111:E113"/>
    <mergeCell ref="F111:I111"/>
    <mergeCell ref="J111:M111"/>
    <mergeCell ref="A213:D213"/>
    <mergeCell ref="A217:A219"/>
    <mergeCell ref="B217:D217"/>
    <mergeCell ref="C218:D218"/>
    <mergeCell ref="E217:E219"/>
    <mergeCell ref="F217:I217"/>
    <mergeCell ref="J217:M217"/>
    <mergeCell ref="A282:D282"/>
    <mergeCell ref="A286:A288"/>
    <mergeCell ref="B286:D286"/>
    <mergeCell ref="C287:D287"/>
    <mergeCell ref="E286:E288"/>
    <mergeCell ref="F286:I286"/>
    <mergeCell ref="J286:M286"/>
    <mergeCell ref="A326:D326"/>
    <mergeCell ref="A330:A332"/>
    <mergeCell ref="B330:D330"/>
    <mergeCell ref="C331:D331"/>
    <mergeCell ref="E330:E332"/>
    <mergeCell ref="F330:I330"/>
    <mergeCell ref="J330:M330"/>
    <mergeCell ref="A373:D373"/>
    <mergeCell ref="A375:B375"/>
    <mergeCell ref="C375:D376"/>
    <mergeCell ref="E375:F376"/>
    <mergeCell ref="C382:D382"/>
    <mergeCell ref="E382:F382"/>
    <mergeCell ref="C377:D377"/>
    <mergeCell ref="E377:F377"/>
    <mergeCell ref="C378:D378"/>
    <mergeCell ref="E378:F378"/>
    <mergeCell ref="C379:D379"/>
    <mergeCell ref="E379:F379"/>
    <mergeCell ref="U8:X8"/>
    <mergeCell ref="C386:D386"/>
    <mergeCell ref="E386:F386"/>
    <mergeCell ref="C387:D387"/>
    <mergeCell ref="E387:F387"/>
    <mergeCell ref="O8:S8"/>
    <mergeCell ref="C383:D383"/>
    <mergeCell ref="E383:F383"/>
    <mergeCell ref="C384:D384"/>
    <mergeCell ref="E384:F384"/>
    <mergeCell ref="C385:D385"/>
    <mergeCell ref="E385:F385"/>
    <mergeCell ref="C380:D380"/>
    <mergeCell ref="E380:F380"/>
    <mergeCell ref="C381:D381"/>
    <mergeCell ref="E381:F38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2022-08-09T10:44:39Z</dcterms:modified>
</cp:coreProperties>
</file>