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PRESTAMISTA CCB/Testes do Relatório Prstamista de Venda CCB/05-2021/"/>
    </mc:Choice>
  </mc:AlternateContent>
  <xr:revisionPtr revIDLastSave="0" documentId="8_{0DB0F256-2B2F-4C71-914C-AD1B6B91929A}" xr6:coauthVersionLast="47" xr6:coauthVersionMax="47" xr10:uidLastSave="{00000000-0000-0000-0000-000000000000}"/>
  <bookViews>
    <workbookView xWindow="-28920" yWindow="-1020" windowWidth="29040" windowHeight="15840" xr2:uid="{9E0DFA3F-99F0-45A6-8424-655614132828}"/>
  </bookViews>
  <sheets>
    <sheet name="Analitico" sheetId="1" r:id="rId1"/>
  </sheets>
  <definedNames>
    <definedName name="_xlnm._FilterDatabase" localSheetId="0" hidden="1">Analitico!$A$4:$Z$1825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827" i="1" l="1"/>
  <c r="T1827" i="1"/>
  <c r="U1827" i="1"/>
  <c r="R1827" i="1"/>
  <c r="Y1823" i="1" l="1"/>
  <c r="Z1823" i="1" s="1"/>
  <c r="Y1410" i="1"/>
  <c r="Z1410" i="1" s="1"/>
  <c r="Y471" i="1"/>
  <c r="Z471" i="1" s="1"/>
  <c r="Y1782" i="1"/>
  <c r="Z1782" i="1" s="1"/>
  <c r="Y73" i="1"/>
  <c r="Z73" i="1" s="1"/>
  <c r="Y882" i="1"/>
  <c r="Z882" i="1" s="1"/>
  <c r="Y577" i="1"/>
  <c r="Z577" i="1" s="1"/>
  <c r="Y1701" i="1"/>
  <c r="Z1701" i="1" s="1"/>
  <c r="Y255" i="1"/>
  <c r="Z255" i="1" s="1"/>
  <c r="Y883" i="1"/>
  <c r="Z883" i="1" s="1"/>
  <c r="Y96" i="1"/>
  <c r="Z96" i="1" s="1"/>
  <c r="Y1265" i="1"/>
  <c r="Z1265" i="1" s="1"/>
  <c r="Y593" i="1"/>
  <c r="Z593" i="1" s="1"/>
  <c r="Y1681" i="1"/>
  <c r="Z1681" i="1" s="1"/>
  <c r="Y718" i="1"/>
  <c r="Z718" i="1" s="1"/>
  <c r="Y462" i="1"/>
  <c r="Z462" i="1" s="1"/>
  <c r="Y850" i="1"/>
  <c r="Z850" i="1" s="1"/>
  <c r="Y1389" i="1"/>
  <c r="Z1389" i="1" s="1"/>
  <c r="Y31" i="1"/>
  <c r="Z31" i="1" s="1"/>
  <c r="Y860" i="1"/>
  <c r="Z860" i="1" s="1"/>
  <c r="Y146" i="1"/>
  <c r="Z146" i="1" s="1"/>
  <c r="Y1006" i="1"/>
  <c r="Z1006" i="1" s="1"/>
  <c r="Y1754" i="1"/>
  <c r="Z1754" i="1" s="1"/>
  <c r="Y542" i="1"/>
  <c r="Z542" i="1" s="1"/>
  <c r="Y466" i="1"/>
  <c r="Z466" i="1" s="1"/>
  <c r="Y807" i="1"/>
  <c r="Z807" i="1" s="1"/>
  <c r="Y709" i="1"/>
  <c r="Z709" i="1" s="1"/>
  <c r="Y1801" i="1"/>
  <c r="Z1801" i="1" s="1"/>
  <c r="Y1749" i="1"/>
  <c r="Z1749" i="1" s="1"/>
  <c r="Y106" i="1"/>
  <c r="Z106" i="1" s="1"/>
  <c r="Y665" i="1"/>
  <c r="Z665" i="1" s="1"/>
  <c r="Y1362" i="1"/>
  <c r="Z1362" i="1" s="1"/>
  <c r="Y923" i="1"/>
  <c r="Z923" i="1" s="1"/>
  <c r="Y37" i="1"/>
  <c r="Z37" i="1" s="1"/>
  <c r="Y1361" i="1"/>
  <c r="Z1361" i="1" s="1"/>
  <c r="Y1623" i="1"/>
  <c r="Z1623" i="1" s="1"/>
  <c r="Y608" i="1"/>
  <c r="Z608" i="1" s="1"/>
  <c r="Y1180" i="1"/>
  <c r="Z1180" i="1" s="1"/>
  <c r="Y1755" i="1"/>
  <c r="Z1755" i="1" s="1"/>
  <c r="Y1642" i="1"/>
  <c r="Z1642" i="1" s="1"/>
  <c r="Y1088" i="1"/>
  <c r="Z1088" i="1" s="1"/>
  <c r="Y1653" i="1"/>
  <c r="Z1653" i="1" s="1"/>
  <c r="Y583" i="1"/>
  <c r="Z583" i="1" s="1"/>
  <c r="Y413" i="1"/>
  <c r="Z413" i="1" s="1"/>
  <c r="Y789" i="1"/>
  <c r="Z789" i="1" s="1"/>
  <c r="Y796" i="1"/>
  <c r="Z796" i="1" s="1"/>
  <c r="Y798" i="1"/>
  <c r="Z798" i="1" s="1"/>
  <c r="Y1176" i="1"/>
  <c r="Z1176" i="1" s="1"/>
  <c r="Y1676" i="1"/>
  <c r="Z1676" i="1" s="1"/>
  <c r="Y972" i="1"/>
  <c r="Z972" i="1" s="1"/>
  <c r="Y1028" i="1"/>
  <c r="Z1028" i="1" s="1"/>
  <c r="Y1679" i="1"/>
  <c r="Z1679" i="1" s="1"/>
  <c r="Y1680" i="1"/>
  <c r="Z1680" i="1" s="1"/>
  <c r="Y971" i="1"/>
  <c r="Z971" i="1" s="1"/>
  <c r="Y1821" i="1"/>
  <c r="Z1821" i="1" s="1"/>
  <c r="Y1675" i="1"/>
  <c r="Z1675" i="1" s="1"/>
  <c r="Y1723" i="1"/>
  <c r="Z1723" i="1" s="1"/>
  <c r="Y973" i="1"/>
  <c r="Z973" i="1" s="1"/>
  <c r="Y1003" i="1"/>
  <c r="Z1003" i="1" s="1"/>
  <c r="Y72" i="1"/>
  <c r="Z72" i="1" s="1"/>
  <c r="Y1272" i="1"/>
  <c r="Z1272" i="1" s="1"/>
  <c r="Y627" i="1"/>
  <c r="Z627" i="1" s="1"/>
  <c r="Y20" i="1"/>
  <c r="Z20" i="1" s="1"/>
  <c r="Y299" i="1"/>
  <c r="Z299" i="1" s="1"/>
  <c r="Y282" i="1"/>
  <c r="Z282" i="1" s="1"/>
  <c r="Y881" i="1"/>
  <c r="Z881" i="1" s="1"/>
  <c r="Y511" i="1"/>
  <c r="Z511" i="1" s="1"/>
  <c r="Y1114" i="1"/>
  <c r="Z1114" i="1" s="1"/>
  <c r="Y108" i="1"/>
  <c r="Z108" i="1" s="1"/>
  <c r="Y62" i="1"/>
  <c r="Z62" i="1" s="1"/>
  <c r="Y1797" i="1"/>
  <c r="Z1797" i="1" s="1"/>
  <c r="Y909" i="1"/>
  <c r="Z909" i="1" s="1"/>
  <c r="Y1332" i="1"/>
  <c r="Z1332" i="1" s="1"/>
  <c r="Y612" i="1"/>
  <c r="Z612" i="1" s="1"/>
  <c r="Y464" i="1"/>
  <c r="Z464" i="1" s="1"/>
  <c r="Y422" i="1"/>
  <c r="Z422" i="1" s="1"/>
  <c r="Y846" i="1"/>
  <c r="Z846" i="1" s="1"/>
  <c r="Y810" i="1"/>
  <c r="Z810" i="1" s="1"/>
  <c r="Y1799" i="1"/>
  <c r="Z1799" i="1" s="1"/>
  <c r="Y622" i="1"/>
  <c r="Z622" i="1" s="1"/>
  <c r="Y1128" i="1"/>
  <c r="Z1128" i="1" s="1"/>
  <c r="Y575" i="1"/>
  <c r="Z575" i="1" s="1"/>
  <c r="Y1349" i="1"/>
  <c r="Z1349" i="1" s="1"/>
  <c r="Y896" i="1"/>
  <c r="Z896" i="1" s="1"/>
  <c r="Y152" i="1"/>
  <c r="Z152" i="1" s="1"/>
  <c r="Y1347" i="1"/>
  <c r="Z1347" i="1" s="1"/>
  <c r="Y109" i="1"/>
  <c r="Z109" i="1" s="1"/>
  <c r="Y911" i="1"/>
  <c r="Z911" i="1" s="1"/>
  <c r="Y1740" i="1"/>
  <c r="Z1740" i="1" s="1"/>
  <c r="Y581" i="1"/>
  <c r="Z581" i="1" s="1"/>
  <c r="Y484" i="1"/>
  <c r="Z484" i="1" s="1"/>
  <c r="Y752" i="1"/>
  <c r="Z752" i="1" s="1"/>
  <c r="Y1644" i="1"/>
  <c r="Z1644" i="1" s="1"/>
  <c r="Y363" i="1"/>
  <c r="Z363" i="1" s="1"/>
  <c r="Y1649" i="1"/>
  <c r="Z1649" i="1" s="1"/>
  <c r="Y520" i="1"/>
  <c r="Z520" i="1" s="1"/>
  <c r="Y815" i="1"/>
  <c r="Z815" i="1" s="1"/>
  <c r="Y68" i="1"/>
  <c r="Z68" i="1" s="1"/>
  <c r="Y225" i="1"/>
  <c r="Z225" i="1" s="1"/>
  <c r="Y415" i="1"/>
  <c r="Z415" i="1" s="1"/>
  <c r="Y1734" i="1"/>
  <c r="Z1734" i="1" s="1"/>
  <c r="Y425" i="1"/>
  <c r="Z425" i="1" s="1"/>
  <c r="Y1163" i="1"/>
  <c r="Z1163" i="1" s="1"/>
  <c r="Y460" i="1"/>
  <c r="Z460" i="1" s="1"/>
  <c r="Y308" i="1"/>
  <c r="Z308" i="1" s="1"/>
  <c r="Y579" i="1"/>
  <c r="Z579" i="1" s="1"/>
  <c r="Y318" i="1"/>
  <c r="Z318" i="1" s="1"/>
  <c r="Y1488" i="1"/>
  <c r="Z1488" i="1" s="1"/>
  <c r="Y1779" i="1"/>
  <c r="Z1779" i="1" s="1"/>
  <c r="Y1783" i="1"/>
  <c r="Z1783" i="1" s="1"/>
  <c r="Y451" i="1"/>
  <c r="Z451" i="1" s="1"/>
  <c r="Y931" i="1"/>
  <c r="Z931" i="1" s="1"/>
  <c r="Y176" i="1"/>
  <c r="Z176" i="1" s="1"/>
  <c r="Y768" i="1"/>
  <c r="Z768" i="1" s="1"/>
  <c r="Y767" i="1"/>
  <c r="Z767" i="1" s="1"/>
  <c r="Y1461" i="1"/>
  <c r="Z1461" i="1" s="1"/>
  <c r="Y1462" i="1"/>
  <c r="Z1462" i="1" s="1"/>
  <c r="Y1468" i="1"/>
  <c r="Z1468" i="1" s="1"/>
  <c r="Y94" i="1"/>
  <c r="Z94" i="1" s="1"/>
  <c r="Y1627" i="1"/>
  <c r="Z1627" i="1" s="1"/>
  <c r="Y1634" i="1"/>
  <c r="Z1634" i="1" s="1"/>
  <c r="Y795" i="1"/>
  <c r="Z795" i="1" s="1"/>
  <c r="Z1442" i="1"/>
  <c r="Y1442" i="1"/>
  <c r="Y447" i="1"/>
  <c r="Z447" i="1" s="1"/>
  <c r="Y487" i="1"/>
  <c r="Z487" i="1" s="1"/>
  <c r="Y240" i="1"/>
  <c r="Z240" i="1" s="1"/>
  <c r="Y238" i="1"/>
  <c r="Z238" i="1" s="1"/>
  <c r="Y273" i="1"/>
  <c r="Z273" i="1" s="1"/>
  <c r="Y59" i="1"/>
  <c r="Z59" i="1" s="1"/>
  <c r="Y541" i="1"/>
  <c r="Z541" i="1" s="1"/>
  <c r="Y954" i="1"/>
  <c r="Z954" i="1" s="1"/>
  <c r="Y250" i="1"/>
  <c r="Z250" i="1" s="1"/>
  <c r="Y814" i="1"/>
  <c r="Z814" i="1" s="1"/>
  <c r="Y626" i="1"/>
  <c r="Z626" i="1" s="1"/>
  <c r="Y1770" i="1"/>
  <c r="Z1770" i="1" s="1"/>
  <c r="Y1512" i="1"/>
  <c r="Z1512" i="1" s="1"/>
  <c r="Y173" i="1"/>
  <c r="Z173" i="1" s="1"/>
  <c r="Y1130" i="1"/>
  <c r="Z1130" i="1" s="1"/>
  <c r="Y253" i="1"/>
  <c r="Z253" i="1" s="1"/>
  <c r="Y1532" i="1"/>
  <c r="Z1532" i="1" s="1"/>
  <c r="Y1270" i="1"/>
  <c r="Z1270" i="1" s="1"/>
  <c r="Y298" i="1"/>
  <c r="Z298" i="1" s="1"/>
  <c r="Y394" i="1"/>
  <c r="Z394" i="1" s="1"/>
  <c r="Y614" i="1"/>
  <c r="Z614" i="1" s="1"/>
  <c r="Y1116" i="1"/>
  <c r="Z1116" i="1" s="1"/>
  <c r="Y1711" i="1"/>
  <c r="Z1711" i="1" s="1"/>
  <c r="Y1354" i="1"/>
  <c r="Z1354" i="1" s="1"/>
  <c r="Y609" i="1"/>
  <c r="Z609" i="1" s="1"/>
  <c r="Y1221" i="1"/>
  <c r="Z1221" i="1" s="1"/>
  <c r="Y1569" i="1"/>
  <c r="Z1569" i="1" s="1"/>
  <c r="Y1568" i="1"/>
  <c r="Z1568" i="1" s="1"/>
  <c r="Y1024" i="1"/>
  <c r="Z1024" i="1" s="1"/>
  <c r="Y78" i="1"/>
  <c r="Z78" i="1" s="1"/>
  <c r="Y1756" i="1"/>
  <c r="Z1756" i="1" s="1"/>
  <c r="Y1044" i="1"/>
  <c r="Z1044" i="1" s="1"/>
  <c r="Y861" i="1"/>
  <c r="Z861" i="1" s="1"/>
  <c r="Y1699" i="1"/>
  <c r="Z1699" i="1" s="1"/>
  <c r="Y1725" i="1"/>
  <c r="Z1725" i="1" s="1"/>
  <c r="Y740" i="1"/>
  <c r="Z740" i="1" s="1"/>
  <c r="Y448" i="1"/>
  <c r="Z448" i="1" s="1"/>
  <c r="Y426" i="1"/>
  <c r="Z426" i="1" s="1"/>
  <c r="Y36" i="1"/>
  <c r="Z36" i="1" s="1"/>
  <c r="Y1518" i="1"/>
  <c r="Z1518" i="1" s="1"/>
  <c r="Y281" i="1"/>
  <c r="Z281" i="1" s="1"/>
  <c r="Y1548" i="1"/>
  <c r="Z1548" i="1" s="1"/>
  <c r="Y407" i="1"/>
  <c r="Z407" i="1" s="1"/>
  <c r="Y1018" i="1"/>
  <c r="Z1018" i="1" s="1"/>
  <c r="Y1026" i="1"/>
  <c r="Z1026" i="1" s="1"/>
  <c r="Y30" i="1"/>
  <c r="Z30" i="1" s="1"/>
  <c r="Y1258" i="1"/>
  <c r="Z1258" i="1" s="1"/>
  <c r="Y1306" i="1"/>
  <c r="Z1306" i="1" s="1"/>
  <c r="Y1778" i="1"/>
  <c r="Z1778" i="1" s="1"/>
  <c r="Y854" i="1"/>
  <c r="Z854" i="1" s="1"/>
  <c r="Y1352" i="1"/>
  <c r="Z1352" i="1" s="1"/>
  <c r="Y1446" i="1"/>
  <c r="Z1446" i="1" s="1"/>
  <c r="Y1479" i="1"/>
  <c r="Z1479" i="1" s="1"/>
  <c r="Y985" i="1"/>
  <c r="Z985" i="1" s="1"/>
  <c r="Y888" i="1"/>
  <c r="Z888" i="1" s="1"/>
  <c r="Y887" i="1"/>
  <c r="Z887" i="1" s="1"/>
  <c r="Y965" i="1"/>
  <c r="Z965" i="1" s="1"/>
  <c r="Y604" i="1"/>
  <c r="Z604" i="1" s="1"/>
  <c r="Y884" i="1"/>
  <c r="Z884" i="1" s="1"/>
  <c r="Y935" i="1"/>
  <c r="Z935" i="1" s="1"/>
  <c r="Y115" i="1"/>
  <c r="Z115" i="1" s="1"/>
  <c r="Y438" i="1"/>
  <c r="Z438" i="1" s="1"/>
  <c r="Y485" i="1"/>
  <c r="Z485" i="1" s="1"/>
  <c r="Y538" i="1"/>
  <c r="Z538" i="1" s="1"/>
  <c r="Y402" i="1"/>
  <c r="Z402" i="1" s="1"/>
  <c r="Y11" i="1"/>
  <c r="Z11" i="1" s="1"/>
  <c r="Y1777" i="1"/>
  <c r="Z1777" i="1" s="1"/>
  <c r="Y1004" i="1"/>
  <c r="Z1004" i="1" s="1"/>
  <c r="Y371" i="1"/>
  <c r="Z371" i="1" s="1"/>
  <c r="Y191" i="1"/>
  <c r="Z191" i="1" s="1"/>
  <c r="Y83" i="1"/>
  <c r="Z83" i="1" s="1"/>
  <c r="Y39" i="1"/>
  <c r="Z39" i="1" s="1"/>
  <c r="Y588" i="1"/>
  <c r="Z588" i="1" s="1"/>
  <c r="Y1533" i="1"/>
  <c r="Z1533" i="1" s="1"/>
  <c r="Y818" i="1"/>
  <c r="Z818" i="1" s="1"/>
  <c r="Y556" i="1"/>
  <c r="Z556" i="1" s="1"/>
  <c r="Y53" i="1"/>
  <c r="Z53" i="1" s="1"/>
  <c r="Y85" i="1"/>
  <c r="Z85" i="1" s="1"/>
  <c r="Y309" i="1"/>
  <c r="Z309" i="1" s="1"/>
  <c r="Y523" i="1"/>
  <c r="Z523" i="1" s="1"/>
  <c r="Y233" i="1"/>
  <c r="Z233" i="1" s="1"/>
  <c r="Y526" i="1"/>
  <c r="Z526" i="1" s="1"/>
  <c r="Y1664" i="1"/>
  <c r="Z1664" i="1" s="1"/>
  <c r="Y244" i="1"/>
  <c r="Z244" i="1" s="1"/>
  <c r="Y10" i="1"/>
  <c r="Z10" i="1" s="1"/>
  <c r="Y905" i="1"/>
  <c r="Z905" i="1" s="1"/>
  <c r="Y1521" i="1"/>
  <c r="Z1521" i="1" s="1"/>
  <c r="Y404" i="1"/>
  <c r="Z404" i="1" s="1"/>
  <c r="Y514" i="1"/>
  <c r="Z514" i="1" s="1"/>
  <c r="Y254" i="1"/>
  <c r="Z254" i="1" s="1"/>
  <c r="Y117" i="1"/>
  <c r="Z117" i="1" s="1"/>
  <c r="Y950" i="1"/>
  <c r="Z950" i="1" s="1"/>
  <c r="Y1350" i="1"/>
  <c r="Z1350" i="1" s="1"/>
  <c r="Y58" i="1"/>
  <c r="Z58" i="1" s="1"/>
  <c r="Y270" i="1"/>
  <c r="Z270" i="1" s="1"/>
  <c r="Y114" i="1"/>
  <c r="Z114" i="1" s="1"/>
  <c r="Y876" i="1"/>
  <c r="Z876" i="1" s="1"/>
  <c r="Y1324" i="1"/>
  <c r="Z1324" i="1" s="1"/>
  <c r="Y1638" i="1"/>
  <c r="Z1638" i="1" s="1"/>
  <c r="Y1185" i="1"/>
  <c r="Z1185" i="1" s="1"/>
  <c r="Y885" i="1"/>
  <c r="Z885" i="1" s="1"/>
  <c r="Y1288" i="1"/>
  <c r="Z1288" i="1" s="1"/>
  <c r="Y1537" i="1"/>
  <c r="Z1537" i="1" s="1"/>
  <c r="Y625" i="1"/>
  <c r="Z625" i="1" s="1"/>
  <c r="Y716" i="1"/>
  <c r="Z716" i="1" s="1"/>
  <c r="Y304" i="1"/>
  <c r="Z304" i="1" s="1"/>
  <c r="Y978" i="1"/>
  <c r="Z978" i="1" s="1"/>
  <c r="Y328" i="1"/>
  <c r="Z328" i="1" s="1"/>
  <c r="Y690" i="1"/>
  <c r="Z690" i="1" s="1"/>
  <c r="Y243" i="1"/>
  <c r="Z243" i="1" s="1"/>
  <c r="Y302" i="1"/>
  <c r="Z302" i="1" s="1"/>
  <c r="Y1796" i="1"/>
  <c r="Z1796" i="1" s="1"/>
  <c r="Y1287" i="1"/>
  <c r="Z1287" i="1" s="1"/>
  <c r="Y1286" i="1"/>
  <c r="Z1286" i="1" s="1"/>
  <c r="Y432" i="1"/>
  <c r="Z432" i="1" s="1"/>
  <c r="Y1073" i="1"/>
  <c r="Z1073" i="1" s="1"/>
  <c r="Y128" i="1"/>
  <c r="Z128" i="1" s="1"/>
  <c r="Y611" i="1"/>
  <c r="Z611" i="1" s="1"/>
  <c r="Y177" i="1"/>
  <c r="Z177" i="1" s="1"/>
  <c r="Y1745" i="1"/>
  <c r="Z1745" i="1" s="1"/>
  <c r="Y1795" i="1"/>
  <c r="Z1795" i="1" s="1"/>
  <c r="Y1729" i="1"/>
  <c r="Z1729" i="1" s="1"/>
  <c r="Y50" i="1"/>
  <c r="Z50" i="1" s="1"/>
  <c r="Y858" i="1"/>
  <c r="Z858" i="1" s="1"/>
  <c r="Y821" i="1"/>
  <c r="Z821" i="1" s="1"/>
  <c r="Y1443" i="1"/>
  <c r="Z1443" i="1" s="1"/>
  <c r="Y493" i="1"/>
  <c r="Z493" i="1" s="1"/>
  <c r="Y623" i="1"/>
  <c r="Z623" i="1" s="1"/>
  <c r="Y862" i="1"/>
  <c r="Z862" i="1" s="1"/>
  <c r="Y435" i="1"/>
  <c r="Z435" i="1" s="1"/>
  <c r="Y489" i="1"/>
  <c r="Z489" i="1" s="1"/>
  <c r="Y1178" i="1"/>
  <c r="Z1178" i="1" s="1"/>
  <c r="Y151" i="1"/>
  <c r="Z151" i="1" s="1"/>
  <c r="Y1118" i="1"/>
  <c r="Z1118" i="1" s="1"/>
  <c r="Y52" i="1"/>
  <c r="Z52" i="1" s="1"/>
  <c r="Y1606" i="1"/>
  <c r="Z1606" i="1" s="1"/>
  <c r="Y1309" i="1"/>
  <c r="Z1309" i="1" s="1"/>
  <c r="Y1535" i="1"/>
  <c r="Z1535" i="1" s="1"/>
  <c r="Y1712" i="1"/>
  <c r="Z1712" i="1" s="1"/>
  <c r="Y1722" i="1"/>
  <c r="Z1722" i="1" s="1"/>
  <c r="Y920" i="1"/>
  <c r="Z920" i="1" s="1"/>
  <c r="Y906" i="1"/>
  <c r="Z906" i="1" s="1"/>
  <c r="Y717" i="1"/>
  <c r="Z717" i="1" s="1"/>
  <c r="Y1708" i="1"/>
  <c r="Z1708" i="1" s="1"/>
  <c r="Y811" i="1"/>
  <c r="Z811" i="1" s="1"/>
  <c r="Y823" i="1"/>
  <c r="Z823" i="1" s="1"/>
  <c r="Y956" i="1"/>
  <c r="Z956" i="1" s="1"/>
  <c r="Y1162" i="1"/>
  <c r="Z1162" i="1" s="1"/>
  <c r="Y1599" i="1"/>
  <c r="Z1599" i="1" s="1"/>
  <c r="Y1698" i="1"/>
  <c r="Z1698" i="1" s="1"/>
  <c r="Y1657" i="1"/>
  <c r="Z1657" i="1" s="1"/>
  <c r="Y1726" i="1"/>
  <c r="Z1726" i="1" s="1"/>
  <c r="Y891" i="1"/>
  <c r="Z891" i="1" s="1"/>
  <c r="Y1131" i="1"/>
  <c r="Z1131" i="1" s="1"/>
  <c r="Y667" i="1"/>
  <c r="Z667" i="1" s="1"/>
  <c r="Y1138" i="1"/>
  <c r="Z1138" i="1" s="1"/>
  <c r="Y754" i="1"/>
  <c r="Z754" i="1" s="1"/>
  <c r="Y1449" i="1"/>
  <c r="Z1449" i="1" s="1"/>
  <c r="Y1186" i="1"/>
  <c r="Z1186" i="1" s="1"/>
  <c r="Y1014" i="1"/>
  <c r="Z1014" i="1" s="1"/>
  <c r="Y1023" i="1"/>
  <c r="Z1023" i="1" s="1"/>
  <c r="Y606" i="1"/>
  <c r="Z606" i="1" s="1"/>
  <c r="Y743" i="1"/>
  <c r="Z743" i="1" s="1"/>
  <c r="Y900" i="1"/>
  <c r="Z900" i="1" s="1"/>
  <c r="Y1022" i="1"/>
  <c r="Z1022" i="1" s="1"/>
  <c r="Y1002" i="1"/>
  <c r="Z1002" i="1" s="1"/>
  <c r="Y1636" i="1"/>
  <c r="Z1636" i="1" s="1"/>
  <c r="Y901" i="1"/>
  <c r="Z901" i="1" s="1"/>
  <c r="Y865" i="1"/>
  <c r="Z865" i="1" s="1"/>
  <c r="Y1408" i="1"/>
  <c r="Z1408" i="1" s="1"/>
  <c r="Y1363" i="1"/>
  <c r="Z1363" i="1" s="1"/>
  <c r="Y871" i="1"/>
  <c r="Z871" i="1" s="1"/>
  <c r="Y932" i="1"/>
  <c r="Z932" i="1" s="1"/>
  <c r="Y634" i="1"/>
  <c r="Z634" i="1" s="1"/>
  <c r="Y643" i="1"/>
  <c r="Z643" i="1" s="1"/>
  <c r="Y835" i="1"/>
  <c r="Z835" i="1" s="1"/>
  <c r="Y473" i="1"/>
  <c r="Z473" i="1" s="1"/>
  <c r="Z1188" i="1"/>
  <c r="Y1188" i="1"/>
  <c r="Y271" i="1"/>
  <c r="Z271" i="1" s="1"/>
  <c r="Y849" i="1"/>
  <c r="Z849" i="1" s="1"/>
  <c r="Y163" i="1"/>
  <c r="Z163" i="1" s="1"/>
  <c r="Y589" i="1"/>
  <c r="Z589" i="1" s="1"/>
  <c r="Y677" i="1"/>
  <c r="Z677" i="1" s="1"/>
  <c r="Y840" i="1"/>
  <c r="Z840" i="1" s="1"/>
  <c r="Y378" i="1"/>
  <c r="Z378" i="1" s="1"/>
  <c r="Y947" i="1"/>
  <c r="Z947" i="1" s="1"/>
  <c r="Y852" i="1"/>
  <c r="Z852" i="1" s="1"/>
  <c r="Y929" i="1"/>
  <c r="Z929" i="1" s="1"/>
  <c r="Y1691" i="1"/>
  <c r="Z1691" i="1" s="1"/>
  <c r="Y1172" i="1"/>
  <c r="Z1172" i="1" s="1"/>
  <c r="Y1525" i="1"/>
  <c r="Z1525" i="1" s="1"/>
  <c r="Y486" i="1"/>
  <c r="Z486" i="1" s="1"/>
  <c r="Y393" i="1"/>
  <c r="Z393" i="1" s="1"/>
  <c r="Y1563" i="1"/>
  <c r="Z1563" i="1" s="1"/>
  <c r="Y1333" i="1"/>
  <c r="Z1333" i="1" s="1"/>
  <c r="Y1709" i="1"/>
  <c r="Z1709" i="1" s="1"/>
  <c r="Y724" i="1"/>
  <c r="Z724" i="1" s="1"/>
  <c r="Y522" i="1"/>
  <c r="Z522" i="1" s="1"/>
  <c r="Y836" i="1"/>
  <c r="Z836" i="1" s="1"/>
  <c r="Y88" i="1"/>
  <c r="Z88" i="1" s="1"/>
  <c r="Y470" i="1"/>
  <c r="Z470" i="1" s="1"/>
  <c r="Y746" i="1"/>
  <c r="Z746" i="1" s="1"/>
  <c r="Y1643" i="1"/>
  <c r="Z1643" i="1" s="1"/>
  <c r="Y1183" i="1"/>
  <c r="Z1183" i="1" s="1"/>
  <c r="Y300" i="1"/>
  <c r="Z300" i="1" s="1"/>
  <c r="Y1418" i="1"/>
  <c r="Z1418" i="1" s="1"/>
  <c r="Y551" i="1"/>
  <c r="Z551" i="1" s="1"/>
  <c r="Y472" i="1"/>
  <c r="Z472" i="1" s="1"/>
  <c r="Y524" i="1"/>
  <c r="Z524" i="1" s="1"/>
  <c r="Y790" i="1"/>
  <c r="Z790" i="1" s="1"/>
  <c r="Y456" i="1"/>
  <c r="Z456" i="1" s="1"/>
  <c r="Y569" i="1"/>
  <c r="Z569" i="1" s="1"/>
  <c r="Y527" i="1"/>
  <c r="Z527" i="1" s="1"/>
  <c r="Y529" i="1"/>
  <c r="Z529" i="1" s="1"/>
  <c r="Y75" i="1"/>
  <c r="Z75" i="1" s="1"/>
  <c r="Y135" i="1"/>
  <c r="Z135" i="1" s="1"/>
  <c r="Y436" i="1"/>
  <c r="Z436" i="1" s="1"/>
  <c r="Y1764" i="1"/>
  <c r="Z1764" i="1" s="1"/>
  <c r="Y602" i="1"/>
  <c r="Z602" i="1" s="1"/>
  <c r="Y1456" i="1"/>
  <c r="Z1456" i="1" s="1"/>
  <c r="Y1383" i="1"/>
  <c r="Z1383" i="1" s="1"/>
  <c r="Y986" i="1"/>
  <c r="Z986" i="1" s="1"/>
  <c r="Y784" i="1"/>
  <c r="Z784" i="1" s="1"/>
  <c r="Y1010" i="1"/>
  <c r="Z1010" i="1" s="1"/>
  <c r="Y670" i="1"/>
  <c r="Z670" i="1" s="1"/>
  <c r="Y1497" i="1"/>
  <c r="Z1497" i="1" s="1"/>
  <c r="Y1498" i="1"/>
  <c r="Z1498" i="1" s="1"/>
  <c r="Y640" i="1"/>
  <c r="Z640" i="1" s="1"/>
  <c r="Y1715" i="1"/>
  <c r="Z1715" i="1" s="1"/>
  <c r="Y34" i="1"/>
  <c r="Z34" i="1" s="1"/>
  <c r="Y476" i="1"/>
  <c r="Z476" i="1" s="1"/>
  <c r="Y990" i="1"/>
  <c r="Z990" i="1" s="1"/>
  <c r="Y1020" i="1"/>
  <c r="Z1020" i="1" s="1"/>
  <c r="Y991" i="1"/>
  <c r="Z991" i="1" s="1"/>
  <c r="Y992" i="1"/>
  <c r="Z992" i="1" s="1"/>
  <c r="Y1543" i="1"/>
  <c r="Z1543" i="1" s="1"/>
  <c r="Y454" i="1"/>
  <c r="Z454" i="1" s="1"/>
  <c r="Y1738" i="1"/>
  <c r="Z1738" i="1" s="1"/>
  <c r="Y999" i="1"/>
  <c r="Z999" i="1" s="1"/>
  <c r="Y1434" i="1"/>
  <c r="Z1434" i="1" s="1"/>
  <c r="Y1412" i="1"/>
  <c r="Z1412" i="1" s="1"/>
  <c r="Y391" i="1"/>
  <c r="Z391" i="1" s="1"/>
  <c r="Y405" i="1"/>
  <c r="Z405" i="1" s="1"/>
  <c r="Y249" i="1"/>
  <c r="Z249" i="1" s="1"/>
  <c r="Y303" i="1"/>
  <c r="Z303" i="1" s="1"/>
  <c r="Y479" i="1"/>
  <c r="Z479" i="1" s="1"/>
  <c r="Y1499" i="1"/>
  <c r="Z1499" i="1" s="1"/>
  <c r="Y1251" i="1"/>
  <c r="Z1251" i="1" s="1"/>
  <c r="Y825" i="1"/>
  <c r="Z825" i="1" s="1"/>
  <c r="Y346" i="1"/>
  <c r="Z346" i="1" s="1"/>
  <c r="Y345" i="1"/>
  <c r="Z345" i="1" s="1"/>
  <c r="Y1646" i="1"/>
  <c r="Z1646" i="1" s="1"/>
  <c r="Y1448" i="1"/>
  <c r="Z1448" i="1" s="1"/>
  <c r="Y597" i="1"/>
  <c r="Z597" i="1" s="1"/>
  <c r="Y395" i="1"/>
  <c r="Z395" i="1" s="1"/>
  <c r="Y1620" i="1"/>
  <c r="Z1620" i="1" s="1"/>
  <c r="Y864" i="1"/>
  <c r="Z864" i="1" s="1"/>
  <c r="Y1013" i="1"/>
  <c r="Z1013" i="1" s="1"/>
  <c r="Y1753" i="1"/>
  <c r="Z1753" i="1" s="1"/>
  <c r="Y1595" i="1"/>
  <c r="Z1595" i="1" s="1"/>
  <c r="Y1519" i="1"/>
  <c r="Z1519" i="1" s="1"/>
  <c r="Y889" i="1"/>
  <c r="Z889" i="1" s="1"/>
  <c r="Y1655" i="1"/>
  <c r="Z1655" i="1" s="1"/>
  <c r="Y845" i="1"/>
  <c r="Z845" i="1" s="1"/>
  <c r="Y1318" i="1"/>
  <c r="Z1318" i="1" s="1"/>
  <c r="Y838" i="1"/>
  <c r="Z838" i="1" s="1"/>
  <c r="Y1781" i="1"/>
  <c r="Z1781" i="1" s="1"/>
  <c r="Y1659" i="1"/>
  <c r="Z1659" i="1" s="1"/>
  <c r="Y1772" i="1"/>
  <c r="Z1772" i="1" s="1"/>
  <c r="Y1774" i="1"/>
  <c r="Z1774" i="1" s="1"/>
  <c r="Y1192" i="1"/>
  <c r="Z1192" i="1" s="1"/>
  <c r="Y1820" i="1"/>
  <c r="Z1820" i="1" s="1"/>
  <c r="Y1661" i="1"/>
  <c r="Z1661" i="1" s="1"/>
  <c r="Y1107" i="1"/>
  <c r="Z1107" i="1" s="1"/>
  <c r="Y1039" i="1"/>
  <c r="Z1039" i="1" s="1"/>
  <c r="Y1092" i="1"/>
  <c r="Z1092" i="1" s="1"/>
  <c r="Y1727" i="1"/>
  <c r="Z1727" i="1" s="1"/>
  <c r="Y958" i="1"/>
  <c r="Z958" i="1" s="1"/>
  <c r="Y1308" i="1"/>
  <c r="Z1308" i="1" s="1"/>
  <c r="Y350" i="1"/>
  <c r="Z350" i="1" s="1"/>
  <c r="Y509" i="1"/>
  <c r="Z509" i="1" s="1"/>
  <c r="Y831" i="1"/>
  <c r="Z831" i="1" s="1"/>
  <c r="Y782" i="1"/>
  <c r="Z782" i="1" s="1"/>
  <c r="Y247" i="1"/>
  <c r="Z247" i="1" s="1"/>
  <c r="Y926" i="1"/>
  <c r="Z926" i="1" s="1"/>
  <c r="Y1800" i="1"/>
  <c r="Z1800" i="1" s="1"/>
  <c r="Y582" i="1"/>
  <c r="Z582" i="1" s="1"/>
  <c r="Y91" i="1"/>
  <c r="Z91" i="1" s="1"/>
  <c r="Y1687" i="1"/>
  <c r="Z1687" i="1" s="1"/>
  <c r="Y1017" i="1"/>
  <c r="Z1017" i="1" s="1"/>
  <c r="Y1016" i="1"/>
  <c r="Z1016" i="1" s="1"/>
  <c r="Y1598" i="1"/>
  <c r="Z1598" i="1" s="1"/>
  <c r="Y1717" i="1"/>
  <c r="Z1717" i="1" s="1"/>
  <c r="Y251" i="1"/>
  <c r="Z251" i="1" s="1"/>
  <c r="Y1596" i="1"/>
  <c r="Z1596" i="1" s="1"/>
  <c r="Y373" i="1"/>
  <c r="Z373" i="1" s="1"/>
  <c r="Y347" i="1"/>
  <c r="Z347" i="1" s="1"/>
  <c r="Y97" i="1"/>
  <c r="Z97" i="1" s="1"/>
  <c r="Y418" i="1"/>
  <c r="Z418" i="1" s="1"/>
  <c r="Y1825" i="1"/>
  <c r="Z1825" i="1" s="1"/>
  <c r="Y856" i="1"/>
  <c r="Z856" i="1" s="1"/>
  <c r="Y401" i="1"/>
  <c r="Z401" i="1" s="1"/>
  <c r="Y936" i="1"/>
  <c r="Z936" i="1" s="1"/>
  <c r="Y348" i="1"/>
  <c r="Z348" i="1" s="1"/>
  <c r="Y408" i="1"/>
  <c r="Z408" i="1" s="1"/>
  <c r="Y536" i="1"/>
  <c r="Z536" i="1" s="1"/>
  <c r="Y316" i="1"/>
  <c r="Z316" i="1" s="1"/>
  <c r="Y469" i="1"/>
  <c r="Z469" i="1" s="1"/>
  <c r="Y261" i="1"/>
  <c r="Z261" i="1" s="1"/>
  <c r="Y539" i="1"/>
  <c r="Z539" i="1" s="1"/>
  <c r="Y1417" i="1"/>
  <c r="Z1417" i="1" s="1"/>
  <c r="Y994" i="1"/>
  <c r="Z994" i="1" s="1"/>
  <c r="Y437" i="1"/>
  <c r="Z437" i="1" s="1"/>
  <c r="Y280" i="1"/>
  <c r="Z280" i="1" s="1"/>
  <c r="Y182" i="1"/>
  <c r="Z182" i="1" s="1"/>
  <c r="Y1244" i="1"/>
  <c r="Z1244" i="1" s="1"/>
  <c r="Y993" i="1"/>
  <c r="Z993" i="1" s="1"/>
  <c r="Y1254" i="1"/>
  <c r="Z1254" i="1" s="1"/>
  <c r="Y1325" i="1"/>
  <c r="Z1325" i="1" s="1"/>
  <c r="Y1618" i="1"/>
  <c r="Z1618" i="1" s="1"/>
  <c r="Y178" i="1"/>
  <c r="Z178" i="1" s="1"/>
  <c r="Y1585" i="1"/>
  <c r="Z1585" i="1" s="1"/>
  <c r="Y1562" i="1"/>
  <c r="Z1562" i="1" s="1"/>
  <c r="Y521" i="1"/>
  <c r="Z521" i="1" s="1"/>
  <c r="Y691" i="1"/>
  <c r="Z691" i="1" s="1"/>
  <c r="Y847" i="1"/>
  <c r="Z847" i="1" s="1"/>
  <c r="Y248" i="1"/>
  <c r="Z248" i="1" s="1"/>
  <c r="Y98" i="1"/>
  <c r="Z98" i="1" s="1"/>
  <c r="Y455" i="1"/>
  <c r="Z455" i="1" s="1"/>
  <c r="Y419" i="1"/>
  <c r="Z419" i="1" s="1"/>
  <c r="Y686" i="1"/>
  <c r="Z686" i="1" s="1"/>
  <c r="Y563" i="1"/>
  <c r="Z563" i="1" s="1"/>
  <c r="Y934" i="1"/>
  <c r="Z934" i="1" s="1"/>
  <c r="Y940" i="1"/>
  <c r="Z940" i="1" s="1"/>
  <c r="Y376" i="1"/>
  <c r="Z376" i="1" s="1"/>
  <c r="Y1078" i="1"/>
  <c r="Z1078" i="1" s="1"/>
  <c r="Y1490" i="1"/>
  <c r="Z1490" i="1" s="1"/>
  <c r="Y943" i="1"/>
  <c r="Z943" i="1" s="1"/>
  <c r="Y980" i="1"/>
  <c r="Z980" i="1" s="1"/>
  <c r="Y465" i="1"/>
  <c r="Z465" i="1" s="1"/>
  <c r="Y1334" i="1"/>
  <c r="Z1334" i="1" s="1"/>
  <c r="Y1339" i="1"/>
  <c r="Z1339" i="1" s="1"/>
  <c r="Y1340" i="1"/>
  <c r="Z1340" i="1" s="1"/>
  <c r="Y517" i="1"/>
  <c r="Z517" i="1" s="1"/>
  <c r="Y1169" i="1"/>
  <c r="Z1169" i="1" s="1"/>
  <c r="Y503" i="1"/>
  <c r="Z503" i="1" s="1"/>
  <c r="Y662" i="1"/>
  <c r="Z662" i="1" s="1"/>
  <c r="Y453" i="1"/>
  <c r="Z453" i="1" s="1"/>
  <c r="Y213" i="1"/>
  <c r="Z213" i="1" s="1"/>
  <c r="Y449" i="1"/>
  <c r="Z449" i="1" s="1"/>
  <c r="Y322" i="1"/>
  <c r="Z322" i="1" s="1"/>
  <c r="Y1802" i="1"/>
  <c r="Z1802" i="1" s="1"/>
  <c r="Y1538" i="1"/>
  <c r="Z1538" i="1" s="1"/>
  <c r="Y525" i="1"/>
  <c r="Z525" i="1" s="1"/>
  <c r="Y481" i="1"/>
  <c r="Z481" i="1" s="1"/>
  <c r="Y584" i="1"/>
  <c r="Z584" i="1" s="1"/>
  <c r="Y728" i="1"/>
  <c r="Z728" i="1" s="1"/>
  <c r="Y150" i="1"/>
  <c r="Z150" i="1" s="1"/>
  <c r="Y1503" i="1"/>
  <c r="Z1503" i="1" s="1"/>
  <c r="Y1058" i="1"/>
  <c r="Z1058" i="1" s="1"/>
  <c r="Y1057" i="1"/>
  <c r="Z1057" i="1" s="1"/>
  <c r="Y1495" i="1"/>
  <c r="Z1495" i="1" s="1"/>
  <c r="Y1695" i="1"/>
  <c r="Z1695" i="1" s="1"/>
  <c r="Y1669" i="1"/>
  <c r="Z1669" i="1" s="1"/>
  <c r="Y1409" i="1"/>
  <c r="Z1409" i="1" s="1"/>
  <c r="Y1357" i="1"/>
  <c r="Z1357" i="1" s="1"/>
  <c r="Y942" i="1"/>
  <c r="Z942" i="1" s="1"/>
  <c r="Y898" i="1"/>
  <c r="Z898" i="1" s="1"/>
  <c r="Y1463" i="1"/>
  <c r="Z1463" i="1" s="1"/>
  <c r="Y624" i="1"/>
  <c r="Z624" i="1" s="1"/>
  <c r="Y1091" i="1"/>
  <c r="Z1091" i="1" s="1"/>
  <c r="Z1534" i="1"/>
  <c r="Y1534" i="1"/>
  <c r="Y1121" i="1"/>
  <c r="Z1121" i="1" s="1"/>
  <c r="Y757" i="1"/>
  <c r="Z757" i="1" s="1"/>
  <c r="Y687" i="1"/>
  <c r="Z687" i="1" s="1"/>
  <c r="Y907" i="1"/>
  <c r="Z907" i="1" s="1"/>
  <c r="Y1223" i="1"/>
  <c r="Z1223" i="1" s="1"/>
  <c r="Y833" i="1"/>
  <c r="Z833" i="1" s="1"/>
  <c r="Y868" i="1"/>
  <c r="Z868" i="1" s="1"/>
  <c r="Y869" i="1"/>
  <c r="Z869" i="1" s="1"/>
  <c r="Y1667" i="1"/>
  <c r="Z1667" i="1" s="1"/>
  <c r="Y1804" i="1"/>
  <c r="Z1804" i="1" s="1"/>
  <c r="Y23" i="1"/>
  <c r="Z23" i="1" s="1"/>
  <c r="Y1201" i="1"/>
  <c r="Z1201" i="1" s="1"/>
  <c r="Y933" i="1"/>
  <c r="Z933" i="1" s="1"/>
  <c r="Y1790" i="1"/>
  <c r="Z1790" i="1" s="1"/>
  <c r="Y764" i="1"/>
  <c r="Z764" i="1" s="1"/>
  <c r="Y671" i="1"/>
  <c r="Z671" i="1" s="1"/>
  <c r="Y863" i="1"/>
  <c r="Z863" i="1" s="1"/>
  <c r="Y1297" i="1"/>
  <c r="Z1297" i="1" s="1"/>
  <c r="Y1066" i="1"/>
  <c r="Z1066" i="1" s="1"/>
  <c r="Y930" i="1"/>
  <c r="Z930" i="1" s="1"/>
  <c r="Y1650" i="1"/>
  <c r="Z1650" i="1" s="1"/>
  <c r="Y928" i="1"/>
  <c r="Z928" i="1" s="1"/>
  <c r="Y440" i="1"/>
  <c r="Z440" i="1" s="1"/>
  <c r="Y697" i="1"/>
  <c r="Z697" i="1" s="1"/>
  <c r="Y866" i="1"/>
  <c r="Z866" i="1" s="1"/>
  <c r="Y937" i="1"/>
  <c r="Z937" i="1" s="1"/>
  <c r="Y1008" i="1"/>
  <c r="Z1008" i="1" s="1"/>
  <c r="Y290" i="1"/>
  <c r="Z290" i="1" s="1"/>
  <c r="Y1136" i="1"/>
  <c r="Z1136" i="1" s="1"/>
  <c r="Y379" i="1"/>
  <c r="Z379" i="1" s="1"/>
  <c r="Y21" i="1"/>
  <c r="Z21" i="1" s="1"/>
  <c r="Y1174" i="1"/>
  <c r="Z1174" i="1" s="1"/>
  <c r="Y297" i="1"/>
  <c r="Z297" i="1" s="1"/>
  <c r="Y1453" i="1"/>
  <c r="Z1453" i="1" s="1"/>
  <c r="Y1059" i="1"/>
  <c r="Z1059" i="1" s="1"/>
  <c r="Y528" i="1"/>
  <c r="Z528" i="1" s="1"/>
  <c r="Y1750" i="1"/>
  <c r="Z1750" i="1" s="1"/>
  <c r="Y681" i="1"/>
  <c r="Z681" i="1" s="1"/>
  <c r="Y826" i="1"/>
  <c r="Z826" i="1" s="1"/>
  <c r="Y157" i="1"/>
  <c r="Z157" i="1" s="1"/>
  <c r="Y1373" i="1"/>
  <c r="Z1373" i="1" s="1"/>
  <c r="Y488" i="1"/>
  <c r="Z488" i="1" s="1"/>
  <c r="Y949" i="1"/>
  <c r="Z949" i="1" s="1"/>
  <c r="Y1151" i="1"/>
  <c r="Z1151" i="1" s="1"/>
  <c r="Y441" i="1"/>
  <c r="Z441" i="1" s="1"/>
  <c r="Y221" i="1"/>
  <c r="Z221" i="1" s="1"/>
  <c r="Z1751" i="1"/>
  <c r="Y1751" i="1"/>
  <c r="Y1343" i="1"/>
  <c r="Z1343" i="1" s="1"/>
  <c r="Y1341" i="1"/>
  <c r="Z1341" i="1" s="1"/>
  <c r="Y886" i="1"/>
  <c r="Z886" i="1" s="1"/>
  <c r="Y289" i="1"/>
  <c r="Z289" i="1" s="1"/>
  <c r="Y212" i="1"/>
  <c r="Z212" i="1" s="1"/>
  <c r="Y1437" i="1"/>
  <c r="Z1437" i="1" s="1"/>
  <c r="Y1604" i="1"/>
  <c r="Z1604" i="1" s="1"/>
  <c r="Y339" i="1"/>
  <c r="Z339" i="1" s="1"/>
  <c r="Y817" i="1"/>
  <c r="Z817" i="1" s="1"/>
  <c r="Y1148" i="1"/>
  <c r="Z1148" i="1" s="1"/>
  <c r="Y1299" i="1"/>
  <c r="Z1299" i="1" s="1"/>
  <c r="Y211" i="1"/>
  <c r="Z211" i="1" s="1"/>
  <c r="Y742" i="1"/>
  <c r="Z742" i="1" s="1"/>
  <c r="Y941" i="1"/>
  <c r="Z941" i="1" s="1"/>
  <c r="Y659" i="1"/>
  <c r="Z659" i="1" s="1"/>
  <c r="Y1191" i="1"/>
  <c r="Z1191" i="1" s="1"/>
  <c r="Y427" i="1"/>
  <c r="Z427" i="1" s="1"/>
  <c r="Y1673" i="1"/>
  <c r="Z1673" i="1" s="1"/>
  <c r="Y1429" i="1"/>
  <c r="Z1429" i="1" s="1"/>
  <c r="Y562" i="1"/>
  <c r="Z562" i="1" s="1"/>
  <c r="Y633" i="1"/>
  <c r="Z633" i="1" s="1"/>
  <c r="Y1252" i="1"/>
  <c r="Z1252" i="1" s="1"/>
  <c r="Y1769" i="1"/>
  <c r="Z1769" i="1" s="1"/>
  <c r="Y778" i="1"/>
  <c r="Z778" i="1" s="1"/>
  <c r="Y897" i="1"/>
  <c r="Z897" i="1" s="1"/>
  <c r="Y1622" i="1"/>
  <c r="Z1622" i="1" s="1"/>
  <c r="Y1780" i="1"/>
  <c r="Z1780" i="1" s="1"/>
  <c r="Y1296" i="1"/>
  <c r="Z1296" i="1" s="1"/>
  <c r="Y207" i="1"/>
  <c r="Z207" i="1" s="1"/>
  <c r="Y844" i="1"/>
  <c r="Z844" i="1" s="1"/>
  <c r="Y570" i="1"/>
  <c r="Z570" i="1" s="1"/>
  <c r="Y995" i="1"/>
  <c r="Z995" i="1" s="1"/>
  <c r="Y510" i="1"/>
  <c r="Z510" i="1" s="1"/>
  <c r="Y653" i="1"/>
  <c r="Z653" i="1" s="1"/>
  <c r="Y1025" i="1"/>
  <c r="Z1025" i="1" s="1"/>
  <c r="Y490" i="1"/>
  <c r="Z490" i="1" s="1"/>
  <c r="Y948" i="1"/>
  <c r="Z948" i="1" s="1"/>
  <c r="Y837" i="1"/>
  <c r="Z837" i="1" s="1"/>
  <c r="Y1295" i="1"/>
  <c r="Z1295" i="1" s="1"/>
  <c r="Y439" i="1"/>
  <c r="Z439" i="1" s="1"/>
  <c r="Y381" i="1"/>
  <c r="Z381" i="1" s="1"/>
  <c r="Y319" i="1"/>
  <c r="Z319" i="1" s="1"/>
  <c r="Y683" i="1"/>
  <c r="Z683" i="1" s="1"/>
  <c r="Y478" i="1"/>
  <c r="Z478" i="1" s="1"/>
  <c r="Y367" i="1"/>
  <c r="Z367" i="1" s="1"/>
  <c r="Y1331" i="1"/>
  <c r="Z1331" i="1" s="1"/>
  <c r="Y895" i="1"/>
  <c r="Z895" i="1" s="1"/>
  <c r="Y908" i="1"/>
  <c r="Z908" i="1" s="1"/>
  <c r="Y121" i="1"/>
  <c r="Z121" i="1" s="1"/>
  <c r="Y1454" i="1"/>
  <c r="Z1454" i="1" s="1"/>
  <c r="Y550" i="1"/>
  <c r="Z550" i="1" s="1"/>
  <c r="Y320" i="1"/>
  <c r="Z320" i="1" s="1"/>
  <c r="Y590" i="1"/>
  <c r="Z590" i="1" s="1"/>
  <c r="Y595" i="1"/>
  <c r="Z595" i="1" s="1"/>
  <c r="Y1122" i="1"/>
  <c r="Z1122" i="1" s="1"/>
  <c r="Y65" i="1"/>
  <c r="Z65" i="1" s="1"/>
  <c r="Y25" i="1"/>
  <c r="Z25" i="1" s="1"/>
  <c r="Y24" i="1"/>
  <c r="Z24" i="1" s="1"/>
  <c r="Y242" i="1"/>
  <c r="Z242" i="1" s="1"/>
  <c r="Y1015" i="1"/>
  <c r="Z1015" i="1" s="1"/>
  <c r="Y1610" i="1"/>
  <c r="Z1610" i="1" s="1"/>
  <c r="Y164" i="1"/>
  <c r="Z164" i="1" s="1"/>
  <c r="Y666" i="1"/>
  <c r="Z666" i="1" s="1"/>
  <c r="Y1705" i="1"/>
  <c r="Z1705" i="1" s="1"/>
  <c r="Y944" i="1"/>
  <c r="Z944" i="1" s="1"/>
  <c r="Y564" i="1"/>
  <c r="Z564" i="1" s="1"/>
  <c r="Y607" i="1"/>
  <c r="Z607" i="1" s="1"/>
  <c r="Y6" i="1"/>
  <c r="Z6" i="1" s="1"/>
  <c r="Y354" i="1"/>
  <c r="Z354" i="1" s="1"/>
  <c r="Y179" i="1"/>
  <c r="Z179" i="1" s="1"/>
  <c r="Y82" i="1"/>
  <c r="Z82" i="1" s="1"/>
  <c r="Y1509" i="1"/>
  <c r="Z1509" i="1" s="1"/>
  <c r="Y175" i="1"/>
  <c r="Z175" i="1" s="1"/>
  <c r="Y513" i="1"/>
  <c r="Z513" i="1" s="1"/>
  <c r="Y547" i="1"/>
  <c r="Z547" i="1" s="1"/>
  <c r="Y143" i="1"/>
  <c r="Z143" i="1" s="1"/>
  <c r="Y1689" i="1"/>
  <c r="Z1689" i="1" s="1"/>
  <c r="Y580" i="1"/>
  <c r="Z580" i="1" s="1"/>
  <c r="Y553" i="1"/>
  <c r="Z553" i="1" s="1"/>
  <c r="Y284" i="1"/>
  <c r="Z284" i="1" s="1"/>
  <c r="Y100" i="1"/>
  <c r="Z100" i="1" s="1"/>
  <c r="Y827" i="1"/>
  <c r="Z827" i="1" s="1"/>
  <c r="Y559" i="1"/>
  <c r="Z559" i="1" s="1"/>
  <c r="Y558" i="1"/>
  <c r="Z558" i="1" s="1"/>
  <c r="Y557" i="1"/>
  <c r="Z557" i="1" s="1"/>
  <c r="Y555" i="1"/>
  <c r="Z555" i="1" s="1"/>
  <c r="Y554" i="1"/>
  <c r="Z554" i="1" s="1"/>
  <c r="Y1641" i="1"/>
  <c r="Z1641" i="1" s="1"/>
  <c r="Y428" i="1"/>
  <c r="Z428" i="1" s="1"/>
  <c r="Y1758" i="1"/>
  <c r="Z1758" i="1" s="1"/>
  <c r="Y67" i="1"/>
  <c r="Z67" i="1" s="1"/>
  <c r="Y552" i="1"/>
  <c r="Z552" i="1" s="1"/>
  <c r="Y1763" i="1"/>
  <c r="Z1763" i="1" s="1"/>
  <c r="Y111" i="1"/>
  <c r="Z111" i="1" s="1"/>
  <c r="Y975" i="1"/>
  <c r="Z975" i="1" s="1"/>
  <c r="Y8" i="1"/>
  <c r="Z8" i="1" s="1"/>
  <c r="Y545" i="1"/>
  <c r="Z545" i="1" s="1"/>
  <c r="Y497" i="1"/>
  <c r="Z497" i="1" s="1"/>
  <c r="Y591" i="1"/>
  <c r="Z591" i="1" s="1"/>
  <c r="Y434" i="1"/>
  <c r="Z434" i="1" s="1"/>
  <c r="Y824" i="1"/>
  <c r="Z824" i="1" s="1"/>
  <c r="Y870" i="1"/>
  <c r="Z870" i="1" s="1"/>
  <c r="Y216" i="1"/>
  <c r="Z216" i="1" s="1"/>
  <c r="Y492" i="1"/>
  <c r="Z492" i="1" s="1"/>
  <c r="Y689" i="1"/>
  <c r="Z689" i="1" s="1"/>
  <c r="Y202" i="1"/>
  <c r="Z202" i="1" s="1"/>
  <c r="Y507" i="1"/>
  <c r="Z507" i="1" s="1"/>
  <c r="Y1716" i="1"/>
  <c r="Z1716" i="1" s="1"/>
  <c r="Y372" i="1"/>
  <c r="Z372" i="1" s="1"/>
  <c r="Y1413" i="1"/>
  <c r="Z1413" i="1" s="1"/>
  <c r="Y903" i="1"/>
  <c r="Z903" i="1" s="1"/>
  <c r="Y501" i="1"/>
  <c r="Z501" i="1" s="1"/>
  <c r="Y877" i="1"/>
  <c r="Z877" i="1" s="1"/>
  <c r="Y600" i="1"/>
  <c r="Z600" i="1" s="1"/>
  <c r="Y630" i="1"/>
  <c r="Z630" i="1" s="1"/>
  <c r="Y773" i="1"/>
  <c r="Z773" i="1" s="1"/>
  <c r="Y519" i="1"/>
  <c r="Z519" i="1" s="1"/>
  <c r="Y1791" i="1"/>
  <c r="Z1791" i="1" s="1"/>
  <c r="Y1637" i="1"/>
  <c r="Z1637" i="1" s="1"/>
  <c r="Y966" i="1"/>
  <c r="Z966" i="1" s="1"/>
  <c r="Y692" i="1"/>
  <c r="Z692" i="1" s="1"/>
  <c r="Y1752" i="1"/>
  <c r="Z1752" i="1" s="1"/>
  <c r="Y1806" i="1"/>
  <c r="Z1806" i="1" s="1"/>
  <c r="Y843" i="1"/>
  <c r="Z843" i="1" s="1"/>
  <c r="Y890" i="1"/>
  <c r="Z890" i="1" s="1"/>
  <c r="Y1632" i="1"/>
  <c r="Z1632" i="1" s="1"/>
  <c r="Y939" i="1"/>
  <c r="Z939" i="1" s="1"/>
  <c r="Y396" i="1"/>
  <c r="Z396" i="1" s="1"/>
  <c r="Y644" i="1"/>
  <c r="Z644" i="1" s="1"/>
  <c r="Y166" i="1"/>
  <c r="Z166" i="1" s="1"/>
  <c r="Y130" i="1"/>
  <c r="Z130" i="1" s="1"/>
  <c r="Y229" i="1"/>
  <c r="Z229" i="1" s="1"/>
  <c r="Y714" i="1"/>
  <c r="Z714" i="1" s="1"/>
  <c r="Y301" i="1"/>
  <c r="Z301" i="1" s="1"/>
  <c r="Y1360" i="1"/>
  <c r="Z1360" i="1" s="1"/>
  <c r="Y337" i="1"/>
  <c r="Z337" i="1" s="1"/>
  <c r="Y162" i="1"/>
  <c r="Z162" i="1" s="1"/>
  <c r="Y245" i="1"/>
  <c r="Z245" i="1" s="1"/>
  <c r="Y170" i="1"/>
  <c r="Z170" i="1" s="1"/>
  <c r="Y729" i="1"/>
  <c r="Z729" i="1" s="1"/>
  <c r="Y1700" i="1"/>
  <c r="Z1700" i="1" s="1"/>
  <c r="Y1789" i="1"/>
  <c r="Z1789" i="1" s="1"/>
  <c r="Y508" i="1"/>
  <c r="Z508" i="1" s="1"/>
  <c r="Y802" i="1"/>
  <c r="Z802" i="1" s="1"/>
  <c r="Y535" i="1"/>
  <c r="Z535" i="1" s="1"/>
  <c r="Y399" i="1"/>
  <c r="Z399" i="1" s="1"/>
  <c r="Y1635" i="1"/>
  <c r="Z1635" i="1" s="1"/>
  <c r="Y232" i="1"/>
  <c r="Z232" i="1" s="1"/>
  <c r="Y544" i="1"/>
  <c r="Z544" i="1" s="1"/>
  <c r="Y1803" i="1"/>
  <c r="Z1803" i="1" s="1"/>
  <c r="Y1486" i="1"/>
  <c r="Z1486" i="1" s="1"/>
  <c r="Y1281" i="1"/>
  <c r="Z1281" i="1" s="1"/>
  <c r="Y66" i="1"/>
  <c r="Z66" i="1" s="1"/>
  <c r="Y925" i="1"/>
  <c r="Z925" i="1" s="1"/>
  <c r="Y927" i="1"/>
  <c r="Z927" i="1" s="1"/>
  <c r="Y1554" i="1"/>
  <c r="Z1554" i="1" s="1"/>
  <c r="Y356" i="1"/>
  <c r="Z356" i="1" s="1"/>
  <c r="Y1773" i="1"/>
  <c r="Z1773" i="1" s="1"/>
  <c r="Y1666" i="1"/>
  <c r="Z1666" i="1" s="1"/>
  <c r="Y777" i="1"/>
  <c r="Z777" i="1" s="1"/>
  <c r="Y263" i="1"/>
  <c r="Z263" i="1" s="1"/>
  <c r="Y355" i="1"/>
  <c r="Z355" i="1" s="1"/>
  <c r="Y705" i="1"/>
  <c r="Z705" i="1" s="1"/>
  <c r="Y1466" i="1"/>
  <c r="Z1466" i="1" s="1"/>
  <c r="Y235" i="1"/>
  <c r="Z235" i="1" s="1"/>
  <c r="Y720" i="1"/>
  <c r="Z720" i="1" s="1"/>
  <c r="Y9" i="1"/>
  <c r="Z9" i="1" s="1"/>
  <c r="Y1439" i="1"/>
  <c r="Z1439" i="1" s="1"/>
  <c r="Y1404" i="1"/>
  <c r="Z1404" i="1" s="1"/>
  <c r="Y321" i="1"/>
  <c r="Z321" i="1" s="1"/>
  <c r="Y548" i="1"/>
  <c r="Z548" i="1" s="1"/>
  <c r="Y329" i="1"/>
  <c r="Z329" i="1" s="1"/>
  <c r="Y1746" i="1"/>
  <c r="Z1746" i="1" s="1"/>
  <c r="Y621" i="1"/>
  <c r="Z621" i="1" s="1"/>
  <c r="Y696" i="1"/>
  <c r="Z696" i="1" s="1"/>
  <c r="Y165" i="1"/>
  <c r="Z165" i="1" s="1"/>
  <c r="Y203" i="1"/>
  <c r="Z203" i="1" s="1"/>
  <c r="Y779" i="1"/>
  <c r="Z779" i="1" s="1"/>
  <c r="Y443" i="1"/>
  <c r="Z443" i="1" s="1"/>
  <c r="Y706" i="1"/>
  <c r="Z706" i="1" s="1"/>
  <c r="Y262" i="1"/>
  <c r="Z262" i="1" s="1"/>
  <c r="Y1737" i="1"/>
  <c r="Z1737" i="1" s="1"/>
  <c r="Y808" i="1"/>
  <c r="Z808" i="1" s="1"/>
  <c r="Y1099" i="1"/>
  <c r="Z1099" i="1" s="1"/>
  <c r="Y1011" i="1"/>
  <c r="Z1011" i="1" s="1"/>
  <c r="Y1658" i="1"/>
  <c r="Z1658" i="1" s="1"/>
  <c r="Y829" i="1"/>
  <c r="Z829" i="1" s="1"/>
  <c r="Y397" i="1"/>
  <c r="Z397" i="1" s="1"/>
  <c r="Y988" i="1"/>
  <c r="Z988" i="1" s="1"/>
  <c r="Y1216" i="1"/>
  <c r="Z1216" i="1" s="1"/>
  <c r="Y987" i="1"/>
  <c r="Z987" i="1" s="1"/>
  <c r="Y1485" i="1"/>
  <c r="Z1485" i="1" s="1"/>
  <c r="Y576" i="1"/>
  <c r="Z576" i="1" s="1"/>
  <c r="Y755" i="1"/>
  <c r="Z755" i="1" s="1"/>
  <c r="Y116" i="1"/>
  <c r="Z116" i="1" s="1"/>
  <c r="Y430" i="1"/>
  <c r="Z430" i="1" s="1"/>
  <c r="Y174" i="1"/>
  <c r="Z174" i="1" s="1"/>
  <c r="Y505" i="1"/>
  <c r="Z505" i="1" s="1"/>
  <c r="Y477" i="1"/>
  <c r="Z477" i="1" s="1"/>
  <c r="Z199" i="1"/>
  <c r="Y199" i="1"/>
  <c r="Y365" i="1"/>
  <c r="Z365" i="1" s="1"/>
  <c r="Y483" i="1"/>
  <c r="Z483" i="1" s="1"/>
  <c r="Y475" i="1"/>
  <c r="Z475" i="1" s="1"/>
  <c r="Y266" i="1"/>
  <c r="Z266" i="1" s="1"/>
  <c r="Y615" i="1"/>
  <c r="Z615" i="1" s="1"/>
  <c r="Y444" i="1"/>
  <c r="Z444" i="1" s="1"/>
  <c r="Y574" i="1"/>
  <c r="Z574" i="1" s="1"/>
  <c r="Y310" i="1"/>
  <c r="Z310" i="1" s="1"/>
  <c r="Y879" i="1"/>
  <c r="Z879" i="1" s="1"/>
  <c r="Y42" i="1"/>
  <c r="Z42" i="1" s="1"/>
  <c r="Y819" i="1"/>
  <c r="Z819" i="1" s="1"/>
  <c r="Y326" i="1"/>
  <c r="Z326" i="1" s="1"/>
  <c r="Y1567" i="1"/>
  <c r="Z1567" i="1" s="1"/>
  <c r="Y1290" i="1"/>
  <c r="Z1290" i="1" s="1"/>
  <c r="Y1432" i="1"/>
  <c r="Z1432" i="1" s="1"/>
  <c r="Y857" i="1"/>
  <c r="Z857" i="1" s="1"/>
  <c r="Y772" i="1"/>
  <c r="Z772" i="1" s="1"/>
  <c r="Y780" i="1"/>
  <c r="Z780" i="1" s="1"/>
  <c r="Y704" i="1"/>
  <c r="Z704" i="1" s="1"/>
  <c r="Y1611" i="1"/>
  <c r="Z1611" i="1" s="1"/>
  <c r="Y996" i="1"/>
  <c r="Z996" i="1" s="1"/>
  <c r="Y981" i="1"/>
  <c r="Z981" i="1" s="1"/>
  <c r="Y841" i="1"/>
  <c r="Z841" i="1" s="1"/>
  <c r="Y830" i="1"/>
  <c r="Z830" i="1" s="1"/>
  <c r="Y984" i="1"/>
  <c r="Z984" i="1" s="1"/>
  <c r="Y839" i="1"/>
  <c r="Z839" i="1" s="1"/>
  <c r="Y1379" i="1"/>
  <c r="Z1379" i="1" s="1"/>
  <c r="Y695" i="1"/>
  <c r="Z695" i="1" s="1"/>
  <c r="Y1034" i="1"/>
  <c r="Z1034" i="1" s="1"/>
  <c r="Y1609" i="1"/>
  <c r="Z1609" i="1" s="1"/>
  <c r="Y960" i="1"/>
  <c r="Z960" i="1" s="1"/>
  <c r="Z812" i="1"/>
  <c r="Y812" i="1"/>
  <c r="Y1120" i="1"/>
  <c r="Z1120" i="1" s="1"/>
  <c r="Y1425" i="1"/>
  <c r="Z1425" i="1" s="1"/>
  <c r="Y1084" i="1"/>
  <c r="Z1084" i="1" s="1"/>
  <c r="Y1739" i="1"/>
  <c r="Z1739" i="1" s="1"/>
  <c r="Y638" i="1"/>
  <c r="Z638" i="1" s="1"/>
  <c r="Y1574" i="1"/>
  <c r="Z1574" i="1" s="1"/>
  <c r="Y853" i="1"/>
  <c r="Z853" i="1" s="1"/>
  <c r="Y131" i="1"/>
  <c r="Z131" i="1" s="1"/>
  <c r="Y673" i="1"/>
  <c r="Z673" i="1" s="1"/>
  <c r="Y1207" i="1"/>
  <c r="Z1207" i="1" s="1"/>
  <c r="Y759" i="1"/>
  <c r="Z759" i="1" s="1"/>
  <c r="Y1645" i="1"/>
  <c r="Z1645" i="1" s="1"/>
  <c r="Y502" i="1"/>
  <c r="Z502" i="1" s="1"/>
  <c r="Y1508" i="1"/>
  <c r="Z1508" i="1" s="1"/>
  <c r="Y41" i="1"/>
  <c r="Z41" i="1" s="1"/>
  <c r="Y153" i="1"/>
  <c r="Z153" i="1" s="1"/>
  <c r="Y957" i="1"/>
  <c r="Z957" i="1" s="1"/>
  <c r="Y1317" i="1"/>
  <c r="Z1317" i="1" s="1"/>
  <c r="Y913" i="1"/>
  <c r="Z913" i="1" s="1"/>
  <c r="Y977" i="1"/>
  <c r="Z977" i="1" s="1"/>
  <c r="Y113" i="1"/>
  <c r="Z113" i="1" s="1"/>
  <c r="Y1424" i="1"/>
  <c r="Z1424" i="1" s="1"/>
  <c r="Y142" i="1"/>
  <c r="Z142" i="1" s="1"/>
  <c r="Y431" i="1"/>
  <c r="Z431" i="1" s="1"/>
  <c r="Y832" i="1"/>
  <c r="Z832" i="1" s="1"/>
  <c r="Y1652" i="1"/>
  <c r="Z1652" i="1" s="1"/>
  <c r="Y86" i="1"/>
  <c r="Z86" i="1" s="1"/>
  <c r="Y92" i="1"/>
  <c r="Z92" i="1" s="1"/>
  <c r="Y1455" i="1"/>
  <c r="Z1455" i="1" s="1"/>
  <c r="Y383" i="1"/>
  <c r="Z383" i="1" s="1"/>
  <c r="Y1768" i="1"/>
  <c r="Z1768" i="1" s="1"/>
  <c r="Y155" i="1"/>
  <c r="Z155" i="1" s="1"/>
  <c r="Y531" i="1"/>
  <c r="Z531" i="1" s="1"/>
  <c r="Y1663" i="1"/>
  <c r="Z1663" i="1" s="1"/>
  <c r="Y1539" i="1"/>
  <c r="Z1539" i="1" s="1"/>
  <c r="Y54" i="1"/>
  <c r="Z54" i="1" s="1"/>
  <c r="Y1416" i="1"/>
  <c r="Z1416" i="1" s="1"/>
  <c r="Y1280" i="1"/>
  <c r="Z1280" i="1" s="1"/>
  <c r="Y1279" i="1"/>
  <c r="Z1279" i="1" s="1"/>
  <c r="Y1353" i="1"/>
  <c r="Z1353" i="1" s="1"/>
  <c r="Y231" i="1"/>
  <c r="Z231" i="1" s="1"/>
  <c r="Y340" i="1"/>
  <c r="Z340" i="1" s="1"/>
  <c r="Y1441" i="1"/>
  <c r="Z1441" i="1" s="1"/>
  <c r="Y295" i="1"/>
  <c r="Z295" i="1" s="1"/>
  <c r="Y84" i="1"/>
  <c r="Z84" i="1" s="1"/>
  <c r="Y315" i="1"/>
  <c r="Z315" i="1" s="1"/>
  <c r="Y1787" i="1"/>
  <c r="Z1787" i="1" s="1"/>
  <c r="Y1660" i="1"/>
  <c r="Z1660" i="1" s="1"/>
  <c r="Y603" i="1"/>
  <c r="Z603" i="1" s="1"/>
  <c r="Y806" i="1"/>
  <c r="Z806" i="1" s="1"/>
  <c r="Y1043" i="1"/>
  <c r="Z1043" i="1" s="1"/>
  <c r="Y61" i="1"/>
  <c r="Z61" i="1" s="1"/>
  <c r="Y1819" i="1"/>
  <c r="Z1819" i="1" s="1"/>
  <c r="Y18" i="1"/>
  <c r="Z18" i="1" s="1"/>
  <c r="Y1483" i="1"/>
  <c r="Z1483" i="1" s="1"/>
  <c r="Y1165" i="1"/>
  <c r="Z1165" i="1" s="1"/>
  <c r="Y286" i="1"/>
  <c r="Z286" i="1" s="1"/>
  <c r="Y19" i="1"/>
  <c r="Z19" i="1" s="1"/>
  <c r="Y1346" i="1"/>
  <c r="Z1346" i="1" s="1"/>
  <c r="Y1757" i="1"/>
  <c r="Z1757" i="1" s="1"/>
  <c r="Y1671" i="1"/>
  <c r="Z1671" i="1" s="1"/>
  <c r="Y805" i="1"/>
  <c r="Z805" i="1" s="1"/>
  <c r="Y101" i="1"/>
  <c r="Z101" i="1" s="1"/>
  <c r="Z750" i="1"/>
  <c r="Y750" i="1"/>
  <c r="Y732" i="1"/>
  <c r="Z732" i="1" s="1"/>
  <c r="Y1807" i="1"/>
  <c r="Z1807" i="1" s="1"/>
  <c r="Y504" i="1"/>
  <c r="Z504" i="1" s="1"/>
  <c r="Y341" i="1"/>
  <c r="Z341" i="1" s="1"/>
  <c r="Y1690" i="1"/>
  <c r="Z1690" i="1" s="1"/>
  <c r="Y1472" i="1"/>
  <c r="Z1472" i="1" s="1"/>
  <c r="Y578" i="1"/>
  <c r="Z578" i="1" s="1"/>
  <c r="Y1761" i="1"/>
  <c r="Z1761" i="1" s="1"/>
  <c r="Y1387" i="1"/>
  <c r="Z1387" i="1" s="1"/>
  <c r="Y1074" i="1"/>
  <c r="Z1074" i="1" s="1"/>
  <c r="Y1396" i="1"/>
  <c r="Z1396" i="1" s="1"/>
  <c r="Y1478" i="1"/>
  <c r="Z1478" i="1" s="1"/>
  <c r="Y637" i="1"/>
  <c r="Z637" i="1" s="1"/>
  <c r="Y260" i="1"/>
  <c r="Z260" i="1" s="1"/>
  <c r="Y1494" i="1"/>
  <c r="Z1494" i="1" s="1"/>
  <c r="Y1522" i="1"/>
  <c r="Z1522" i="1" s="1"/>
  <c r="Y185" i="1"/>
  <c r="Z185" i="1" s="1"/>
  <c r="Y429" i="1"/>
  <c r="Z429" i="1" s="1"/>
  <c r="Y496" i="1"/>
  <c r="Z496" i="1" s="1"/>
  <c r="Y450" i="1"/>
  <c r="Z450" i="1" s="1"/>
  <c r="Y1572" i="1"/>
  <c r="Z1572" i="1" s="1"/>
  <c r="Y953" i="1"/>
  <c r="Z953" i="1" s="1"/>
  <c r="Y338" i="1"/>
  <c r="Z338" i="1" s="1"/>
  <c r="Y534" i="1"/>
  <c r="Z534" i="1" s="1"/>
  <c r="Y7" i="1"/>
  <c r="Z7" i="1" s="1"/>
  <c r="Y872" i="1"/>
  <c r="Z872" i="1" s="1"/>
  <c r="Y834" i="1"/>
  <c r="Z834" i="1" s="1"/>
  <c r="Y1665" i="1"/>
  <c r="Z1665" i="1" s="1"/>
  <c r="Y693" i="1"/>
  <c r="Z693" i="1" s="1"/>
  <c r="Y171" i="1"/>
  <c r="Z171" i="1" s="1"/>
  <c r="Y156" i="1"/>
  <c r="Z156" i="1" s="1"/>
  <c r="Z374" i="1"/>
  <c r="Y374" i="1"/>
  <c r="Y204" i="1"/>
  <c r="Z204" i="1" s="1"/>
  <c r="Y1517" i="1"/>
  <c r="Z1517" i="1" s="1"/>
  <c r="Y713" i="1"/>
  <c r="Z713" i="1" s="1"/>
  <c r="Y712" i="1"/>
  <c r="Z712" i="1" s="1"/>
  <c r="Y1356" i="1"/>
  <c r="Z1356" i="1" s="1"/>
  <c r="Y1399" i="1"/>
  <c r="Z1399" i="1" s="1"/>
  <c r="Y1249" i="1"/>
  <c r="Z1249" i="1" s="1"/>
  <c r="Y314" i="1"/>
  <c r="Z314" i="1" s="1"/>
  <c r="Y1253" i="1"/>
  <c r="Z1253" i="1" s="1"/>
  <c r="Y1164" i="1"/>
  <c r="Z1164" i="1" s="1"/>
  <c r="Y312" i="1"/>
  <c r="Z312" i="1" s="1"/>
  <c r="Y35" i="1"/>
  <c r="Z35" i="1" s="1"/>
  <c r="Y610" i="1"/>
  <c r="Z610" i="1" s="1"/>
  <c r="Y411" i="1"/>
  <c r="Z411" i="1" s="1"/>
  <c r="Y848" i="1"/>
  <c r="Z848" i="1" s="1"/>
  <c r="Y1184" i="1"/>
  <c r="Z1184" i="1" s="1"/>
  <c r="Y1475" i="1"/>
  <c r="Z1475" i="1" s="1"/>
  <c r="Y641" i="1"/>
  <c r="Z641" i="1" s="1"/>
  <c r="Y1382" i="1"/>
  <c r="Z1382" i="1" s="1"/>
  <c r="Y1577" i="1"/>
  <c r="Z1577" i="1" s="1"/>
  <c r="Y1198" i="1"/>
  <c r="Z1198" i="1" s="1"/>
  <c r="Y710" i="1"/>
  <c r="Z710" i="1" s="1"/>
  <c r="Y680" i="1"/>
  <c r="Z680" i="1" s="1"/>
  <c r="Y1428" i="1"/>
  <c r="Z1428" i="1" s="1"/>
  <c r="Y1158" i="1"/>
  <c r="Z1158" i="1" s="1"/>
  <c r="Y902" i="1"/>
  <c r="Z902" i="1" s="1"/>
  <c r="Y1616" i="1"/>
  <c r="Z1616" i="1" s="1"/>
  <c r="Y1575" i="1"/>
  <c r="Z1575" i="1" s="1"/>
  <c r="Y1294" i="1"/>
  <c r="Z1294" i="1" s="1"/>
  <c r="Y801" i="1"/>
  <c r="Z801" i="1" s="1"/>
  <c r="Y1605" i="1"/>
  <c r="Z1605" i="1" s="1"/>
  <c r="Y1231" i="1"/>
  <c r="Z1231" i="1" s="1"/>
  <c r="Y1767" i="1"/>
  <c r="Z1767" i="1" s="1"/>
  <c r="Y1267" i="1"/>
  <c r="Z1267" i="1" s="1"/>
  <c r="Y1710" i="1"/>
  <c r="Z1710" i="1" s="1"/>
  <c r="Y974" i="1"/>
  <c r="Z974" i="1" s="1"/>
  <c r="Y446" i="1"/>
  <c r="Z446" i="1" s="1"/>
  <c r="Y760" i="1"/>
  <c r="Z760" i="1" s="1"/>
  <c r="Y964" i="1"/>
  <c r="Z964" i="1" s="1"/>
  <c r="Y537" i="1"/>
  <c r="Z537" i="1" s="1"/>
  <c r="Y1049" i="1"/>
  <c r="Z1049" i="1" s="1"/>
  <c r="Y1000" i="1"/>
  <c r="Z1000" i="1" s="1"/>
  <c r="Y727" i="1"/>
  <c r="Z727" i="1" s="1"/>
  <c r="Y745" i="1"/>
  <c r="Z745" i="1" s="1"/>
  <c r="Y816" i="1"/>
  <c r="Z816" i="1" s="1"/>
  <c r="Y1123" i="1"/>
  <c r="Z1123" i="1" s="1"/>
  <c r="Y118" i="1"/>
  <c r="Z118" i="1" s="1"/>
  <c r="Y46" i="1"/>
  <c r="Z46" i="1" s="1"/>
  <c r="Y184" i="1"/>
  <c r="Z184" i="1" s="1"/>
  <c r="Y585" i="1"/>
  <c r="Z585" i="1" s="1"/>
  <c r="Y420" i="1"/>
  <c r="Z420" i="1" s="1"/>
  <c r="Y1670" i="1"/>
  <c r="Z1670" i="1" s="1"/>
  <c r="Y1305" i="1"/>
  <c r="Z1305" i="1" s="1"/>
  <c r="Y1241" i="1"/>
  <c r="Z1241" i="1" s="1"/>
  <c r="Y809" i="1"/>
  <c r="Z809" i="1" s="1"/>
  <c r="Y445" i="1"/>
  <c r="Z445" i="1" s="1"/>
  <c r="Y572" i="1"/>
  <c r="Z572" i="1" s="1"/>
  <c r="Y398" i="1"/>
  <c r="Z398" i="1" s="1"/>
  <c r="Y1615" i="1"/>
  <c r="Z1615" i="1" s="1"/>
  <c r="Y55" i="1"/>
  <c r="Z55" i="1" s="1"/>
  <c r="Y93" i="1"/>
  <c r="Z93" i="1" s="1"/>
  <c r="Y546" i="1"/>
  <c r="Z546" i="1" s="1"/>
  <c r="Y64" i="1"/>
  <c r="Z64" i="1" s="1"/>
  <c r="Y1688" i="1"/>
  <c r="Z1688" i="1" s="1"/>
  <c r="Y1108" i="1"/>
  <c r="Z1108" i="1" s="1"/>
  <c r="Y1547" i="1"/>
  <c r="Z1547" i="1" s="1"/>
  <c r="Y424" i="1"/>
  <c r="Z424" i="1" s="1"/>
  <c r="Y81" i="1"/>
  <c r="Z81" i="1" s="1"/>
  <c r="Y1082" i="1"/>
  <c r="Z1082" i="1" s="1"/>
  <c r="Y598" i="1"/>
  <c r="Z598" i="1" s="1"/>
  <c r="Y1656" i="1"/>
  <c r="Z1656" i="1" s="1"/>
  <c r="Y313" i="1"/>
  <c r="Z313" i="1" s="1"/>
  <c r="Y1047" i="1"/>
  <c r="Z1047" i="1" s="1"/>
  <c r="Z129" i="1"/>
  <c r="Y129" i="1"/>
  <c r="Y1155" i="1"/>
  <c r="Z1155" i="1" s="1"/>
  <c r="Y1156" i="1"/>
  <c r="Z1156" i="1" s="1"/>
  <c r="Y272" i="1"/>
  <c r="Z272" i="1" s="1"/>
  <c r="Y781" i="1"/>
  <c r="Z781" i="1" s="1"/>
  <c r="Y1491" i="1"/>
  <c r="Z1491" i="1" s="1"/>
  <c r="Y1344" i="1"/>
  <c r="Z1344" i="1" s="1"/>
  <c r="Y1556" i="1"/>
  <c r="Z1556" i="1" s="1"/>
  <c r="Y1233" i="1"/>
  <c r="Z1233" i="1" s="1"/>
  <c r="Y421" i="1"/>
  <c r="Z421" i="1" s="1"/>
  <c r="Y1431" i="1"/>
  <c r="Z1431" i="1" s="1"/>
  <c r="Y353" i="1"/>
  <c r="Z353" i="1" s="1"/>
  <c r="Y1552" i="1"/>
  <c r="Z1552" i="1" s="1"/>
  <c r="Y230" i="1"/>
  <c r="Z230" i="1" s="1"/>
  <c r="Y617" i="1"/>
  <c r="Z617" i="1" s="1"/>
  <c r="Y1507" i="1"/>
  <c r="Z1507" i="1" s="1"/>
  <c r="Y1704" i="1"/>
  <c r="Z1704" i="1" s="1"/>
  <c r="Y1282" i="1"/>
  <c r="Z1282" i="1" s="1"/>
  <c r="Y195" i="1"/>
  <c r="Z195" i="1" s="1"/>
  <c r="Y29" i="1"/>
  <c r="Z29" i="1" s="1"/>
  <c r="Y1633" i="1"/>
  <c r="Z1633" i="1" s="1"/>
  <c r="Y506" i="1"/>
  <c r="Z506" i="1" s="1"/>
  <c r="Y1693" i="1"/>
  <c r="Z1693" i="1" s="1"/>
  <c r="Y738" i="1"/>
  <c r="Z738" i="1" s="1"/>
  <c r="Y246" i="1"/>
  <c r="Z246" i="1" s="1"/>
  <c r="Y1255" i="1"/>
  <c r="Z1255" i="1" s="1"/>
  <c r="Y997" i="1"/>
  <c r="Z997" i="1" s="1"/>
  <c r="Y1742" i="1"/>
  <c r="Z1742" i="1" s="1"/>
  <c r="Y296" i="1"/>
  <c r="Z296" i="1" s="1"/>
  <c r="Y274" i="1"/>
  <c r="Z274" i="1" s="1"/>
  <c r="Y1724" i="1"/>
  <c r="Z1724" i="1" s="1"/>
  <c r="Y919" i="1"/>
  <c r="Z919" i="1" s="1"/>
  <c r="Y1204" i="1"/>
  <c r="Z1204" i="1" s="1"/>
  <c r="Y1269" i="1"/>
  <c r="Z1269" i="1" s="1"/>
  <c r="Y1284" i="1"/>
  <c r="Z1284" i="1" s="1"/>
  <c r="Y921" i="1"/>
  <c r="Z921" i="1" s="1"/>
  <c r="Y787" i="1"/>
  <c r="Z787" i="1" s="1"/>
  <c r="Y1531" i="1"/>
  <c r="Z1531" i="1" s="1"/>
  <c r="Y1240" i="1"/>
  <c r="Z1240" i="1" s="1"/>
  <c r="Y914" i="1"/>
  <c r="Z914" i="1" s="1"/>
  <c r="Y650" i="1"/>
  <c r="Z650" i="1" s="1"/>
  <c r="Y1367" i="1"/>
  <c r="Z1367" i="1" s="1"/>
  <c r="Y1405" i="1"/>
  <c r="Z1405" i="1" s="1"/>
  <c r="Y1109" i="1"/>
  <c r="Z1109" i="1" s="1"/>
  <c r="Y1106" i="1"/>
  <c r="Z1106" i="1" s="1"/>
  <c r="Y1766" i="1"/>
  <c r="Z1766" i="1" s="1"/>
  <c r="Y1050" i="1"/>
  <c r="Z1050" i="1" s="1"/>
  <c r="Y1236" i="1"/>
  <c r="Z1236" i="1" s="1"/>
  <c r="Y1336" i="1"/>
  <c r="Z1336" i="1" s="1"/>
  <c r="Y922" i="1"/>
  <c r="Z922" i="1" s="1"/>
  <c r="Y873" i="1"/>
  <c r="Z873" i="1" s="1"/>
  <c r="Y678" i="1"/>
  <c r="Z678" i="1" s="1"/>
  <c r="Y813" i="1"/>
  <c r="Z813" i="1" s="1"/>
  <c r="Y1037" i="1"/>
  <c r="Z1037" i="1" s="1"/>
  <c r="Y530" i="1"/>
  <c r="Z530" i="1" s="1"/>
  <c r="Y1697" i="1"/>
  <c r="Z1697" i="1" s="1"/>
  <c r="Y392" i="1"/>
  <c r="Z392" i="1" s="1"/>
  <c r="Y1648" i="1"/>
  <c r="Z1648" i="1" s="1"/>
  <c r="Y1119" i="1"/>
  <c r="Z1119" i="1" s="1"/>
  <c r="Y1140" i="1"/>
  <c r="Z1140" i="1" s="1"/>
  <c r="Y1524" i="1"/>
  <c r="Z1524" i="1" s="1"/>
  <c r="Y1101" i="1"/>
  <c r="Z1101" i="1" s="1"/>
  <c r="Y1310" i="1"/>
  <c r="Z1310" i="1" s="1"/>
  <c r="Y119" i="1"/>
  <c r="Z119" i="1" s="1"/>
  <c r="Y918" i="1"/>
  <c r="Z918" i="1" s="1"/>
  <c r="Y474" i="1"/>
  <c r="Z474" i="1" s="1"/>
  <c r="Y494" i="1"/>
  <c r="Z494" i="1" s="1"/>
  <c r="Y1759" i="1"/>
  <c r="Z1759" i="1" s="1"/>
  <c r="Y1640" i="1"/>
  <c r="Z1640" i="1" s="1"/>
  <c r="Y867" i="1"/>
  <c r="Z867" i="1" s="1"/>
  <c r="Y1094" i="1"/>
  <c r="Z1094" i="1" s="1"/>
  <c r="Y568" i="1"/>
  <c r="Z568" i="1" s="1"/>
  <c r="Y1068" i="1"/>
  <c r="Z1068" i="1" s="1"/>
  <c r="Y1747" i="1"/>
  <c r="Z1747" i="1" s="1"/>
  <c r="Y1762" i="1"/>
  <c r="Z1762" i="1" s="1"/>
  <c r="Y635" i="1"/>
  <c r="Z635" i="1" s="1"/>
  <c r="Y1732" i="1"/>
  <c r="Z1732" i="1" s="1"/>
  <c r="Y1706" i="1"/>
  <c r="Z1706" i="1" s="1"/>
  <c r="Y1430" i="1"/>
  <c r="Z1430" i="1" s="1"/>
  <c r="Y1707" i="1"/>
  <c r="Z1707" i="1" s="1"/>
  <c r="Y1007" i="1"/>
  <c r="Z1007" i="1" s="1"/>
  <c r="Y43" i="1"/>
  <c r="Z43" i="1" s="1"/>
  <c r="Y1703" i="1"/>
  <c r="Z1703" i="1" s="1"/>
  <c r="Y664" i="1"/>
  <c r="Z664" i="1" s="1"/>
  <c r="Y1760" i="1"/>
  <c r="Z1760" i="1" s="1"/>
  <c r="Y51" i="1"/>
  <c r="Z51" i="1" s="1"/>
  <c r="Y380" i="1"/>
  <c r="Z380" i="1" s="1"/>
  <c r="Y1321" i="1"/>
  <c r="Z1321" i="1" s="1"/>
  <c r="Y1268" i="1"/>
  <c r="Z1268" i="1" s="1"/>
  <c r="Y1375" i="1"/>
  <c r="Z1375" i="1" s="1"/>
  <c r="Y1374" i="1"/>
  <c r="Z1374" i="1" s="1"/>
  <c r="Y283" i="1"/>
  <c r="Z283" i="1" s="1"/>
  <c r="Y1224" i="1"/>
  <c r="Z1224" i="1" s="1"/>
  <c r="Y1785" i="1"/>
  <c r="Z1785" i="1" s="1"/>
  <c r="Y366" i="1"/>
  <c r="Z366" i="1" s="1"/>
  <c r="Y382" i="1"/>
  <c r="Z382" i="1" s="1"/>
  <c r="Y998" i="1"/>
  <c r="Z998" i="1" s="1"/>
  <c r="Y1771" i="1"/>
  <c r="Z1771" i="1" s="1"/>
  <c r="Y1817" i="1"/>
  <c r="Z1817" i="1" s="1"/>
  <c r="Y1046" i="1"/>
  <c r="Z1046" i="1" s="1"/>
  <c r="Y330" i="1"/>
  <c r="Z330" i="1" s="1"/>
  <c r="Y1630" i="1"/>
  <c r="Z1630" i="1" s="1"/>
  <c r="Y44" i="1"/>
  <c r="Z44" i="1" s="1"/>
  <c r="Y220" i="1"/>
  <c r="Z220" i="1" s="1"/>
  <c r="Y1810" i="1"/>
  <c r="Z1810" i="1" s="1"/>
  <c r="Y349" i="1"/>
  <c r="Z349" i="1" s="1"/>
  <c r="Y258" i="1"/>
  <c r="Z258" i="1" s="1"/>
  <c r="Y1719" i="1"/>
  <c r="Z1719" i="1" s="1"/>
  <c r="Y904" i="1"/>
  <c r="Z904" i="1" s="1"/>
  <c r="Z1366" i="1"/>
  <c r="Y1366" i="1"/>
  <c r="Y639" i="1"/>
  <c r="Z639" i="1" s="1"/>
  <c r="Y1369" i="1"/>
  <c r="Z1369" i="1" s="1"/>
  <c r="Y512" i="1"/>
  <c r="Z512" i="1" s="1"/>
  <c r="Y688" i="1"/>
  <c r="Z688" i="1" s="1"/>
  <c r="Y189" i="1"/>
  <c r="Z189" i="1" s="1"/>
  <c r="Y1001" i="1"/>
  <c r="Z1001" i="1" s="1"/>
  <c r="Y259" i="1"/>
  <c r="Z259" i="1" s="1"/>
  <c r="Y910" i="1"/>
  <c r="Z910" i="1" s="1"/>
  <c r="Y147" i="1"/>
  <c r="Z147" i="1" s="1"/>
  <c r="Y48" i="1"/>
  <c r="Z48" i="1" s="1"/>
  <c r="Y74" i="1"/>
  <c r="Z74" i="1" s="1"/>
  <c r="Y1464" i="1"/>
  <c r="Z1464" i="1" s="1"/>
  <c r="Y1150" i="1"/>
  <c r="Z1150" i="1" s="1"/>
  <c r="Y1021" i="1"/>
  <c r="Z1021" i="1" s="1"/>
  <c r="Y45" i="1"/>
  <c r="Z45" i="1" s="1"/>
  <c r="Y1038" i="1"/>
  <c r="Z1038" i="1" s="1"/>
  <c r="Y656" i="1"/>
  <c r="Z656" i="1" s="1"/>
  <c r="Y1805" i="1"/>
  <c r="Z1805" i="1" s="1"/>
  <c r="Y1794" i="1"/>
  <c r="Z1794" i="1" s="1"/>
  <c r="Y982" i="1"/>
  <c r="Z982" i="1" s="1"/>
  <c r="Y180" i="1"/>
  <c r="Z180" i="1" s="1"/>
  <c r="Y722" i="1"/>
  <c r="Z722" i="1" s="1"/>
  <c r="Y480" i="1"/>
  <c r="Z480" i="1" s="1"/>
  <c r="Y1012" i="1"/>
  <c r="Z1012" i="1" s="1"/>
  <c r="Y1113" i="1"/>
  <c r="Z1113" i="1" s="1"/>
  <c r="Y495" i="1"/>
  <c r="Z495" i="1" s="1"/>
  <c r="Y820" i="1"/>
  <c r="Z820" i="1" s="1"/>
  <c r="Y682" i="1"/>
  <c r="Z682" i="1" s="1"/>
  <c r="Y14" i="1"/>
  <c r="Z14" i="1" s="1"/>
  <c r="Y141" i="1"/>
  <c r="Z141" i="1" s="1"/>
  <c r="Y596" i="1"/>
  <c r="Z596" i="1" s="1"/>
  <c r="Y1682" i="1"/>
  <c r="Z1682" i="1" s="1"/>
  <c r="Y783" i="1"/>
  <c r="Z783" i="1" s="1"/>
  <c r="Y1096" i="1"/>
  <c r="Z1096" i="1" s="1"/>
  <c r="Y409" i="1"/>
  <c r="Z409" i="1" s="1"/>
  <c r="Y1696" i="1"/>
  <c r="Z1696" i="1" s="1"/>
  <c r="Y168" i="1"/>
  <c r="Z168" i="1" s="1"/>
  <c r="Y159" i="1"/>
  <c r="Z159" i="1" s="1"/>
  <c r="Y357" i="1"/>
  <c r="Z357" i="1" s="1"/>
  <c r="Y880" i="1"/>
  <c r="Z880" i="1" s="1"/>
  <c r="Y325" i="1"/>
  <c r="Z325" i="1" s="1"/>
  <c r="Y1730" i="1"/>
  <c r="Z1730" i="1" s="1"/>
  <c r="Y285" i="1"/>
  <c r="Z285" i="1" s="1"/>
  <c r="Y1731" i="1"/>
  <c r="Z1731" i="1" s="1"/>
  <c r="Y1090" i="1"/>
  <c r="Z1090" i="1" s="1"/>
  <c r="Y1702" i="1"/>
  <c r="Z1702" i="1" s="1"/>
  <c r="Y648" i="1"/>
  <c r="Z648" i="1" s="1"/>
  <c r="Z571" i="1"/>
  <c r="Y571" i="1"/>
  <c r="Y125" i="1"/>
  <c r="Z125" i="1" s="1"/>
  <c r="Y842" i="1"/>
  <c r="Z842" i="1" s="1"/>
  <c r="Y1312" i="1"/>
  <c r="Z1312" i="1" s="1"/>
  <c r="Y433" i="1"/>
  <c r="Z433" i="1" s="1"/>
  <c r="Y698" i="1"/>
  <c r="Z698" i="1" s="1"/>
  <c r="Y1579" i="1"/>
  <c r="Z1579" i="1" s="1"/>
  <c r="Y1822" i="1"/>
  <c r="Z1822" i="1" s="1"/>
  <c r="Y368" i="1"/>
  <c r="Z368" i="1" s="1"/>
  <c r="Y463" i="1"/>
  <c r="Z463" i="1" s="1"/>
  <c r="Y468" i="1"/>
  <c r="Z468" i="1" s="1"/>
  <c r="Y1684" i="1"/>
  <c r="Z1684" i="1" s="1"/>
  <c r="Y1733" i="1"/>
  <c r="Z1733" i="1" s="1"/>
  <c r="Y305" i="1"/>
  <c r="Z305" i="1" s="1"/>
  <c r="Y532" i="1"/>
  <c r="Z532" i="1" s="1"/>
  <c r="Y370" i="1"/>
  <c r="Z370" i="1" s="1"/>
  <c r="Y210" i="1"/>
  <c r="Z210" i="1" s="1"/>
  <c r="Y733" i="1"/>
  <c r="Z733" i="1" s="1"/>
  <c r="Y13" i="1"/>
  <c r="Z13" i="1" s="1"/>
  <c r="Y1248" i="1"/>
  <c r="Z1248" i="1" s="1"/>
  <c r="Y1776" i="1"/>
  <c r="Z1776" i="1" s="1"/>
  <c r="Y16" i="1"/>
  <c r="Z16" i="1" s="1"/>
  <c r="Y1259" i="1"/>
  <c r="Z1259" i="1" s="1"/>
  <c r="Y560" i="1"/>
  <c r="Z560" i="1" s="1"/>
  <c r="Y1743" i="1"/>
  <c r="Z1743" i="1" s="1"/>
  <c r="Y167" i="1"/>
  <c r="Z167" i="1" s="1"/>
  <c r="Y1219" i="1"/>
  <c r="Z1219" i="1" s="1"/>
  <c r="Y592" i="1"/>
  <c r="Z592" i="1" s="1"/>
  <c r="Y924" i="1"/>
  <c r="Z924" i="1" s="1"/>
  <c r="Y969" i="1"/>
  <c r="Z969" i="1" s="1"/>
  <c r="Y257" i="1"/>
  <c r="Z257" i="1" s="1"/>
  <c r="Y1283" i="1"/>
  <c r="Z1283" i="1" s="1"/>
  <c r="Y136" i="1"/>
  <c r="Z136" i="1" s="1"/>
  <c r="Y1487" i="1"/>
  <c r="Z1487" i="1" s="1"/>
  <c r="Y336" i="1"/>
  <c r="Z336" i="1" s="1"/>
  <c r="Y771" i="1"/>
  <c r="Z771" i="1" s="1"/>
  <c r="Y518" i="1"/>
  <c r="Z518" i="1" s="1"/>
  <c r="Y1672" i="1"/>
  <c r="Z1672" i="1" s="1"/>
  <c r="Y1435" i="1"/>
  <c r="Z1435" i="1" s="1"/>
  <c r="Y1685" i="1"/>
  <c r="Z1685" i="1" s="1"/>
  <c r="Y859" i="1"/>
  <c r="Z859" i="1" s="1"/>
  <c r="Y892" i="1"/>
  <c r="Z892" i="1" s="1"/>
  <c r="Y417" i="1"/>
  <c r="Z417" i="1" s="1"/>
  <c r="Y586" i="1"/>
  <c r="Z586" i="1" s="1"/>
  <c r="Y959" i="1"/>
  <c r="Z959" i="1" s="1"/>
  <c r="Y139" i="1"/>
  <c r="Z139" i="1" s="1"/>
  <c r="Y491" i="1"/>
  <c r="Z491" i="1" s="1"/>
  <c r="Y412" i="1"/>
  <c r="Z412" i="1" s="1"/>
  <c r="Y540" i="1"/>
  <c r="Z540" i="1" s="1"/>
  <c r="Y99" i="1"/>
  <c r="Z99" i="1" s="1"/>
  <c r="Y138" i="1"/>
  <c r="Z138" i="1" s="1"/>
  <c r="Y239" i="1"/>
  <c r="Z239" i="1" s="1"/>
  <c r="Y137" i="1"/>
  <c r="Z137" i="1" s="1"/>
  <c r="Y389" i="1"/>
  <c r="Z389" i="1" s="1"/>
  <c r="Y1692" i="1"/>
  <c r="Z1692" i="1" s="1"/>
  <c r="Y684" i="1"/>
  <c r="Z684" i="1" s="1"/>
  <c r="Y1202" i="1"/>
  <c r="Z1202" i="1" s="1"/>
  <c r="Y327" i="1"/>
  <c r="Z327" i="1" s="1"/>
  <c r="Y1289" i="1"/>
  <c r="Z1289" i="1" s="1"/>
  <c r="Y331" i="1"/>
  <c r="Z331" i="1" s="1"/>
  <c r="Y63" i="1"/>
  <c r="Z63" i="1" s="1"/>
  <c r="Y161" i="1"/>
  <c r="Z161" i="1" s="1"/>
  <c r="Y1376" i="1"/>
  <c r="Z1376" i="1" s="1"/>
  <c r="Y561" i="1"/>
  <c r="Z561" i="1" s="1"/>
  <c r="Y701" i="1"/>
  <c r="Z701" i="1" s="1"/>
  <c r="Y158" i="1"/>
  <c r="Z158" i="1" s="1"/>
  <c r="Y323" i="1"/>
  <c r="Z323" i="1" s="1"/>
  <c r="Y40" i="1"/>
  <c r="Z40" i="1" s="1"/>
  <c r="Y594" i="1"/>
  <c r="Z594" i="1" s="1"/>
  <c r="Y1808" i="1"/>
  <c r="Z1808" i="1" s="1"/>
  <c r="Y1516" i="1"/>
  <c r="Z1516" i="1" s="1"/>
  <c r="Y1536" i="1"/>
  <c r="Z1536" i="1" s="1"/>
  <c r="Y1678" i="1"/>
  <c r="Z1678" i="1" s="1"/>
  <c r="Y1067" i="1"/>
  <c r="Z1067" i="1" s="1"/>
  <c r="Y1368" i="1"/>
  <c r="Z1368" i="1" s="1"/>
  <c r="Y1482" i="1"/>
  <c r="Z1482" i="1" s="1"/>
  <c r="Y342" i="1"/>
  <c r="Z342" i="1" s="1"/>
  <c r="Y707" i="1"/>
  <c r="Z707" i="1" s="1"/>
  <c r="Y1551" i="1"/>
  <c r="Z1551" i="1" s="1"/>
  <c r="Y1407" i="1"/>
  <c r="Z1407" i="1" s="1"/>
  <c r="Y1009" i="1"/>
  <c r="Z1009" i="1" s="1"/>
  <c r="Y1143" i="1"/>
  <c r="Z1143" i="1" s="1"/>
  <c r="Y1225" i="1"/>
  <c r="Z1225" i="1" s="1"/>
  <c r="Y719" i="1"/>
  <c r="Z719" i="1" s="1"/>
  <c r="Y874" i="1"/>
  <c r="Z874" i="1" s="1"/>
  <c r="Y875" i="1"/>
  <c r="Z875" i="1" s="1"/>
  <c r="Y731" i="1"/>
  <c r="Z731" i="1" s="1"/>
  <c r="Y1029" i="1"/>
  <c r="Z1029" i="1" s="1"/>
  <c r="Y711" i="1"/>
  <c r="Z711" i="1" s="1"/>
  <c r="Y1359" i="1"/>
  <c r="Z1359" i="1" s="1"/>
  <c r="Y628" i="1"/>
  <c r="Z628" i="1" s="1"/>
  <c r="Y822" i="1"/>
  <c r="Z822" i="1" s="1"/>
  <c r="Y49" i="1"/>
  <c r="Z49" i="1" s="1"/>
  <c r="Y1132" i="1"/>
  <c r="Z1132" i="1" s="1"/>
  <c r="Y1792" i="1"/>
  <c r="Z1792" i="1" s="1"/>
  <c r="Y1019" i="1"/>
  <c r="Z1019" i="1" s="1"/>
  <c r="Z951" i="1"/>
  <c r="Y951" i="1"/>
  <c r="Y726" i="1"/>
  <c r="Z726" i="1" s="1"/>
  <c r="Y762" i="1"/>
  <c r="Z762" i="1" s="1"/>
  <c r="Y761" i="1"/>
  <c r="Z761" i="1" s="1"/>
  <c r="Y1149" i="1"/>
  <c r="Z1149" i="1" s="1"/>
  <c r="Y962" i="1"/>
  <c r="Z962" i="1" s="1"/>
  <c r="Y961" i="1"/>
  <c r="Z961" i="1" s="1"/>
  <c r="Y1713" i="1"/>
  <c r="Z1713" i="1" s="1"/>
  <c r="Y1141" i="1"/>
  <c r="Z1141" i="1" s="1"/>
  <c r="Y172" i="1"/>
  <c r="Z172" i="1" s="1"/>
  <c r="Y1788" i="1"/>
  <c r="Z1788" i="1" s="1"/>
  <c r="Y1765" i="1"/>
  <c r="Z1765" i="1" s="1"/>
  <c r="Y1591" i="1"/>
  <c r="Z1591" i="1" s="1"/>
  <c r="Y1213" i="1"/>
  <c r="Z1213" i="1" s="1"/>
  <c r="Y1744" i="1"/>
  <c r="Z1744" i="1" s="1"/>
  <c r="Y482" i="1"/>
  <c r="Z482" i="1" s="1"/>
  <c r="Y457" i="1"/>
  <c r="Z457" i="1" s="1"/>
  <c r="Y1662" i="1"/>
  <c r="Z1662" i="1" s="1"/>
  <c r="Y652" i="1"/>
  <c r="Z652" i="1" s="1"/>
  <c r="Y1614" i="1"/>
  <c r="Z1614" i="1" s="1"/>
  <c r="Y1816" i="1"/>
  <c r="Z1816" i="1" s="1"/>
  <c r="Y1036" i="1"/>
  <c r="Z1036" i="1" s="1"/>
  <c r="Y515" i="1"/>
  <c r="Z515" i="1" s="1"/>
  <c r="Y955" i="1"/>
  <c r="Z955" i="1" s="1"/>
  <c r="Y1060" i="1"/>
  <c r="Z1060" i="1" s="1"/>
  <c r="Y1523" i="1"/>
  <c r="Z1523" i="1" s="1"/>
  <c r="Y1264" i="1"/>
  <c r="Z1264" i="1" s="1"/>
  <c r="Y105" i="1"/>
  <c r="Z105" i="1" s="1"/>
  <c r="Y916" i="1"/>
  <c r="Z916" i="1" s="1"/>
  <c r="Y1651" i="1"/>
  <c r="Z1651" i="1" s="1"/>
  <c r="Y154" i="1"/>
  <c r="Z154" i="1" s="1"/>
  <c r="Y201" i="1"/>
  <c r="Z201" i="1" s="1"/>
  <c r="Z1153" i="1"/>
  <c r="Y1153" i="1"/>
  <c r="Y1694" i="1"/>
  <c r="Z1694" i="1" s="1"/>
  <c r="Y642" i="1"/>
  <c r="Z642" i="1" s="1"/>
  <c r="Y1493" i="1"/>
  <c r="Z1493" i="1" s="1"/>
  <c r="Y1300" i="1"/>
  <c r="Z1300" i="1" s="1"/>
  <c r="Y1397" i="1"/>
  <c r="Z1397" i="1" s="1"/>
  <c r="Y952" i="1"/>
  <c r="Z952" i="1" s="1"/>
  <c r="Y672" i="1"/>
  <c r="Z672" i="1" s="1"/>
  <c r="Y306" i="1"/>
  <c r="Z306" i="1" s="1"/>
  <c r="Y1005" i="1"/>
  <c r="Z1005" i="1" s="1"/>
  <c r="Y1133" i="1"/>
  <c r="Z1133" i="1" s="1"/>
  <c r="Y1072" i="1"/>
  <c r="Z1072" i="1" s="1"/>
  <c r="Y324" i="1"/>
  <c r="Z324" i="1" s="1"/>
  <c r="Y406" i="1"/>
  <c r="Z406" i="1" s="1"/>
  <c r="Y227" i="1"/>
  <c r="Z227" i="1" s="1"/>
  <c r="Y103" i="1"/>
  <c r="Z103" i="1" s="1"/>
  <c r="Y459" i="1"/>
  <c r="Z459" i="1" s="1"/>
  <c r="Y1212" i="1"/>
  <c r="Z1212" i="1" s="1"/>
  <c r="Y1291" i="1"/>
  <c r="Z1291" i="1" s="1"/>
  <c r="Y214" i="1"/>
  <c r="Z214" i="1" s="1"/>
  <c r="Y1564" i="1"/>
  <c r="Z1564" i="1" s="1"/>
  <c r="Y144" i="1"/>
  <c r="Z144" i="1" s="1"/>
  <c r="Y205" i="1"/>
  <c r="Z205" i="1" s="1"/>
  <c r="Y1686" i="1"/>
  <c r="Z1686" i="1" s="1"/>
  <c r="Y675" i="1"/>
  <c r="Z675" i="1" s="1"/>
  <c r="Y674" i="1"/>
  <c r="Z674" i="1" s="1"/>
  <c r="Y676" i="1"/>
  <c r="Z676" i="1" s="1"/>
  <c r="Y1086" i="1"/>
  <c r="Z1086" i="1" s="1"/>
  <c r="Y1474" i="1"/>
  <c r="Z1474" i="1" s="1"/>
  <c r="Y970" i="1"/>
  <c r="Z970" i="1" s="1"/>
  <c r="Y22" i="1"/>
  <c r="Z22" i="1" s="1"/>
  <c r="Y1571" i="1"/>
  <c r="Z1571" i="1" s="1"/>
  <c r="Y267" i="1"/>
  <c r="Z267" i="1" s="1"/>
  <c r="Y1626" i="1"/>
  <c r="Z1626" i="1" s="1"/>
  <c r="Y1103" i="1"/>
  <c r="Z1103" i="1" s="1"/>
  <c r="Y237" i="1"/>
  <c r="Z237" i="1" s="1"/>
  <c r="Y1793" i="1"/>
  <c r="Z1793" i="1" s="1"/>
  <c r="Y1647" i="1"/>
  <c r="Z1647" i="1" s="1"/>
  <c r="Y1674" i="1"/>
  <c r="Z1674" i="1" s="1"/>
  <c r="Y223" i="1"/>
  <c r="Z223" i="1" s="1"/>
  <c r="Y369" i="1"/>
  <c r="Z369" i="1" s="1"/>
  <c r="Y1195" i="1"/>
  <c r="Z1195" i="1" s="1"/>
  <c r="Y1302" i="1"/>
  <c r="Z1302" i="1" s="1"/>
  <c r="Y333" i="1"/>
  <c r="Z333" i="1" s="1"/>
  <c r="Y224" i="1"/>
  <c r="Z224" i="1" s="1"/>
  <c r="Y215" i="1"/>
  <c r="Z215" i="1" s="1"/>
  <c r="Y89" i="1"/>
  <c r="Z89" i="1" s="1"/>
  <c r="Y1465" i="1"/>
  <c r="Z1465" i="1" s="1"/>
  <c r="Y1217" i="1"/>
  <c r="Z1217" i="1" s="1"/>
  <c r="Y256" i="1"/>
  <c r="Z256" i="1" s="1"/>
  <c r="Y946" i="1"/>
  <c r="Z946" i="1" s="1"/>
  <c r="Y878" i="1"/>
  <c r="Z878" i="1" s="1"/>
  <c r="Y287" i="1"/>
  <c r="Z287" i="1" s="1"/>
  <c r="Y110" i="1"/>
  <c r="Z110" i="1" s="1"/>
  <c r="Y1079" i="1"/>
  <c r="Z1079" i="1" s="1"/>
  <c r="Y1542" i="1"/>
  <c r="Z1542" i="1" s="1"/>
  <c r="Y763" i="1"/>
  <c r="Z763" i="1" s="1"/>
  <c r="Y851" i="1"/>
  <c r="Z851" i="1" s="1"/>
  <c r="Y543" i="1"/>
  <c r="Z543" i="1" s="1"/>
  <c r="Y1187" i="1"/>
  <c r="Z1187" i="1" s="1"/>
  <c r="Y1809" i="1"/>
  <c r="Z1809" i="1" s="1"/>
  <c r="Y587" i="1"/>
  <c r="Z587" i="1" s="1"/>
  <c r="Y1654" i="1"/>
  <c r="Z1654" i="1" s="1"/>
  <c r="Y1371" i="1"/>
  <c r="Z1371" i="1" s="1"/>
  <c r="Y601" i="1"/>
  <c r="Z601" i="1" s="1"/>
  <c r="Y1481" i="1"/>
  <c r="Z1481" i="1" s="1"/>
  <c r="Y1748" i="1"/>
  <c r="Z1748" i="1" s="1"/>
  <c r="Y1683" i="1"/>
  <c r="Z1683" i="1" s="1"/>
  <c r="Y293" i="1"/>
  <c r="Z293" i="1" s="1"/>
  <c r="Y1027" i="1"/>
  <c r="Z1027" i="1" s="1"/>
  <c r="Y1081" i="1"/>
  <c r="Z1081" i="1" s="1"/>
  <c r="Y979" i="1"/>
  <c r="Z979" i="1" s="1"/>
  <c r="Y1580" i="1"/>
  <c r="Z1580" i="1" s="1"/>
  <c r="Y1720" i="1"/>
  <c r="Z1720" i="1" s="1"/>
  <c r="Y1812" i="1"/>
  <c r="Z1812" i="1" s="1"/>
  <c r="Y963" i="1"/>
  <c r="Z963" i="1" s="1"/>
  <c r="Y976" i="1"/>
  <c r="Z976" i="1" s="1"/>
  <c r="Y410" i="1"/>
  <c r="Z410" i="1" s="1"/>
  <c r="Y893" i="1"/>
  <c r="Z893" i="1" s="1"/>
  <c r="Y1668" i="1"/>
  <c r="Z1668" i="1" s="1"/>
  <c r="Y533" i="1"/>
  <c r="Z533" i="1" s="1"/>
  <c r="Y416" i="1"/>
  <c r="Z416" i="1" s="1"/>
  <c r="Y894" i="1"/>
  <c r="Z894" i="1" s="1"/>
  <c r="Y461" i="1"/>
  <c r="Z461" i="1" s="1"/>
  <c r="Y1714" i="1"/>
  <c r="Z1714" i="1" s="1"/>
  <c r="Y1814" i="1"/>
  <c r="Z1814" i="1" s="1"/>
  <c r="Y1741" i="1"/>
  <c r="Z1741" i="1" s="1"/>
  <c r="Y1570" i="1"/>
  <c r="Z1570" i="1" s="1"/>
  <c r="Y458" i="1"/>
  <c r="Z458" i="1" s="1"/>
  <c r="Y549" i="1"/>
  <c r="Z549" i="1" s="1"/>
  <c r="Y1815" i="1"/>
  <c r="Z1815" i="1" s="1"/>
  <c r="Y423" i="1"/>
  <c r="Z423" i="1" s="1"/>
  <c r="Y917" i="1"/>
  <c r="Z917" i="1" s="1"/>
  <c r="Y1824" i="1"/>
  <c r="Z1824" i="1" s="1"/>
  <c r="Y748" i="1"/>
  <c r="Z748" i="1" s="1"/>
  <c r="Y756" i="1"/>
  <c r="Z756" i="1" s="1"/>
  <c r="Y747" i="1"/>
  <c r="Z747" i="1" s="1"/>
  <c r="Y1467" i="1"/>
  <c r="Z1467" i="1" s="1"/>
  <c r="Y1168" i="1"/>
  <c r="Z1168" i="1" s="1"/>
  <c r="Y989" i="1"/>
  <c r="Z989" i="1" s="1"/>
  <c r="Y855" i="1"/>
  <c r="Z855" i="1" s="1"/>
  <c r="Y828" i="1"/>
  <c r="Z828" i="1" s="1"/>
  <c r="Y1818" i="1"/>
  <c r="Z1818" i="1" s="1"/>
  <c r="Y899" i="1"/>
  <c r="Z899" i="1" s="1"/>
  <c r="Y500" i="1"/>
  <c r="Z500" i="1" s="1"/>
  <c r="Y758" i="1"/>
  <c r="Z758" i="1" s="1"/>
  <c r="Y452" i="1"/>
  <c r="Z452" i="1" s="1"/>
  <c r="Y1278" i="1"/>
  <c r="Z1278" i="1" s="1"/>
  <c r="Z715" i="1"/>
  <c r="Y715" i="1"/>
  <c r="Y983" i="1"/>
  <c r="Z983" i="1" s="1"/>
  <c r="Y1313" i="1"/>
  <c r="Z1313" i="1" s="1"/>
  <c r="Y1457" i="1"/>
  <c r="Z1457" i="1" s="1"/>
  <c r="Y1565" i="1"/>
  <c r="Z1565" i="1" s="1"/>
  <c r="Y725" i="1"/>
  <c r="Z725" i="1" s="1"/>
  <c r="Y467" i="1"/>
  <c r="Z467" i="1" s="1"/>
  <c r="Y618" i="1"/>
  <c r="Z618" i="1" s="1"/>
  <c r="Y268" i="1"/>
  <c r="Z268" i="1" s="1"/>
  <c r="Y1735" i="1"/>
  <c r="Z1735" i="1" s="1"/>
  <c r="Y1736" i="1"/>
  <c r="Z1736" i="1" s="1"/>
  <c r="Y403" i="1"/>
  <c r="Z403" i="1" s="1"/>
  <c r="Y317" i="1"/>
  <c r="Z317" i="1" s="1"/>
  <c r="Y335" i="1"/>
  <c r="Z335" i="1" s="1"/>
  <c r="Y1342" i="1"/>
  <c r="Z1342" i="1" s="1"/>
  <c r="Y1256" i="1"/>
  <c r="Z1256" i="1" s="1"/>
  <c r="Y364" i="1"/>
  <c r="Z364" i="1" s="1"/>
  <c r="Y912" i="1"/>
  <c r="Z912" i="1" s="1"/>
  <c r="Y565" i="1"/>
  <c r="Z565" i="1" s="1"/>
  <c r="Y57" i="1"/>
  <c r="Z57" i="1" s="1"/>
  <c r="Y87" i="1"/>
  <c r="Z87" i="1" s="1"/>
  <c r="Y1100" i="1"/>
  <c r="Z1100" i="1" s="1"/>
  <c r="Y1798" i="1"/>
  <c r="Z1798" i="1" s="1"/>
  <c r="Y1677" i="1"/>
  <c r="Z1677" i="1" s="1"/>
  <c r="Y751" i="1"/>
  <c r="Z751" i="1" s="1"/>
  <c r="Y160" i="1"/>
  <c r="Z160" i="1" s="1"/>
  <c r="Y77" i="1"/>
  <c r="Z77" i="1" s="1"/>
  <c r="Y702" i="1"/>
  <c r="Z702" i="1" s="1"/>
  <c r="Y112" i="1"/>
  <c r="Z112" i="1" s="1"/>
  <c r="Y120" i="1"/>
  <c r="Z120" i="1" s="1"/>
  <c r="Y291" i="1"/>
  <c r="Z291" i="1" s="1"/>
  <c r="Y17" i="1"/>
  <c r="Z17" i="1" s="1"/>
  <c r="Z277" i="1"/>
  <c r="Y277" i="1"/>
  <c r="Y1211" i="1"/>
  <c r="Z1211" i="1" s="1"/>
  <c r="Y1406" i="1"/>
  <c r="Z1406" i="1" s="1"/>
  <c r="Y1232" i="1"/>
  <c r="Z1232" i="1" s="1"/>
  <c r="Y1784" i="1"/>
  <c r="Z1784" i="1" s="1"/>
  <c r="Y769" i="1"/>
  <c r="Z769" i="1" s="1"/>
  <c r="Y753" i="1"/>
  <c r="Z753" i="1" s="1"/>
  <c r="Y311" i="1"/>
  <c r="Z311" i="1" s="1"/>
  <c r="Y1440" i="1"/>
  <c r="Z1440" i="1" s="1"/>
  <c r="Y1484" i="1"/>
  <c r="Z1484" i="1" s="1"/>
  <c r="Y968" i="1"/>
  <c r="Z968" i="1" s="1"/>
  <c r="Y938" i="1"/>
  <c r="Z938" i="1" s="1"/>
  <c r="Y967" i="1"/>
  <c r="Z967" i="1" s="1"/>
  <c r="Y1728" i="1"/>
  <c r="Z1728" i="1" s="1"/>
  <c r="Y945" i="1"/>
  <c r="Z945" i="1" s="1"/>
  <c r="Y1189" i="1"/>
  <c r="Z1189" i="1" s="1"/>
  <c r="Y1427" i="1"/>
  <c r="Z1427" i="1" s="1"/>
  <c r="Y1411" i="1"/>
  <c r="Z1411" i="1" s="1"/>
  <c r="Y915" i="1"/>
  <c r="Z915" i="1" s="1"/>
  <c r="Y442" i="1"/>
  <c r="Z442" i="1" s="1"/>
  <c r="Y252" i="1"/>
  <c r="Z252" i="1" s="1"/>
  <c r="Y104" i="1"/>
  <c r="Z104" i="1" s="1"/>
  <c r="Y1102" i="1"/>
  <c r="Z1102" i="1" s="1"/>
  <c r="Y1813" i="1"/>
  <c r="Z1813" i="1" s="1"/>
  <c r="Y1501" i="1"/>
  <c r="Z1501" i="1" s="1"/>
  <c r="Y414" i="1"/>
  <c r="Z414" i="1" s="1"/>
  <c r="Y499" i="1"/>
  <c r="Z499" i="1" s="1"/>
  <c r="Y1613" i="1"/>
  <c r="Z1613" i="1" s="1"/>
  <c r="Y276" i="1"/>
  <c r="Z276" i="1" s="1"/>
  <c r="Y1721" i="1"/>
  <c r="Z1721" i="1" s="1"/>
  <c r="Y1811" i="1"/>
  <c r="Z1811" i="1" s="1"/>
  <c r="Y1210" i="1"/>
  <c r="Z1210" i="1" s="1"/>
  <c r="Y1301" i="1"/>
  <c r="Z1301" i="1" s="1"/>
  <c r="Y573" i="1"/>
  <c r="Z573" i="1" s="1"/>
  <c r="Y1030" i="1"/>
  <c r="Z1030" i="1" s="1"/>
  <c r="Y70" i="1"/>
  <c r="Z70" i="1" s="1"/>
  <c r="Y400" i="1"/>
  <c r="Z400" i="1" s="1"/>
  <c r="Y1095" i="1"/>
  <c r="Z1095" i="1" s="1"/>
  <c r="Y1559" i="1"/>
  <c r="Z1559" i="1" s="1"/>
  <c r="Y1215" i="1"/>
  <c r="Z1215" i="1" s="1"/>
  <c r="Y288" i="1"/>
  <c r="Z288" i="1" s="1"/>
  <c r="Y47" i="1"/>
  <c r="Z47" i="1" s="1"/>
  <c r="Y183" i="1"/>
  <c r="Z183" i="1" s="1"/>
  <c r="Y107" i="1"/>
  <c r="Z107" i="1" s="1"/>
  <c r="Y566" i="1"/>
  <c r="Z566" i="1" s="1"/>
  <c r="Y567" i="1"/>
  <c r="Z567" i="1" s="1"/>
  <c r="Y208" i="1"/>
  <c r="Z208" i="1" s="1"/>
  <c r="Y197" i="1"/>
  <c r="Z197" i="1" s="1"/>
  <c r="Y351" i="1"/>
  <c r="Z351" i="1" s="1"/>
  <c r="Y1718" i="1"/>
  <c r="Z1718" i="1" s="1"/>
  <c r="Y498" i="1"/>
  <c r="Z498" i="1" s="1"/>
  <c r="Y1558" i="1"/>
  <c r="Z1558" i="1" s="1"/>
  <c r="Y1452" i="1"/>
  <c r="Z1452" i="1" s="1"/>
  <c r="Y774" i="1"/>
  <c r="Z774" i="1" s="1"/>
  <c r="Y334" i="1"/>
  <c r="Z334" i="1" s="1"/>
  <c r="Y56" i="1"/>
  <c r="Z56" i="1" s="1"/>
  <c r="Y134" i="1"/>
  <c r="Z134" i="1" s="1"/>
  <c r="Y209" i="1"/>
  <c r="Z209" i="1" s="1"/>
  <c r="Y1628" i="1"/>
  <c r="Z1628" i="1" s="1"/>
  <c r="Y1320" i="1"/>
  <c r="Z1320" i="1" s="1"/>
  <c r="Y1775" i="1"/>
  <c r="Z1775" i="1" s="1"/>
  <c r="Y226" i="1"/>
  <c r="Z226" i="1" s="1"/>
  <c r="Y516" i="1"/>
  <c r="Z516" i="1" s="1"/>
  <c r="Y1502" i="1"/>
  <c r="Z1502" i="1" s="1"/>
  <c r="Y1553" i="1"/>
  <c r="Z1553" i="1" s="1"/>
  <c r="Y1250" i="1"/>
  <c r="Z1250" i="1" s="1"/>
  <c r="Y1144" i="1"/>
  <c r="Z1144" i="1" s="1"/>
  <c r="Y669" i="1"/>
  <c r="Z669" i="1" s="1"/>
  <c r="Y708" i="1"/>
  <c r="Z708" i="1" s="1"/>
  <c r="Y766" i="1"/>
  <c r="Z766" i="1" s="1"/>
  <c r="Y1786" i="1"/>
  <c r="Z1786" i="1" s="1"/>
  <c r="Y1275" i="1"/>
  <c r="Z1275" i="1" s="1"/>
  <c r="Y1311" i="1"/>
  <c r="Z1311" i="1" s="1"/>
  <c r="Y1307" i="1"/>
  <c r="Z1307" i="1" s="1"/>
  <c r="Y1117" i="1"/>
  <c r="Z1117" i="1" s="1"/>
  <c r="Y1061" i="1"/>
  <c r="Z1061" i="1" s="1"/>
  <c r="Y1544" i="1"/>
  <c r="Z1544" i="1" s="1"/>
  <c r="Y791" i="1"/>
  <c r="Z791" i="1" s="1"/>
  <c r="Y786" i="1"/>
  <c r="Z786" i="1" s="1"/>
  <c r="Y739" i="1"/>
  <c r="Z739" i="1" s="1"/>
  <c r="Y785" i="1"/>
  <c r="Z785" i="1" s="1"/>
  <c r="Y385" i="1"/>
  <c r="Z385" i="1" s="1"/>
  <c r="Y703" i="1"/>
  <c r="Z703" i="1" s="1"/>
  <c r="Y1338" i="1"/>
  <c r="Z1338" i="1" s="1"/>
  <c r="Y1528" i="1"/>
  <c r="Z1528" i="1" s="1"/>
  <c r="Y1142" i="1"/>
  <c r="Z1142" i="1" s="1"/>
  <c r="Y736" i="1"/>
  <c r="Z736" i="1" s="1"/>
  <c r="Y234" i="1"/>
  <c r="Z234" i="1" s="1"/>
  <c r="Y76" i="1"/>
  <c r="Z76" i="1" s="1"/>
  <c r="Y361" i="1"/>
  <c r="Z361" i="1" s="1"/>
  <c r="Y1625" i="1"/>
  <c r="Z1625" i="1" s="1"/>
  <c r="Y123" i="1"/>
  <c r="Z123" i="1" s="1"/>
  <c r="Y631" i="1"/>
  <c r="Z631" i="1" s="1"/>
  <c r="Y1419" i="1"/>
  <c r="Z1419" i="1" s="1"/>
  <c r="Y657" i="1"/>
  <c r="Z657" i="1" s="1"/>
  <c r="Y133" i="1"/>
  <c r="Z133" i="1" s="1"/>
  <c r="Z1235" i="1"/>
  <c r="Y1235" i="1"/>
  <c r="Y126" i="1"/>
  <c r="Z126" i="1" s="1"/>
  <c r="Y384" i="1"/>
  <c r="Z384" i="1" s="1"/>
  <c r="Y776" i="1"/>
  <c r="Z776" i="1" s="1"/>
  <c r="Y794" i="1"/>
  <c r="Z794" i="1" s="1"/>
  <c r="Y800" i="1"/>
  <c r="Z800" i="1" s="1"/>
  <c r="Y1415" i="1"/>
  <c r="Z1415" i="1" s="1"/>
  <c r="Y741" i="1"/>
  <c r="Z741" i="1" s="1"/>
  <c r="Y279" i="1"/>
  <c r="Z279" i="1" s="1"/>
  <c r="Y292" i="1"/>
  <c r="Z292" i="1" s="1"/>
  <c r="Y1085" i="1"/>
  <c r="Z1085" i="1" s="1"/>
  <c r="Y26" i="1"/>
  <c r="Z26" i="1" s="1"/>
  <c r="Y275" i="1"/>
  <c r="Z275" i="1" s="1"/>
  <c r="Y1052" i="1"/>
  <c r="Z1052" i="1" s="1"/>
  <c r="Y95" i="1"/>
  <c r="Z95" i="1" s="1"/>
  <c r="Y803" i="1"/>
  <c r="Z803" i="1" s="1"/>
  <c r="Y236" i="1"/>
  <c r="Z236" i="1" s="1"/>
  <c r="Y663" i="1"/>
  <c r="Z663" i="1" s="1"/>
  <c r="Y222" i="1"/>
  <c r="Z222" i="1" s="1"/>
  <c r="Y632" i="1"/>
  <c r="Z632" i="1" s="1"/>
  <c r="Y1076" i="1"/>
  <c r="Z1076" i="1" s="1"/>
  <c r="Y12" i="1"/>
  <c r="Z12" i="1" s="1"/>
  <c r="Y1154" i="1"/>
  <c r="Z1154" i="1" s="1"/>
  <c r="Y362" i="1"/>
  <c r="Z362" i="1" s="1"/>
  <c r="Y1173" i="1"/>
  <c r="Z1173" i="1" s="1"/>
  <c r="Y1042" i="1"/>
  <c r="Z1042" i="1" s="1"/>
  <c r="Y1032" i="1"/>
  <c r="Z1032" i="1" s="1"/>
  <c r="Y228" i="1"/>
  <c r="Z228" i="1" s="1"/>
  <c r="Y1392" i="1"/>
  <c r="Z1392" i="1" s="1"/>
  <c r="Y685" i="1"/>
  <c r="Z685" i="1" s="1"/>
  <c r="Y1237" i="1"/>
  <c r="Z1237" i="1" s="1"/>
  <c r="Y793" i="1"/>
  <c r="Z793" i="1" s="1"/>
  <c r="Z1200" i="1"/>
  <c r="Y1200" i="1"/>
  <c r="Y1319" i="1"/>
  <c r="Z1319" i="1" s="1"/>
  <c r="Y1477" i="1"/>
  <c r="Z1477" i="1" s="1"/>
  <c r="Y1496" i="1"/>
  <c r="Z1496" i="1" s="1"/>
  <c r="Y613" i="1"/>
  <c r="Z613" i="1" s="1"/>
  <c r="Y1480" i="1"/>
  <c r="Z1480" i="1" s="1"/>
  <c r="Y188" i="1"/>
  <c r="Z188" i="1" s="1"/>
  <c r="Y694" i="1"/>
  <c r="Z694" i="1" s="1"/>
  <c r="Y1511" i="1"/>
  <c r="Z1511" i="1" s="1"/>
  <c r="Y193" i="1"/>
  <c r="Z193" i="1" s="1"/>
  <c r="Y737" i="1"/>
  <c r="Z737" i="1" s="1"/>
  <c r="Y804" i="1"/>
  <c r="Z804" i="1" s="1"/>
  <c r="Y1179" i="1"/>
  <c r="Z1179" i="1" s="1"/>
  <c r="Y660" i="1"/>
  <c r="Z660" i="1" s="1"/>
  <c r="Y200" i="1"/>
  <c r="Z200" i="1" s="1"/>
  <c r="Y775" i="1"/>
  <c r="Z775" i="1" s="1"/>
  <c r="Y264" i="1"/>
  <c r="Z264" i="1" s="1"/>
  <c r="Y1167" i="1"/>
  <c r="Z1167" i="1" s="1"/>
  <c r="Y1506" i="1"/>
  <c r="Z1506" i="1" s="1"/>
  <c r="Y1326" i="1"/>
  <c r="Z1326" i="1" s="1"/>
  <c r="Y619" i="1"/>
  <c r="Z619" i="1" s="1"/>
  <c r="Y1098" i="1"/>
  <c r="Z1098" i="1" s="1"/>
  <c r="Y1110" i="1"/>
  <c r="Z1110" i="1" s="1"/>
  <c r="Y132" i="1"/>
  <c r="Z132" i="1" s="1"/>
  <c r="Y27" i="1"/>
  <c r="Z27" i="1" s="1"/>
  <c r="Y1277" i="1"/>
  <c r="Z1277" i="1" s="1"/>
  <c r="Y1619" i="1"/>
  <c r="Z1619" i="1" s="1"/>
  <c r="Y294" i="1"/>
  <c r="Z294" i="1" s="1"/>
  <c r="Y60" i="1"/>
  <c r="Z60" i="1" s="1"/>
  <c r="Y1263" i="1"/>
  <c r="Z1263" i="1" s="1"/>
  <c r="Y1351" i="1"/>
  <c r="Z1351" i="1" s="1"/>
  <c r="Y1515" i="1"/>
  <c r="Z1515" i="1" s="1"/>
  <c r="Y1584" i="1"/>
  <c r="Z1584" i="1" s="1"/>
  <c r="Y1436" i="1"/>
  <c r="Z1436" i="1" s="1"/>
  <c r="Y649" i="1"/>
  <c r="Z649" i="1" s="1"/>
  <c r="Y1560" i="1"/>
  <c r="Z1560" i="1" s="1"/>
  <c r="Y192" i="1"/>
  <c r="Z192" i="1" s="1"/>
  <c r="Y1505" i="1"/>
  <c r="Z1505" i="1" s="1"/>
  <c r="Y1555" i="1"/>
  <c r="Z1555" i="1" s="1"/>
  <c r="Y1631" i="1"/>
  <c r="Z1631" i="1" s="1"/>
  <c r="Y206" i="1"/>
  <c r="Z206" i="1" s="1"/>
  <c r="Y71" i="1"/>
  <c r="Z71" i="1" s="1"/>
  <c r="Y375" i="1"/>
  <c r="Z375" i="1" s="1"/>
  <c r="Y241" i="1"/>
  <c r="Z241" i="1" s="1"/>
  <c r="Y654" i="1"/>
  <c r="Z654" i="1" s="1"/>
  <c r="Y218" i="1"/>
  <c r="Z218" i="1" s="1"/>
  <c r="Y699" i="1"/>
  <c r="Z699" i="1" s="1"/>
  <c r="Y735" i="1"/>
  <c r="Z735" i="1" s="1"/>
  <c r="Y90" i="1"/>
  <c r="Z90" i="1" s="1"/>
  <c r="Y1048" i="1"/>
  <c r="Z1048" i="1" s="1"/>
  <c r="Y629" i="1"/>
  <c r="Z629" i="1" s="1"/>
  <c r="Y1083" i="1"/>
  <c r="Z1083" i="1" s="1"/>
  <c r="Y730" i="1"/>
  <c r="Z730" i="1" s="1"/>
  <c r="Y620" i="1"/>
  <c r="Z620" i="1" s="1"/>
  <c r="Y1243" i="1"/>
  <c r="Z1243" i="1" s="1"/>
  <c r="Y658" i="1"/>
  <c r="Z658" i="1" s="1"/>
  <c r="Y797" i="1"/>
  <c r="Z797" i="1" s="1"/>
  <c r="Y599" i="1"/>
  <c r="Z599" i="1" s="1"/>
  <c r="Y792" i="1"/>
  <c r="Z792" i="1" s="1"/>
  <c r="Y605" i="1"/>
  <c r="Z605" i="1" s="1"/>
  <c r="Y124" i="1"/>
  <c r="Z124" i="1" s="1"/>
  <c r="Y343" i="1"/>
  <c r="Z343" i="1" s="1"/>
  <c r="Y1473" i="1"/>
  <c r="Z1473" i="1" s="1"/>
  <c r="Y1624" i="1"/>
  <c r="Z1624" i="1" s="1"/>
  <c r="Y721" i="1"/>
  <c r="Z721" i="1" s="1"/>
  <c r="Y788" i="1"/>
  <c r="Z788" i="1" s="1"/>
  <c r="Y1146" i="1"/>
  <c r="Z1146" i="1" s="1"/>
  <c r="Y1145" i="1"/>
  <c r="Z1145" i="1" s="1"/>
  <c r="Y1266" i="1"/>
  <c r="Z1266" i="1" s="1"/>
  <c r="Y700" i="1"/>
  <c r="Z700" i="1" s="1"/>
  <c r="Y1220" i="1"/>
  <c r="Z1220" i="1" s="1"/>
  <c r="Y1271" i="1"/>
  <c r="Z1271" i="1" s="1"/>
  <c r="Y636" i="1"/>
  <c r="Z636" i="1" s="1"/>
  <c r="Y1093" i="1"/>
  <c r="Z1093" i="1" s="1"/>
  <c r="Y388" i="1"/>
  <c r="Z388" i="1" s="1"/>
  <c r="Y190" i="1"/>
  <c r="Z190" i="1" s="1"/>
  <c r="Y679" i="1"/>
  <c r="Z679" i="1" s="1"/>
  <c r="Y145" i="1"/>
  <c r="Z145" i="1" s="1"/>
  <c r="Y647" i="1"/>
  <c r="Z647" i="1" s="1"/>
  <c r="Y344" i="1"/>
  <c r="Z344" i="1" s="1"/>
  <c r="Y645" i="1"/>
  <c r="Z645" i="1" s="1"/>
  <c r="Y646" i="1"/>
  <c r="Z646" i="1" s="1"/>
  <c r="Y1561" i="1"/>
  <c r="Z1561" i="1" s="1"/>
  <c r="Y358" i="1"/>
  <c r="Z358" i="1" s="1"/>
  <c r="Y33" i="1"/>
  <c r="Z33" i="1" s="1"/>
  <c r="Y1208" i="1"/>
  <c r="Z1208" i="1" s="1"/>
  <c r="Y15" i="1"/>
  <c r="Z15" i="1" s="1"/>
  <c r="Y217" i="1"/>
  <c r="Z217" i="1" s="1"/>
  <c r="Y269" i="1"/>
  <c r="Z269" i="1" s="1"/>
  <c r="Y616" i="1"/>
  <c r="Z616" i="1" s="1"/>
  <c r="Y1527" i="1"/>
  <c r="Z1527" i="1" s="1"/>
  <c r="Y148" i="1"/>
  <c r="Z148" i="1" s="1"/>
  <c r="Y80" i="1"/>
  <c r="Z80" i="1" s="1"/>
  <c r="Y5" i="1"/>
  <c r="Z5" i="1" s="1"/>
  <c r="Y181" i="1"/>
  <c r="Z181" i="1" s="1"/>
  <c r="Y196" i="1"/>
  <c r="Z196" i="1" s="1"/>
  <c r="Z307" i="1"/>
  <c r="Y307" i="1"/>
  <c r="Y127" i="1"/>
  <c r="Z127" i="1" s="1"/>
  <c r="Y69" i="1"/>
  <c r="Z69" i="1" s="1"/>
  <c r="Y1273" i="1"/>
  <c r="Z1273" i="1" s="1"/>
  <c r="Y1590" i="1"/>
  <c r="Z1590" i="1" s="1"/>
  <c r="Y1203" i="1"/>
  <c r="Z1203" i="1" s="1"/>
  <c r="Y186" i="1"/>
  <c r="Z186" i="1" s="1"/>
  <c r="Y1328" i="1"/>
  <c r="Z1328" i="1" s="1"/>
  <c r="Y198" i="1"/>
  <c r="Z198" i="1" s="1"/>
  <c r="Y1227" i="1"/>
  <c r="Z1227" i="1" s="1"/>
  <c r="Y1639" i="1"/>
  <c r="Z1639" i="1" s="1"/>
  <c r="Y1124" i="1"/>
  <c r="Z1124" i="1" s="1"/>
  <c r="Y1438" i="1"/>
  <c r="Z1438" i="1" s="1"/>
  <c r="Y1504" i="1"/>
  <c r="Z1504" i="1" s="1"/>
  <c r="Y1391" i="1"/>
  <c r="Z1391" i="1" s="1"/>
  <c r="Y723" i="1"/>
  <c r="Z723" i="1" s="1"/>
  <c r="Y1330" i="1"/>
  <c r="Z1330" i="1" s="1"/>
  <c r="Y1045" i="1"/>
  <c r="Z1045" i="1" s="1"/>
  <c r="Y265" i="1"/>
  <c r="Z265" i="1" s="1"/>
  <c r="Y1062" i="1"/>
  <c r="Z1062" i="1" s="1"/>
  <c r="Y734" i="1"/>
  <c r="Z734" i="1" s="1"/>
  <c r="Y332" i="1"/>
  <c r="Z332" i="1" s="1"/>
  <c r="Y360" i="1"/>
  <c r="Z360" i="1" s="1"/>
  <c r="Y359" i="1"/>
  <c r="Z359" i="1" s="1"/>
  <c r="Y1194" i="1"/>
  <c r="Z1194" i="1" s="1"/>
  <c r="Y1593" i="1"/>
  <c r="Z1593" i="1" s="1"/>
  <c r="Y194" i="1"/>
  <c r="Z194" i="1" s="1"/>
  <c r="Y744" i="1"/>
  <c r="Z744" i="1" s="1"/>
  <c r="Y140" i="1"/>
  <c r="Z140" i="1" s="1"/>
  <c r="Y1166" i="1"/>
  <c r="Z1166" i="1" s="1"/>
  <c r="Y169" i="1"/>
  <c r="Z169" i="1" s="1"/>
  <c r="Y661" i="1"/>
  <c r="Z661" i="1" s="1"/>
  <c r="Z377" i="1"/>
  <c r="Y377" i="1"/>
  <c r="Y651" i="1"/>
  <c r="Z651" i="1" s="1"/>
  <c r="Y387" i="1"/>
  <c r="Z387" i="1" s="1"/>
  <c r="Y386" i="1"/>
  <c r="Z386" i="1" s="1"/>
  <c r="Y1080" i="1"/>
  <c r="Z1080" i="1" s="1"/>
  <c r="Y655" i="1"/>
  <c r="Z655" i="1" s="1"/>
  <c r="Y799" i="1"/>
  <c r="Z799" i="1" s="1"/>
  <c r="Y765" i="1"/>
  <c r="Z765" i="1" s="1"/>
  <c r="Y1229" i="1"/>
  <c r="Z1229" i="1" s="1"/>
  <c r="Y219" i="1"/>
  <c r="Z219" i="1" s="1"/>
  <c r="Y38" i="1"/>
  <c r="Z38" i="1" s="1"/>
  <c r="Y122" i="1"/>
  <c r="Z122" i="1" s="1"/>
  <c r="Y770" i="1"/>
  <c r="Z770" i="1" s="1"/>
  <c r="Y1053" i="1"/>
  <c r="Z1053" i="1" s="1"/>
  <c r="Y1451" i="1"/>
  <c r="Z1451" i="1" s="1"/>
  <c r="Y79" i="1"/>
  <c r="Z79" i="1" s="1"/>
  <c r="Y1209" i="1"/>
  <c r="Z1209" i="1" s="1"/>
  <c r="Y1285" i="1"/>
  <c r="Z1285" i="1" s="1"/>
  <c r="Y1228" i="1"/>
  <c r="Z1228" i="1" s="1"/>
  <c r="Y1152" i="1"/>
  <c r="Z1152" i="1" s="1"/>
  <c r="Y1549" i="1"/>
  <c r="Z1549" i="1" s="1"/>
  <c r="Y1550" i="1"/>
  <c r="Z1550" i="1" s="1"/>
  <c r="Y1337" i="1"/>
  <c r="Z1337" i="1" s="1"/>
  <c r="Y1469" i="1"/>
  <c r="Z1469" i="1" s="1"/>
  <c r="Y1401" i="1"/>
  <c r="Z1401" i="1" s="1"/>
  <c r="Y1298" i="1"/>
  <c r="Z1298" i="1" s="1"/>
  <c r="Y1125" i="1"/>
  <c r="Z1125" i="1" s="1"/>
  <c r="Y1447" i="1"/>
  <c r="Z1447" i="1" s="1"/>
  <c r="Y1137" i="1"/>
  <c r="Z1137" i="1" s="1"/>
  <c r="Y1175" i="1"/>
  <c r="Z1175" i="1" s="1"/>
  <c r="Y1242" i="1"/>
  <c r="Z1242" i="1" s="1"/>
  <c r="Y1540" i="1"/>
  <c r="Z1540" i="1" s="1"/>
  <c r="Y1402" i="1"/>
  <c r="Z1402" i="1" s="1"/>
  <c r="Y668" i="1"/>
  <c r="Z668" i="1" s="1"/>
  <c r="Y1470" i="1"/>
  <c r="Z1470" i="1" s="1"/>
  <c r="Y1581" i="1"/>
  <c r="Z1581" i="1" s="1"/>
  <c r="Y1077" i="1"/>
  <c r="Z1077" i="1" s="1"/>
  <c r="Y1238" i="1"/>
  <c r="Z1238" i="1" s="1"/>
  <c r="Y1197" i="1"/>
  <c r="Z1197" i="1" s="1"/>
  <c r="Y352" i="1"/>
  <c r="Z352" i="1" s="1"/>
  <c r="Y149" i="1"/>
  <c r="Z149" i="1" s="1"/>
  <c r="Y187" i="1"/>
  <c r="Z187" i="1" s="1"/>
  <c r="Y1398" i="1"/>
  <c r="Z1398" i="1" s="1"/>
  <c r="Y1421" i="1"/>
  <c r="Z1421" i="1" s="1"/>
  <c r="Y1420" i="1"/>
  <c r="Z1420" i="1" s="1"/>
  <c r="Y278" i="1"/>
  <c r="Z278" i="1" s="1"/>
  <c r="Y32" i="1"/>
  <c r="Z32" i="1" s="1"/>
  <c r="Y28" i="1"/>
  <c r="Z28" i="1" s="1"/>
  <c r="Y1239" i="1"/>
  <c r="Z1239" i="1" s="1"/>
  <c r="Y102" i="1"/>
  <c r="Z102" i="1" s="1"/>
  <c r="Z1089" i="1"/>
  <c r="Y1089" i="1"/>
  <c r="Y1589" i="1"/>
  <c r="Z1589" i="1" s="1"/>
  <c r="Y1514" i="1"/>
  <c r="Z1514" i="1" s="1"/>
  <c r="Y1097" i="1"/>
  <c r="Z1097" i="1" s="1"/>
  <c r="Y1612" i="1"/>
  <c r="Z1612" i="1" s="1"/>
  <c r="Y390" i="1"/>
  <c r="Z390" i="1" s="1"/>
  <c r="Y749" i="1"/>
  <c r="Z749" i="1" s="1"/>
  <c r="Y1450" i="1"/>
  <c r="Z1450" i="1" s="1"/>
  <c r="Y1510" i="1"/>
  <c r="Z1510" i="1" s="1"/>
  <c r="Y1617" i="1"/>
  <c r="Z1617" i="1" s="1"/>
  <c r="Y1513" i="1"/>
  <c r="Z1513" i="1" s="1"/>
  <c r="Y1303" i="1"/>
  <c r="Z1303" i="1" s="1"/>
  <c r="Y1422" i="1"/>
  <c r="Z1422" i="1" s="1"/>
  <c r="Y1323" i="1"/>
  <c r="Z1323" i="1" s="1"/>
  <c r="Y1322" i="1"/>
  <c r="Z1322" i="1" s="1"/>
  <c r="Y1161" i="1"/>
  <c r="Z1161" i="1" s="1"/>
  <c r="Y1433" i="1"/>
  <c r="Z1433" i="1" s="1"/>
  <c r="Y1414" i="1"/>
  <c r="Z1414" i="1" s="1"/>
  <c r="Y1500" i="1"/>
  <c r="Z1500" i="1" s="1"/>
  <c r="Y1476" i="1"/>
  <c r="Z1476" i="1" s="1"/>
  <c r="Y1056" i="1"/>
  <c r="Z1056" i="1" s="1"/>
  <c r="Y1489" i="1"/>
  <c r="Z1489" i="1" s="1"/>
  <c r="Y1071" i="1"/>
  <c r="Z1071" i="1" s="1"/>
  <c r="Y1135" i="1"/>
  <c r="Z1135" i="1" s="1"/>
  <c r="Y1261" i="1"/>
  <c r="Z1261" i="1" s="1"/>
  <c r="Y1602" i="1"/>
  <c r="Z1602" i="1" s="1"/>
  <c r="Y1601" i="1"/>
  <c r="Z1601" i="1" s="1"/>
  <c r="Y1600" i="1"/>
  <c r="Z1600" i="1" s="1"/>
  <c r="Y1274" i="1"/>
  <c r="Z1274" i="1" s="1"/>
  <c r="Y1426" i="1"/>
  <c r="Z1426" i="1" s="1"/>
  <c r="Y1345" i="1"/>
  <c r="Z1345" i="1" s="1"/>
  <c r="Y1603" i="1"/>
  <c r="Z1603" i="1" s="1"/>
  <c r="Y1055" i="1"/>
  <c r="Z1055" i="1" s="1"/>
  <c r="Y1171" i="1"/>
  <c r="Z1171" i="1" s="1"/>
  <c r="Y1471" i="1"/>
  <c r="Z1471" i="1" s="1"/>
  <c r="Y1370" i="1"/>
  <c r="Z1370" i="1" s="1"/>
  <c r="Y1388" i="1"/>
  <c r="Z1388" i="1" s="1"/>
  <c r="Y1222" i="1"/>
  <c r="Z1222" i="1" s="1"/>
  <c r="Y1365" i="1"/>
  <c r="Z1365" i="1" s="1"/>
  <c r="Y1492" i="1"/>
  <c r="Z1492" i="1" s="1"/>
  <c r="Y1070" i="1"/>
  <c r="Z1070" i="1" s="1"/>
  <c r="Y1529" i="1"/>
  <c r="Z1529" i="1" s="1"/>
  <c r="Y1380" i="1"/>
  <c r="Z1380" i="1" s="1"/>
  <c r="Z1400" i="1"/>
  <c r="Y1400" i="1"/>
  <c r="Y1385" i="1"/>
  <c r="Z1385" i="1" s="1"/>
  <c r="Y1403" i="1"/>
  <c r="Z1403" i="1" s="1"/>
  <c r="Y1257" i="1"/>
  <c r="Z1257" i="1" s="1"/>
  <c r="Y1199" i="1"/>
  <c r="Z1199" i="1" s="1"/>
  <c r="Y1182" i="1"/>
  <c r="Z1182" i="1" s="1"/>
  <c r="Y1394" i="1"/>
  <c r="Z1394" i="1" s="1"/>
  <c r="Y1395" i="1"/>
  <c r="Z1395" i="1" s="1"/>
  <c r="Y1381" i="1"/>
  <c r="Z1381" i="1" s="1"/>
  <c r="Y1157" i="1"/>
  <c r="Z1157" i="1" s="1"/>
  <c r="Y1355" i="1"/>
  <c r="Z1355" i="1" s="1"/>
  <c r="Y1226" i="1"/>
  <c r="Z1226" i="1" s="1"/>
  <c r="Y1112" i="1"/>
  <c r="Z1112" i="1" s="1"/>
  <c r="Y1218" i="1"/>
  <c r="Z1218" i="1" s="1"/>
  <c r="Y1214" i="1"/>
  <c r="Z1214" i="1" s="1"/>
  <c r="Y1372" i="1"/>
  <c r="Z1372" i="1" s="1"/>
  <c r="Y1206" i="1"/>
  <c r="Z1206" i="1" s="1"/>
  <c r="Y1386" i="1"/>
  <c r="Z1386" i="1" s="1"/>
  <c r="Y1393" i="1"/>
  <c r="Z1393" i="1" s="1"/>
  <c r="Y1315" i="1"/>
  <c r="Z1315" i="1" s="1"/>
  <c r="Y1460" i="1"/>
  <c r="Z1460" i="1" s="1"/>
  <c r="Y1087" i="1"/>
  <c r="Z1087" i="1" s="1"/>
  <c r="Y1329" i="1"/>
  <c r="Z1329" i="1" s="1"/>
  <c r="Y1147" i="1"/>
  <c r="Z1147" i="1" s="1"/>
  <c r="Y1423" i="1"/>
  <c r="Z1423" i="1" s="1"/>
  <c r="Y1587" i="1"/>
  <c r="Z1587" i="1" s="1"/>
  <c r="Y1170" i="1"/>
  <c r="Z1170" i="1" s="1"/>
  <c r="Y1573" i="1"/>
  <c r="Z1573" i="1" s="1"/>
  <c r="Y1576" i="1"/>
  <c r="Z1576" i="1" s="1"/>
  <c r="Y1031" i="1"/>
  <c r="Z1031" i="1" s="1"/>
  <c r="Y1230" i="1"/>
  <c r="Z1230" i="1" s="1"/>
  <c r="Y1276" i="1"/>
  <c r="Z1276" i="1" s="1"/>
  <c r="Z1316" i="1"/>
  <c r="Y1316" i="1"/>
  <c r="Y1597" i="1"/>
  <c r="Z1597" i="1" s="1"/>
  <c r="Y1177" i="1"/>
  <c r="Z1177" i="1" s="1"/>
  <c r="Y1566" i="1"/>
  <c r="Z1566" i="1" s="1"/>
  <c r="Y1314" i="1"/>
  <c r="Z1314" i="1" s="1"/>
  <c r="Y1327" i="1"/>
  <c r="Z1327" i="1" s="1"/>
  <c r="Y1583" i="1"/>
  <c r="Z1583" i="1" s="1"/>
  <c r="Y1127" i="1"/>
  <c r="Z1127" i="1" s="1"/>
  <c r="Y1104" i="1"/>
  <c r="Z1104" i="1" s="1"/>
  <c r="Y1526" i="1"/>
  <c r="Z1526" i="1" s="1"/>
  <c r="Y1054" i="1"/>
  <c r="Z1054" i="1" s="1"/>
  <c r="Y1444" i="1"/>
  <c r="Z1444" i="1" s="1"/>
  <c r="Y1064" i="1"/>
  <c r="Z1064" i="1" s="1"/>
  <c r="Y1621" i="1"/>
  <c r="Z1621" i="1" s="1"/>
  <c r="Y1069" i="1"/>
  <c r="Z1069" i="1" s="1"/>
  <c r="Y1181" i="1"/>
  <c r="Z1181" i="1" s="1"/>
  <c r="Y1160" i="1"/>
  <c r="Z1160" i="1" s="1"/>
  <c r="Y1041" i="1"/>
  <c r="Z1041" i="1" s="1"/>
  <c r="Y1607" i="1"/>
  <c r="Z1607" i="1" s="1"/>
  <c r="Y1075" i="1"/>
  <c r="Z1075" i="1" s="1"/>
  <c r="Y1304" i="1"/>
  <c r="Z1304" i="1" s="1"/>
  <c r="Y1384" i="1"/>
  <c r="Z1384" i="1" s="1"/>
  <c r="Y1262" i="1"/>
  <c r="Z1262" i="1" s="1"/>
  <c r="Y1293" i="1"/>
  <c r="Z1293" i="1" s="1"/>
  <c r="Y1035" i="1"/>
  <c r="Z1035" i="1" s="1"/>
  <c r="Y1190" i="1"/>
  <c r="Z1190" i="1" s="1"/>
  <c r="Y1196" i="1"/>
  <c r="Z1196" i="1" s="1"/>
  <c r="Y1629" i="1"/>
  <c r="Z1629" i="1" s="1"/>
  <c r="Y1246" i="1"/>
  <c r="Z1246" i="1" s="1"/>
  <c r="Y1115" i="1"/>
  <c r="Z1115" i="1" s="1"/>
  <c r="Y1234" i="1"/>
  <c r="Z1234" i="1" s="1"/>
  <c r="Y1111" i="1"/>
  <c r="Z1111" i="1" s="1"/>
  <c r="Y1247" i="1"/>
  <c r="Z1247" i="1" s="1"/>
  <c r="Y1592" i="1"/>
  <c r="Z1592" i="1" s="1"/>
  <c r="Y1245" i="1"/>
  <c r="Z1245" i="1" s="1"/>
  <c r="Y1358" i="1"/>
  <c r="Z1358" i="1" s="1"/>
  <c r="Y1377" i="1"/>
  <c r="Z1377" i="1" s="1"/>
  <c r="Y1159" i="1"/>
  <c r="Z1159" i="1" s="1"/>
  <c r="Y1557" i="1"/>
  <c r="Z1557" i="1" s="1"/>
  <c r="Y1134" i="1"/>
  <c r="Z1134" i="1" s="1"/>
  <c r="Y1348" i="1"/>
  <c r="Z1348" i="1" s="1"/>
  <c r="Y1129" i="1"/>
  <c r="Z1129" i="1" s="1"/>
  <c r="Y1063" i="1"/>
  <c r="Z1063" i="1" s="1"/>
  <c r="Y1520" i="1"/>
  <c r="Z1520" i="1" s="1"/>
  <c r="Y1378" i="1"/>
  <c r="Z1378" i="1" s="1"/>
  <c r="Y1578" i="1"/>
  <c r="Z1578" i="1" s="1"/>
  <c r="Y1033" i="1"/>
  <c r="Z1033" i="1" s="1"/>
  <c r="Y1364" i="1"/>
  <c r="Z1364" i="1" s="1"/>
  <c r="Y1139" i="1"/>
  <c r="Z1139" i="1" s="1"/>
  <c r="Y1594" i="1"/>
  <c r="Z1594" i="1" s="1"/>
  <c r="Y1588" i="1"/>
  <c r="Z1588" i="1" s="1"/>
  <c r="Y1582" i="1"/>
  <c r="Z1582" i="1" s="1"/>
  <c r="Y1065" i="1"/>
  <c r="Z1065" i="1" s="1"/>
  <c r="Y1586" i="1"/>
  <c r="Z1586" i="1" s="1"/>
  <c r="Y1541" i="1"/>
  <c r="Z1541" i="1" s="1"/>
  <c r="Y1545" i="1"/>
  <c r="Z1545" i="1" s="1"/>
  <c r="Y1459" i="1"/>
  <c r="Z1459" i="1" s="1"/>
  <c r="Y1458" i="1"/>
  <c r="Z1458" i="1" s="1"/>
  <c r="Y1530" i="1"/>
  <c r="Z1530" i="1" s="1"/>
  <c r="Y1051" i="1"/>
  <c r="Z1051" i="1" s="1"/>
  <c r="Y1445" i="1"/>
  <c r="Z1445" i="1" s="1"/>
  <c r="Y1390" i="1"/>
  <c r="Z1390" i="1" s="1"/>
  <c r="Y1193" i="1"/>
  <c r="Z1193" i="1" s="1"/>
  <c r="Y1205" i="1"/>
  <c r="Z1205" i="1" s="1"/>
  <c r="Y1105" i="1"/>
  <c r="Z1105" i="1" s="1"/>
  <c r="Y1546" i="1"/>
  <c r="Z1546" i="1" s="1"/>
  <c r="Y1126" i="1"/>
  <c r="Z1126" i="1" s="1"/>
  <c r="Y1335" i="1"/>
  <c r="Z1335" i="1" s="1"/>
  <c r="Y1260" i="1"/>
  <c r="Z1260" i="1" s="1"/>
  <c r="Y1608" i="1"/>
  <c r="Z1608" i="1" s="1"/>
  <c r="Y1292" i="1"/>
  <c r="Z1292" i="1" s="1"/>
  <c r="Y1040" i="1"/>
  <c r="Z1040" i="1" s="1"/>
  <c r="Z1830" i="1" l="1"/>
</calcChain>
</file>

<file path=xl/sharedStrings.xml><?xml version="1.0" encoding="utf-8"?>
<sst xmlns="http://schemas.openxmlformats.org/spreadsheetml/2006/main" count="5503" uniqueCount="3679">
  <si>
    <t>PRESTAMISTA DE VENDAS ANALÍTICO CCB</t>
  </si>
  <si>
    <t>Período: 05/2021</t>
  </si>
  <si>
    <t>DADOS CONTRATUAIS</t>
  </si>
  <si>
    <t>MOMENTUM</t>
  </si>
  <si>
    <t>PICKMONEY</t>
  </si>
  <si>
    <t>EQL</t>
  </si>
  <si>
    <t>Confirmação da venda</t>
  </si>
  <si>
    <t>Nº do Contrato</t>
  </si>
  <si>
    <t>Nº da CCB</t>
  </si>
  <si>
    <t>Data de Endosso</t>
  </si>
  <si>
    <t>Valor do Lote</t>
  </si>
  <si>
    <t>Valor da Corretagem</t>
  </si>
  <si>
    <t>Valor da Entrada</t>
  </si>
  <si>
    <t>Taxa de Emissão CCB</t>
  </si>
  <si>
    <t>Valor da CCB</t>
  </si>
  <si>
    <t>% Juros Mensal</t>
  </si>
  <si>
    <t>Plano</t>
  </si>
  <si>
    <t>Valor Histórico Parcela</t>
  </si>
  <si>
    <t>Sinal Parc (94)</t>
  </si>
  <si>
    <t>Corretagem</t>
  </si>
  <si>
    <t>Prestações em Aberto</t>
  </si>
  <si>
    <t>Valor da Parc</t>
  </si>
  <si>
    <t>Principal
Parc (61)</t>
  </si>
  <si>
    <t>Corretagem
Parc (95)</t>
  </si>
  <si>
    <t>Juros
Evento (16)</t>
  </si>
  <si>
    <t>Correção Reaj Plano (61)</t>
  </si>
  <si>
    <t>Correção Taxa de Emissão</t>
  </si>
  <si>
    <t>Correção Juros Evento (16)</t>
  </si>
  <si>
    <t>Total</t>
  </si>
  <si>
    <t>Diferença</t>
  </si>
  <si>
    <t>12-AE-21</t>
  </si>
  <si>
    <t>279.8.474/01</t>
  </si>
  <si>
    <t>0,1652%</t>
  </si>
  <si>
    <t>12-GQ-18</t>
  </si>
  <si>
    <t>279.9.080/01</t>
  </si>
  <si>
    <t>12-PM-10</t>
  </si>
  <si>
    <t>279.9.289/01</t>
  </si>
  <si>
    <t>12-FM-12</t>
  </si>
  <si>
    <t>279.9.572/01</t>
  </si>
  <si>
    <t>12-IC-10</t>
  </si>
  <si>
    <t>279.9.264/01</t>
  </si>
  <si>
    <t>12-BZ-26</t>
  </si>
  <si>
    <t>279.9.527/01</t>
  </si>
  <si>
    <t>12-OM-36</t>
  </si>
  <si>
    <t>280.5.084/01</t>
  </si>
  <si>
    <t>12-BT-08</t>
  </si>
  <si>
    <t>280.5.703/01</t>
  </si>
  <si>
    <t>12-EA-20</t>
  </si>
  <si>
    <t>280.5.466/01</t>
  </si>
  <si>
    <t>12-DS-13</t>
  </si>
  <si>
    <t>280.5.724/01</t>
  </si>
  <si>
    <t>12-JZ-01</t>
  </si>
  <si>
    <t>280.5.723/01</t>
  </si>
  <si>
    <t>12-LK-18</t>
  </si>
  <si>
    <t>280.7.861/01</t>
  </si>
  <si>
    <t>12-AK-30</t>
  </si>
  <si>
    <t>280.7.709/01</t>
  </si>
  <si>
    <t>12-OB-26</t>
  </si>
  <si>
    <t>280.7.744/01</t>
  </si>
  <si>
    <t>12-MB-19</t>
  </si>
  <si>
    <t>280.7.735/01</t>
  </si>
  <si>
    <t>12-MB-26</t>
  </si>
  <si>
    <t>280.7.997/01</t>
  </si>
  <si>
    <t>12-OM-30</t>
  </si>
  <si>
    <t>280.6.744/01</t>
  </si>
  <si>
    <t>12-OM-11</t>
  </si>
  <si>
    <t>280.7.713/01</t>
  </si>
  <si>
    <t>12-PC-11</t>
  </si>
  <si>
    <t>280.7.721/01</t>
  </si>
  <si>
    <t>12-AZ-23</t>
  </si>
  <si>
    <t>280.8.040/01</t>
  </si>
  <si>
    <t>12-PB-17</t>
  </si>
  <si>
    <t>280.7.734/01</t>
  </si>
  <si>
    <t>12-PC-16</t>
  </si>
  <si>
    <t>280.7.733/01</t>
  </si>
  <si>
    <t>12-PE-04</t>
  </si>
  <si>
    <t>280.7.903/01</t>
  </si>
  <si>
    <t>12-CL-07</t>
  </si>
  <si>
    <t>280.8.057/01</t>
  </si>
  <si>
    <t>12-JE-01</t>
  </si>
  <si>
    <t>280.7.806/01</t>
  </si>
  <si>
    <t>12-AB-23</t>
  </si>
  <si>
    <t>280.7.676/01</t>
  </si>
  <si>
    <t>12-OY-20</t>
  </si>
  <si>
    <t>280.8.071/01</t>
  </si>
  <si>
    <t>12-JQ-16</t>
  </si>
  <si>
    <t>280.8.054/01</t>
  </si>
  <si>
    <t>12-NM-35</t>
  </si>
  <si>
    <t>280.8.109/01</t>
  </si>
  <si>
    <t>12-AX-02</t>
  </si>
  <si>
    <t>280.8.133/01</t>
  </si>
  <si>
    <t>12-CA-12</t>
  </si>
  <si>
    <t>280.7.916/01</t>
  </si>
  <si>
    <t>12-IP-08</t>
  </si>
  <si>
    <t>281.2.228/01</t>
  </si>
  <si>
    <t>12-CH-28</t>
  </si>
  <si>
    <t>281.3.669/01</t>
  </si>
  <si>
    <t>12-OR-13</t>
  </si>
  <si>
    <t>280.8.784/01</t>
  </si>
  <si>
    <t>12-CV-15</t>
  </si>
  <si>
    <t>281.2.348/01</t>
  </si>
  <si>
    <t>12-JP-07</t>
  </si>
  <si>
    <t>281.5.645/01</t>
  </si>
  <si>
    <t>12-IT-09</t>
  </si>
  <si>
    <t>280.7.862/01</t>
  </si>
  <si>
    <t>12-FA-23</t>
  </si>
  <si>
    <t>280.8.056/01</t>
  </si>
  <si>
    <t>12-PD-07</t>
  </si>
  <si>
    <t>280.8.120/01</t>
  </si>
  <si>
    <t>12-FB-06</t>
  </si>
  <si>
    <t>280.8.053/01</t>
  </si>
  <si>
    <t>12-BU-19</t>
  </si>
  <si>
    <t>280.8.016/01</t>
  </si>
  <si>
    <t>12-EV-14</t>
  </si>
  <si>
    <t>280.7.929/01</t>
  </si>
  <si>
    <t>12-BV-04</t>
  </si>
  <si>
    <t>280.7.692/01</t>
  </si>
  <si>
    <t>12-FA-24</t>
  </si>
  <si>
    <t>280.7.785/01</t>
  </si>
  <si>
    <t>12-PZ-03</t>
  </si>
  <si>
    <t>280.5.231/01</t>
  </si>
  <si>
    <t>12-DU-09</t>
  </si>
  <si>
    <t>281.5.817/01</t>
  </si>
  <si>
    <t>12-DR-10</t>
  </si>
  <si>
    <t>281.5.149/01</t>
  </si>
  <si>
    <t>12-AC-03</t>
  </si>
  <si>
    <t>281.5.942/01</t>
  </si>
  <si>
    <t>12-GR-03</t>
  </si>
  <si>
    <t>281.5.943/01</t>
  </si>
  <si>
    <t>12-FR-02</t>
  </si>
  <si>
    <t>281.5.920/01</t>
  </si>
  <si>
    <t>12-JU-27</t>
  </si>
  <si>
    <t>281.5.929/01</t>
  </si>
  <si>
    <t>12-GS-22</t>
  </si>
  <si>
    <t>281.5.935/01</t>
  </si>
  <si>
    <t>12-BF-08</t>
  </si>
  <si>
    <t>281.5.889/01</t>
  </si>
  <si>
    <t>12-PM-04</t>
  </si>
  <si>
    <t>281.5.104/01</t>
  </si>
  <si>
    <t>12-AE-28</t>
  </si>
  <si>
    <t>281.5.907/01</t>
  </si>
  <si>
    <t>12-CV-16</t>
  </si>
  <si>
    <t>281.5.640/01</t>
  </si>
  <si>
    <t>12-DN-15</t>
  </si>
  <si>
    <t>281.9.463/01</t>
  </si>
  <si>
    <t>12-BC-06</t>
  </si>
  <si>
    <t>281.9.429/01</t>
  </si>
  <si>
    <t>12-PV-12</t>
  </si>
  <si>
    <t>280.7.967/01</t>
  </si>
  <si>
    <t>12-AX-19</t>
  </si>
  <si>
    <t>281.5.151/01</t>
  </si>
  <si>
    <t>12-LI-36</t>
  </si>
  <si>
    <t>281.5.867/01</t>
  </si>
  <si>
    <t>12-AR-16</t>
  </si>
  <si>
    <t>281.5.828/01</t>
  </si>
  <si>
    <t>12-NU-27</t>
  </si>
  <si>
    <t>281.5.866/01</t>
  </si>
  <si>
    <t>12-BT-07</t>
  </si>
  <si>
    <t>280.7.720/01</t>
  </si>
  <si>
    <t>12-BZ-34</t>
  </si>
  <si>
    <t>282.3.107/01</t>
  </si>
  <si>
    <t>12-PB-19</t>
  </si>
  <si>
    <t>282.2.994/01</t>
  </si>
  <si>
    <t>12-HP-15</t>
  </si>
  <si>
    <t>282.3.140/01</t>
  </si>
  <si>
    <t>12-HG-01</t>
  </si>
  <si>
    <t>282.2.609/01</t>
  </si>
  <si>
    <t>12-OT-01</t>
  </si>
  <si>
    <t>282.2.877/01</t>
  </si>
  <si>
    <t>12-DK-05</t>
  </si>
  <si>
    <t>282.2.605/01</t>
  </si>
  <si>
    <t>12-PG-03</t>
  </si>
  <si>
    <t>282.2.915/01</t>
  </si>
  <si>
    <t>12-HI-10</t>
  </si>
  <si>
    <t>282.2.937/01</t>
  </si>
  <si>
    <t>12-GA-22</t>
  </si>
  <si>
    <t>282.3.082/01</t>
  </si>
  <si>
    <t>12-ET-26</t>
  </si>
  <si>
    <t>282.3.106/01</t>
  </si>
  <si>
    <t>12-AB-19</t>
  </si>
  <si>
    <t>282.3.208/01</t>
  </si>
  <si>
    <t>12-OY-04</t>
  </si>
  <si>
    <t>282.2.880/01</t>
  </si>
  <si>
    <t>12-OX-01</t>
  </si>
  <si>
    <t>282.3.210/01</t>
  </si>
  <si>
    <t>12-DA-13</t>
  </si>
  <si>
    <t>280.8.130/01</t>
  </si>
  <si>
    <t>12-PC-12</t>
  </si>
  <si>
    <t>282.3.110/01</t>
  </si>
  <si>
    <t>12-LA-07</t>
  </si>
  <si>
    <t>282.3.251/01</t>
  </si>
  <si>
    <t>12-CO-09</t>
  </si>
  <si>
    <t>282.3.262/01</t>
  </si>
  <si>
    <t>12-HU-11</t>
  </si>
  <si>
    <t>282.3.236/01</t>
  </si>
  <si>
    <t>12-BL-32</t>
  </si>
  <si>
    <t>282.1.740/01</t>
  </si>
  <si>
    <t>12-MD-05</t>
  </si>
  <si>
    <t>282.3.062/01</t>
  </si>
  <si>
    <t>12-HG-26</t>
  </si>
  <si>
    <t>281.7.391/01</t>
  </si>
  <si>
    <t>12-JZ-08</t>
  </si>
  <si>
    <t>281.5.897/01</t>
  </si>
  <si>
    <t>12-JV-09</t>
  </si>
  <si>
    <t>282.1.690/01</t>
  </si>
  <si>
    <t>12-EA-22</t>
  </si>
  <si>
    <t>282.1.689/01</t>
  </si>
  <si>
    <t>12-JK-22</t>
  </si>
  <si>
    <t>281.7.105/01</t>
  </si>
  <si>
    <t>12-EI-22</t>
  </si>
  <si>
    <t>280.6.968/01</t>
  </si>
  <si>
    <t>12-EK-27</t>
  </si>
  <si>
    <t>280.8.032/01</t>
  </si>
  <si>
    <t>12-BU-20</t>
  </si>
  <si>
    <t>282.3.545/01</t>
  </si>
  <si>
    <t>12-EQ-13</t>
  </si>
  <si>
    <t>279.9.080/02</t>
  </si>
  <si>
    <t>12-IS-02</t>
  </si>
  <si>
    <t>282.3.123/01</t>
  </si>
  <si>
    <t>12-CV-02</t>
  </si>
  <si>
    <t>282.3.210/03</t>
  </si>
  <si>
    <t>12-JS-19</t>
  </si>
  <si>
    <t>282.3.935/01</t>
  </si>
  <si>
    <t>12-JZ-25</t>
  </si>
  <si>
    <t>282.4.951/01</t>
  </si>
  <si>
    <t>12-JZ-22</t>
  </si>
  <si>
    <t>282.2.752/01</t>
  </si>
  <si>
    <t>12-DN-21</t>
  </si>
  <si>
    <t>282.3.932/01</t>
  </si>
  <si>
    <t>12-DU-22</t>
  </si>
  <si>
    <t>282.5.506/01</t>
  </si>
  <si>
    <t>12-FE-10</t>
  </si>
  <si>
    <t>282.1.705/01</t>
  </si>
  <si>
    <t>12-KG-05</t>
  </si>
  <si>
    <t>282.5.507/01</t>
  </si>
  <si>
    <t>12-JV-07</t>
  </si>
  <si>
    <t>282.8.312/01</t>
  </si>
  <si>
    <t>12-KF-07</t>
  </si>
  <si>
    <t>282.9.110/01</t>
  </si>
  <si>
    <t>12-JR-17</t>
  </si>
  <si>
    <t>282.9.097/01</t>
  </si>
  <si>
    <t>12-NZ-01</t>
  </si>
  <si>
    <t>282.9.389/01</t>
  </si>
  <si>
    <t>12-BC-14</t>
  </si>
  <si>
    <t>282.9.361/01</t>
  </si>
  <si>
    <t>12-NA-14</t>
  </si>
  <si>
    <t>282.9.628/01</t>
  </si>
  <si>
    <t>12-JE-18</t>
  </si>
  <si>
    <t>282.9.170/01</t>
  </si>
  <si>
    <t>12-EO-07</t>
  </si>
  <si>
    <t>282.9.174/01</t>
  </si>
  <si>
    <t>12-JY-04</t>
  </si>
  <si>
    <t>282.9.103/01</t>
  </si>
  <si>
    <t>12-JH-27</t>
  </si>
  <si>
    <t>282.9.652/01</t>
  </si>
  <si>
    <t>12-ML-12</t>
  </si>
  <si>
    <t>282.9.115/01</t>
  </si>
  <si>
    <t>12-DB-24</t>
  </si>
  <si>
    <t>283.0.388/01</t>
  </si>
  <si>
    <t>12-AR-21</t>
  </si>
  <si>
    <t>283.0.375/01</t>
  </si>
  <si>
    <t>12-PK-06</t>
  </si>
  <si>
    <t>283.0.451/01</t>
  </si>
  <si>
    <t>12-IN-16</t>
  </si>
  <si>
    <t>283.0.456/01</t>
  </si>
  <si>
    <t>12-LB-11</t>
  </si>
  <si>
    <t>283.0.459/01</t>
  </si>
  <si>
    <t>12-FX-03</t>
  </si>
  <si>
    <t>283.0.378/01</t>
  </si>
  <si>
    <t>12-PJ-21</t>
  </si>
  <si>
    <t>283.0.466/01</t>
  </si>
  <si>
    <t>12-PJ-22</t>
  </si>
  <si>
    <t>283.0.466/02</t>
  </si>
  <si>
    <t>12-PJ-31</t>
  </si>
  <si>
    <t>283.0.472/01</t>
  </si>
  <si>
    <t>12-FP-17</t>
  </si>
  <si>
    <t>283.0.473/01</t>
  </si>
  <si>
    <t>12-CI-01</t>
  </si>
  <si>
    <t>283.0.493/01</t>
  </si>
  <si>
    <t>12-BD-06</t>
  </si>
  <si>
    <t>283.0.494/01</t>
  </si>
  <si>
    <t>12-MZ-01</t>
  </si>
  <si>
    <t>283.0.500/01</t>
  </si>
  <si>
    <t>12-AS-02</t>
  </si>
  <si>
    <t>283.0.504/01</t>
  </si>
  <si>
    <t>12-MO-05</t>
  </si>
  <si>
    <t>282.2.988/01</t>
  </si>
  <si>
    <t>12-NC-09</t>
  </si>
  <si>
    <t>282.3.232/01</t>
  </si>
  <si>
    <t>12-KO-21</t>
  </si>
  <si>
    <t>282.2.400/01</t>
  </si>
  <si>
    <t>12-LD-21</t>
  </si>
  <si>
    <t>282.3.154/01</t>
  </si>
  <si>
    <t>12-CV-17</t>
  </si>
  <si>
    <t>282.7.796/01</t>
  </si>
  <si>
    <t>12-HN-05</t>
  </si>
  <si>
    <t>283.2.376/01</t>
  </si>
  <si>
    <t>12-HN-06</t>
  </si>
  <si>
    <t>283.2.376/03</t>
  </si>
  <si>
    <t>12-LA-06</t>
  </si>
  <si>
    <t>283.5.527/01</t>
  </si>
  <si>
    <t>12-GS-19</t>
  </si>
  <si>
    <t>283.5.034/01</t>
  </si>
  <si>
    <t>12-NK-16</t>
  </si>
  <si>
    <t>283.6.456/01</t>
  </si>
  <si>
    <t>12-PS-02</t>
  </si>
  <si>
    <t>283.6.374/01</t>
  </si>
  <si>
    <t>12-NI-23</t>
  </si>
  <si>
    <t>283.6.442/01</t>
  </si>
  <si>
    <t>12-LO-17</t>
  </si>
  <si>
    <t>283.5.982/01</t>
  </si>
  <si>
    <t>08-HW-01</t>
  </si>
  <si>
    <t>283.6.597/01</t>
  </si>
  <si>
    <t>05-DQ-01</t>
  </si>
  <si>
    <t>283.6.046/01</t>
  </si>
  <si>
    <t>12-PQ-03</t>
  </si>
  <si>
    <t>283.6.458/01</t>
  </si>
  <si>
    <t>12-BP-22</t>
  </si>
  <si>
    <t>283.6.524/01</t>
  </si>
  <si>
    <t>12-NL-07</t>
  </si>
  <si>
    <t>283.6.455/01</t>
  </si>
  <si>
    <t>12-PC-20</t>
  </si>
  <si>
    <t>283.6.413/01</t>
  </si>
  <si>
    <t>12-BN-16</t>
  </si>
  <si>
    <t>283.6.599/01</t>
  </si>
  <si>
    <t>04-DN-11</t>
  </si>
  <si>
    <t>283.6.496/01</t>
  </si>
  <si>
    <t>12-EZ-04</t>
  </si>
  <si>
    <t>283.5.980/01</t>
  </si>
  <si>
    <t>04-BL-24</t>
  </si>
  <si>
    <t>283.5.540/01</t>
  </si>
  <si>
    <t>04-BM-11</t>
  </si>
  <si>
    <t>283.5.625/01</t>
  </si>
  <si>
    <t>05-CO-25</t>
  </si>
  <si>
    <t>283.2.526/01</t>
  </si>
  <si>
    <t>12-KX-15</t>
  </si>
  <si>
    <t>283.1.656/01</t>
  </si>
  <si>
    <t>12-KX-16</t>
  </si>
  <si>
    <t>283.1.682/01</t>
  </si>
  <si>
    <t>12-KD-10</t>
  </si>
  <si>
    <t>283.5.606/01</t>
  </si>
  <si>
    <t>05-AY-27</t>
  </si>
  <si>
    <t>283.5.534/01</t>
  </si>
  <si>
    <t>04-EZ-20</t>
  </si>
  <si>
    <t>283.2.966/01</t>
  </si>
  <si>
    <t>05-DJ-24</t>
  </si>
  <si>
    <t>283.6.114/01</t>
  </si>
  <si>
    <t>12-DU-16</t>
  </si>
  <si>
    <t>282.7.795/01</t>
  </si>
  <si>
    <t>12-EY-24</t>
  </si>
  <si>
    <t>283.6.441/01</t>
  </si>
  <si>
    <t>12-BJ-05</t>
  </si>
  <si>
    <t>283.6.522/01</t>
  </si>
  <si>
    <t>12-PB-10</t>
  </si>
  <si>
    <t>283.6.192/01</t>
  </si>
  <si>
    <t>12-ML-11</t>
  </si>
  <si>
    <t>283.6.531/01</t>
  </si>
  <si>
    <t>08-DO-08</t>
  </si>
  <si>
    <t>283.7.682/01</t>
  </si>
  <si>
    <t>12-KF-29</t>
  </si>
  <si>
    <t>283.8.039/01</t>
  </si>
  <si>
    <t>12-OM-09</t>
  </si>
  <si>
    <t>283.8.040/01</t>
  </si>
  <si>
    <t>12-EZ-26</t>
  </si>
  <si>
    <t>283.7.278/01</t>
  </si>
  <si>
    <t>12-DI-20</t>
  </si>
  <si>
    <t>283.9.538/01</t>
  </si>
  <si>
    <t>12-CK-18</t>
  </si>
  <si>
    <t>284.2.688/01</t>
  </si>
  <si>
    <t>12-LN-05</t>
  </si>
  <si>
    <t>283.5.976/01</t>
  </si>
  <si>
    <t>12-BZ-15</t>
  </si>
  <si>
    <t>283.9.542/01</t>
  </si>
  <si>
    <t>12-GR-19</t>
  </si>
  <si>
    <t>283.8.041/01</t>
  </si>
  <si>
    <t>12-KF-22</t>
  </si>
  <si>
    <t>284.3.699/01</t>
  </si>
  <si>
    <t>12-MK-10</t>
  </si>
  <si>
    <t>284.4.137/01</t>
  </si>
  <si>
    <t>12-IE-09</t>
  </si>
  <si>
    <t>284.4.275/01</t>
  </si>
  <si>
    <t>12-OP-11</t>
  </si>
  <si>
    <t>284.3.706/01</t>
  </si>
  <si>
    <t>12-OP-01</t>
  </si>
  <si>
    <t>284.4.278/01</t>
  </si>
  <si>
    <t>12-CS-18</t>
  </si>
  <si>
    <t>284.4.332/01</t>
  </si>
  <si>
    <t>12-ET-19</t>
  </si>
  <si>
    <t>284.4.290/01</t>
  </si>
  <si>
    <t>12-GF-11</t>
  </si>
  <si>
    <t>284.4.348/01</t>
  </si>
  <si>
    <t>12-EG-02</t>
  </si>
  <si>
    <t>284.4.547/01</t>
  </si>
  <si>
    <t>04-CT-40</t>
  </si>
  <si>
    <t>284.4.586/01</t>
  </si>
  <si>
    <t>12-LS-38</t>
  </si>
  <si>
    <t>284.4.569/01</t>
  </si>
  <si>
    <t>12-AN-31</t>
  </si>
  <si>
    <t>283.8.317/01</t>
  </si>
  <si>
    <t>08-JS-13</t>
  </si>
  <si>
    <t>284.4.102/01</t>
  </si>
  <si>
    <t>04-EL-08</t>
  </si>
  <si>
    <t>284.4.139/01</t>
  </si>
  <si>
    <t>04-BQ-03</t>
  </si>
  <si>
    <t>284.4.551/01</t>
  </si>
  <si>
    <t>05-BM-04</t>
  </si>
  <si>
    <t>283.8.323/01</t>
  </si>
  <si>
    <t>12-ET-20</t>
  </si>
  <si>
    <t>283.8.905/01</t>
  </si>
  <si>
    <t>08-JO-16</t>
  </si>
  <si>
    <t>284.4.120/01</t>
  </si>
  <si>
    <t>08-SX-13</t>
  </si>
  <si>
    <t>284.4.110/01</t>
  </si>
  <si>
    <t>08-DH-08</t>
  </si>
  <si>
    <t>284.4.136/01</t>
  </si>
  <si>
    <t>12-BJ-22</t>
  </si>
  <si>
    <t>284.4.281/01</t>
  </si>
  <si>
    <t>05-DP-20</t>
  </si>
  <si>
    <t>284.4.304/01</t>
  </si>
  <si>
    <t>05-DP-21</t>
  </si>
  <si>
    <t>284.4.305/01</t>
  </si>
  <si>
    <t>08-CY-02</t>
  </si>
  <si>
    <t>284.4.135/01</t>
  </si>
  <si>
    <t>05-DN-20</t>
  </si>
  <si>
    <t>284.4.268/01</t>
  </si>
  <si>
    <t>08-DK-35</t>
  </si>
  <si>
    <t>284.4.276/01</t>
  </si>
  <si>
    <t>05-AQ-23</t>
  </si>
  <si>
    <t>283.8.042/01</t>
  </si>
  <si>
    <t>12-CY-03</t>
  </si>
  <si>
    <t>284.4.323/01</t>
  </si>
  <si>
    <t>04-EW-03</t>
  </si>
  <si>
    <t>284.3.793/01</t>
  </si>
  <si>
    <t>08-HP-01</t>
  </si>
  <si>
    <t>284.3.707/01</t>
  </si>
  <si>
    <t>05-BD-28</t>
  </si>
  <si>
    <t>284.4.192/01</t>
  </si>
  <si>
    <t>12-PD-26</t>
  </si>
  <si>
    <t>284.2.724/01</t>
  </si>
  <si>
    <t>12-DS-14</t>
  </si>
  <si>
    <t>283.8.316/01</t>
  </si>
  <si>
    <t>05-DK-15</t>
  </si>
  <si>
    <t>283.6.416/01</t>
  </si>
  <si>
    <t>05-DK-16</t>
  </si>
  <si>
    <t>283.6.416/02</t>
  </si>
  <si>
    <t>05-DF-29</t>
  </si>
  <si>
    <t>284.4.556/01</t>
  </si>
  <si>
    <t>08-FJ-26</t>
  </si>
  <si>
    <t>284.4.320/01</t>
  </si>
  <si>
    <t>12-AV-25</t>
  </si>
  <si>
    <t>284.4.301/01</t>
  </si>
  <si>
    <t>05-CJ-21</t>
  </si>
  <si>
    <t>284.4.578/01</t>
  </si>
  <si>
    <t>12-AI-17</t>
  </si>
  <si>
    <t>284.3.651/01</t>
  </si>
  <si>
    <t>12-HW-07</t>
  </si>
  <si>
    <t>284.3.615/01</t>
  </si>
  <si>
    <t>08-EV-04</t>
  </si>
  <si>
    <t>284.8.927/01</t>
  </si>
  <si>
    <t>12-JZ-02</t>
  </si>
  <si>
    <t>284.8.894/01</t>
  </si>
  <si>
    <t>12-NG-02</t>
  </si>
  <si>
    <t>284.4.309/01</t>
  </si>
  <si>
    <t>12-LF-09</t>
  </si>
  <si>
    <t>283.2.962/01</t>
  </si>
  <si>
    <t>12-BZ-05</t>
  </si>
  <si>
    <t>283.6.053/01</t>
  </si>
  <si>
    <t>13-BF-01</t>
  </si>
  <si>
    <t>283.8.904/01</t>
  </si>
  <si>
    <t>12-ER-30</t>
  </si>
  <si>
    <t>284.3.646/01</t>
  </si>
  <si>
    <t>05-BE-13</t>
  </si>
  <si>
    <t>285.0.118/01</t>
  </si>
  <si>
    <t>12-HT-22</t>
  </si>
  <si>
    <t>285.0.076/01</t>
  </si>
  <si>
    <t>05-AY-02</t>
  </si>
  <si>
    <t>285.0.130/01</t>
  </si>
  <si>
    <t>12-DY-18</t>
  </si>
  <si>
    <t>284.9.032/01</t>
  </si>
  <si>
    <t>12-PD-03</t>
  </si>
  <si>
    <t>284.9.423/01</t>
  </si>
  <si>
    <t>12-FW-12</t>
  </si>
  <si>
    <t>285.0.023/01</t>
  </si>
  <si>
    <t>04-CR-09</t>
  </si>
  <si>
    <t>284.5.468/01</t>
  </si>
  <si>
    <t>04-EO-07</t>
  </si>
  <si>
    <t>284.3.643/01</t>
  </si>
  <si>
    <t>05-CY-21</t>
  </si>
  <si>
    <t>284.7.090/01</t>
  </si>
  <si>
    <t>05-BE-11</t>
  </si>
  <si>
    <t>284.7.091/01</t>
  </si>
  <si>
    <t>05-AW-01</t>
  </si>
  <si>
    <t>284.7.083/01</t>
  </si>
  <si>
    <t>04-AD-19</t>
  </si>
  <si>
    <t>284.8.892/01</t>
  </si>
  <si>
    <t>04-CV-07</t>
  </si>
  <si>
    <t>284.4.347/01</t>
  </si>
  <si>
    <t>04-EZ-12</t>
  </si>
  <si>
    <t>284.4.345/01</t>
  </si>
  <si>
    <t>12-NW-18</t>
  </si>
  <si>
    <t>284.9.042/01</t>
  </si>
  <si>
    <t>08-BH-21</t>
  </si>
  <si>
    <t>284.8.988/01</t>
  </si>
  <si>
    <t>05-CL-13</t>
  </si>
  <si>
    <t>284.3.783/01</t>
  </si>
  <si>
    <t>05-BL-06</t>
  </si>
  <si>
    <t>284.9.387/01</t>
  </si>
  <si>
    <t>04-AJ-36</t>
  </si>
  <si>
    <t>284.9.640/01</t>
  </si>
  <si>
    <t>12-EB-12</t>
  </si>
  <si>
    <t>284.9.492/01</t>
  </si>
  <si>
    <t>04-BP-21</t>
  </si>
  <si>
    <t>284.9.491/01</t>
  </si>
  <si>
    <t>05-DK-14</t>
  </si>
  <si>
    <t>284.8.978/01</t>
  </si>
  <si>
    <t>12-OS-02</t>
  </si>
  <si>
    <t>284.8.987/01</t>
  </si>
  <si>
    <t>08-CT-05</t>
  </si>
  <si>
    <t>285.0.008/01</t>
  </si>
  <si>
    <t>08-CT-02</t>
  </si>
  <si>
    <t>285.0.007/01</t>
  </si>
  <si>
    <t>05-DI-17</t>
  </si>
  <si>
    <t>284.9.467/01</t>
  </si>
  <si>
    <t>08-CT-08</t>
  </si>
  <si>
    <t>285.0.019/01</t>
  </si>
  <si>
    <t>04-EX-04</t>
  </si>
  <si>
    <t>284.9.498/01</t>
  </si>
  <si>
    <t>08-DV-05</t>
  </si>
  <si>
    <t>284.9.399/01</t>
  </si>
  <si>
    <t>05-BC-23</t>
  </si>
  <si>
    <t>284.9.394/01</t>
  </si>
  <si>
    <t>05-DP-23</t>
  </si>
  <si>
    <t>285.0.044/01</t>
  </si>
  <si>
    <t>12-BP-04</t>
  </si>
  <si>
    <t>285.0.043/01</t>
  </si>
  <si>
    <t>08-CM-12</t>
  </si>
  <si>
    <t>285.0.048/01</t>
  </si>
  <si>
    <t>12-FW-07</t>
  </si>
  <si>
    <t>284.9.465/01</t>
  </si>
  <si>
    <t>12-EN-05</t>
  </si>
  <si>
    <t>284.9.421/01</t>
  </si>
  <si>
    <t>08-EL-05</t>
  </si>
  <si>
    <t>284.8.260/01</t>
  </si>
  <si>
    <t>12-FU-02</t>
  </si>
  <si>
    <t>284.8.926/01</t>
  </si>
  <si>
    <t>12-CN-39</t>
  </si>
  <si>
    <t>282.9.653/01</t>
  </si>
  <si>
    <t>12-CN-40</t>
  </si>
  <si>
    <t>282.9.653/02</t>
  </si>
  <si>
    <t>08-RS-17</t>
  </si>
  <si>
    <t>285.0.086/01</t>
  </si>
  <si>
    <t>08-EU-23</t>
  </si>
  <si>
    <t>284.8.266/01</t>
  </si>
  <si>
    <t>12-PX-25</t>
  </si>
  <si>
    <t>284.9.311/01</t>
  </si>
  <si>
    <t>12-ML-22</t>
  </si>
  <si>
    <t>284.9.415/01</t>
  </si>
  <si>
    <t>05-DI-13</t>
  </si>
  <si>
    <t>285.0.106/01</t>
  </si>
  <si>
    <t>04-EM-19</t>
  </si>
  <si>
    <t>285.0.141/01</t>
  </si>
  <si>
    <t>08-AS-03</t>
  </si>
  <si>
    <t>285.0.082/01</t>
  </si>
  <si>
    <t>08-RX-15</t>
  </si>
  <si>
    <t>284.9.874/01</t>
  </si>
  <si>
    <t>08-AE-38</t>
  </si>
  <si>
    <t>284.9.639/01</t>
  </si>
  <si>
    <t>08-SW-16</t>
  </si>
  <si>
    <t>284.9.405/01</t>
  </si>
  <si>
    <t>08-DI-07</t>
  </si>
  <si>
    <t>284.9.404/01</t>
  </si>
  <si>
    <t>12-FA-02</t>
  </si>
  <si>
    <t>285.0.129/01</t>
  </si>
  <si>
    <t>08-BK-18</t>
  </si>
  <si>
    <t>285.0.094/01</t>
  </si>
  <si>
    <t>08-FI-21</t>
  </si>
  <si>
    <t>284.8.112/01</t>
  </si>
  <si>
    <t>12-BK-11</t>
  </si>
  <si>
    <t>284.9.313/01</t>
  </si>
  <si>
    <t>08-BS-16</t>
  </si>
  <si>
    <t>284.9.879/01</t>
  </si>
  <si>
    <t>12-AJ-13</t>
  </si>
  <si>
    <t>284.9.031/01</t>
  </si>
  <si>
    <t>04-CY-06</t>
  </si>
  <si>
    <t>284.9.357/01</t>
  </si>
  <si>
    <t>08-FK-23</t>
  </si>
  <si>
    <t>285.0.035/01</t>
  </si>
  <si>
    <t>08-EL-04</t>
  </si>
  <si>
    <t>285.0.030/01</t>
  </si>
  <si>
    <t>05-BM-02</t>
  </si>
  <si>
    <t>285.0.098/01</t>
  </si>
  <si>
    <t>08-DF-13</t>
  </si>
  <si>
    <t>284.8.985/01</t>
  </si>
  <si>
    <t>05-BU-17</t>
  </si>
  <si>
    <t>285.0.115/01</t>
  </si>
  <si>
    <t>05-DN-17</t>
  </si>
  <si>
    <t>284.4.197/01</t>
  </si>
  <si>
    <t>04-CS-13</t>
  </si>
  <si>
    <t>283.6.528/01</t>
  </si>
  <si>
    <t>05-BG-16</t>
  </si>
  <si>
    <t>283.8.324/01</t>
  </si>
  <si>
    <t>12-PZ-07</t>
  </si>
  <si>
    <t>284.3.754/01</t>
  </si>
  <si>
    <t>12-OR-11</t>
  </si>
  <si>
    <t>285.0.051/01</t>
  </si>
  <si>
    <t>12-NG-21</t>
  </si>
  <si>
    <t>285.0.137/01</t>
  </si>
  <si>
    <t>05-BC-34</t>
  </si>
  <si>
    <t>284.5.689/01</t>
  </si>
  <si>
    <t>12-OR-38</t>
  </si>
  <si>
    <t>285.0.066/01</t>
  </si>
  <si>
    <t>08-CV-06</t>
  </si>
  <si>
    <t>284.8.986/01</t>
  </si>
  <si>
    <t>12-LE-10</t>
  </si>
  <si>
    <t>285.1.918/01</t>
  </si>
  <si>
    <t>12-PC-04</t>
  </si>
  <si>
    <t>284.9.468/01</t>
  </si>
  <si>
    <t>12-NL-08</t>
  </si>
  <si>
    <t>284.8.884/01</t>
  </si>
  <si>
    <t>12-IQ-03</t>
  </si>
  <si>
    <t>284.3.794/02</t>
  </si>
  <si>
    <t>12-FR-08</t>
  </si>
  <si>
    <t>284.3.781/01</t>
  </si>
  <si>
    <t>04-CD-31</t>
  </si>
  <si>
    <t>285.0.104/01</t>
  </si>
  <si>
    <t>05-CT-18</t>
  </si>
  <si>
    <t>285.0.128/01</t>
  </si>
  <si>
    <t>12-PT-13</t>
  </si>
  <si>
    <t>284.8.262/01</t>
  </si>
  <si>
    <t>12-GB-10</t>
  </si>
  <si>
    <t>284.7.691/01</t>
  </si>
  <si>
    <t>04-BL-19</t>
  </si>
  <si>
    <t>285.3.219/01</t>
  </si>
  <si>
    <t>04-ES-22</t>
  </si>
  <si>
    <t>285.4.620/01</t>
  </si>
  <si>
    <t>12-BT-30</t>
  </si>
  <si>
    <t>285.5.031/01</t>
  </si>
  <si>
    <t>12-BP-23</t>
  </si>
  <si>
    <t>285.3.334/01</t>
  </si>
  <si>
    <t>08-BJ-11</t>
  </si>
  <si>
    <t>285.3.469/01</t>
  </si>
  <si>
    <t>12-HP-13</t>
  </si>
  <si>
    <t>285.4.579/01</t>
  </si>
  <si>
    <t>12-NH-13</t>
  </si>
  <si>
    <t>284.4.506/01</t>
  </si>
  <si>
    <t>12-CY-23</t>
  </si>
  <si>
    <t>285.5.260/01</t>
  </si>
  <si>
    <t>05-CJ-19</t>
  </si>
  <si>
    <t>285.4.622/01</t>
  </si>
  <si>
    <t>08-MV-06</t>
  </si>
  <si>
    <t>285.5.434/01</t>
  </si>
  <si>
    <t>05-BF-25</t>
  </si>
  <si>
    <t>285.5.314/01</t>
  </si>
  <si>
    <t>08-DJ-09</t>
  </si>
  <si>
    <t>285.5.198/01</t>
  </si>
  <si>
    <t>12-DM-28</t>
  </si>
  <si>
    <t>285.5.151/01</t>
  </si>
  <si>
    <t>08-TY-13</t>
  </si>
  <si>
    <t>284.9.616/01</t>
  </si>
  <si>
    <t>08-FM-09</t>
  </si>
  <si>
    <t>284.3.705/01</t>
  </si>
  <si>
    <t>05-BD-14</t>
  </si>
  <si>
    <t>285.2.005/01</t>
  </si>
  <si>
    <t>12-NI-34</t>
  </si>
  <si>
    <t>284.9.309/01</t>
  </si>
  <si>
    <t>08-EF-03</t>
  </si>
  <si>
    <t>284.4.101/01</t>
  </si>
  <si>
    <t>05-AZ-06</t>
  </si>
  <si>
    <t>285.5.259/01</t>
  </si>
  <si>
    <t>12-MS-10</t>
  </si>
  <si>
    <t>285.0.373/01</t>
  </si>
  <si>
    <t>08-BH-06</t>
  </si>
  <si>
    <t>285.3.453/01</t>
  </si>
  <si>
    <t>12-NA-30</t>
  </si>
  <si>
    <t>285.5.270/01</t>
  </si>
  <si>
    <t>12-MO-09</t>
  </si>
  <si>
    <t>285.5.275/01</t>
  </si>
  <si>
    <t>12-HJ-05</t>
  </si>
  <si>
    <t>285.4.627/01</t>
  </si>
  <si>
    <t>12-DV-16</t>
  </si>
  <si>
    <t>285.1.123/01</t>
  </si>
  <si>
    <t>08-RY-01</t>
  </si>
  <si>
    <t>285.5.201/01</t>
  </si>
  <si>
    <t>12-EX-20</t>
  </si>
  <si>
    <t>284.5.269/01</t>
  </si>
  <si>
    <t>08-DW-17</t>
  </si>
  <si>
    <t>285.5.199/01</t>
  </si>
  <si>
    <t>12-JZ-04</t>
  </si>
  <si>
    <t>285.5.232/01</t>
  </si>
  <si>
    <t>05-BP-12</t>
  </si>
  <si>
    <t>285.4.617/01</t>
  </si>
  <si>
    <t>12-AB-20</t>
  </si>
  <si>
    <t>285.5.327/01</t>
  </si>
  <si>
    <t>12-AF-22</t>
  </si>
  <si>
    <t>284.8.268/01</t>
  </si>
  <si>
    <t>12-DE-13</t>
  </si>
  <si>
    <t>285.5.349/01</t>
  </si>
  <si>
    <t>05-DK-20</t>
  </si>
  <si>
    <t>285.3.881/01</t>
  </si>
  <si>
    <t>12-CT-20</t>
  </si>
  <si>
    <t>285.5.365/01</t>
  </si>
  <si>
    <t>04-AJ-10</t>
  </si>
  <si>
    <t>285.4.608/01</t>
  </si>
  <si>
    <t>12-BI-07</t>
  </si>
  <si>
    <t>285.5.398/01</t>
  </si>
  <si>
    <t>08-CH-10</t>
  </si>
  <si>
    <t>285.5.321/01</t>
  </si>
  <si>
    <t>05-BN-14</t>
  </si>
  <si>
    <t>285.4.610/01</t>
  </si>
  <si>
    <t>08-DM-08</t>
  </si>
  <si>
    <t>285.5.320/01</t>
  </si>
  <si>
    <t>05-BU-01</t>
  </si>
  <si>
    <t>285.5.405/01</t>
  </si>
  <si>
    <t>08-SZ-14</t>
  </si>
  <si>
    <t>285.5.356/01</t>
  </si>
  <si>
    <t>04-CZ-16</t>
  </si>
  <si>
    <t>285.5.407/01</t>
  </si>
  <si>
    <t>12-AL-12</t>
  </si>
  <si>
    <t>285.5.420/01</t>
  </si>
  <si>
    <t>05-CM-10</t>
  </si>
  <si>
    <t>285.5.313/01</t>
  </si>
  <si>
    <t>04-BL-12</t>
  </si>
  <si>
    <t>285.5.306/01</t>
  </si>
  <si>
    <t>12-BK-13</t>
  </si>
  <si>
    <t>285.3.827/01</t>
  </si>
  <si>
    <t>05-CT-09</t>
  </si>
  <si>
    <t>285.4.618/01</t>
  </si>
  <si>
    <t>05-CO-34</t>
  </si>
  <si>
    <t>285.5.313/02</t>
  </si>
  <si>
    <t>08-GU-04</t>
  </si>
  <si>
    <t>285.5.331/01</t>
  </si>
  <si>
    <t>12-KP-08</t>
  </si>
  <si>
    <t>285.5.427/01</t>
  </si>
  <si>
    <t>08-SY-11</t>
  </si>
  <si>
    <t>285.5.432/01</t>
  </si>
  <si>
    <t>08-RZ-14</t>
  </si>
  <si>
    <t>285.5.355/01</t>
  </si>
  <si>
    <t>08-MV-07</t>
  </si>
  <si>
    <t>285.5.262/01</t>
  </si>
  <si>
    <t>05-DP-17</t>
  </si>
  <si>
    <t>285.5.435/01</t>
  </si>
  <si>
    <t>04-EO-02</t>
  </si>
  <si>
    <t>285.5.308/01</t>
  </si>
  <si>
    <t>12-EX-08</t>
  </si>
  <si>
    <t>285.5.237/01</t>
  </si>
  <si>
    <t>04-ET-28</t>
  </si>
  <si>
    <t>285.5.436/01</t>
  </si>
  <si>
    <t>08-DI-05</t>
  </si>
  <si>
    <t>285.5.197/01</t>
  </si>
  <si>
    <t>12-KR-17</t>
  </si>
  <si>
    <t>283.8.900/01</t>
  </si>
  <si>
    <t>08-BX-10</t>
  </si>
  <si>
    <t>284.9.397/01</t>
  </si>
  <si>
    <t>04-EL-21</t>
  </si>
  <si>
    <t>285.3.955/01</t>
  </si>
  <si>
    <t>12-PX-32</t>
  </si>
  <si>
    <t>285.4.578/01</t>
  </si>
  <si>
    <t>05-DK-19</t>
  </si>
  <si>
    <t>285.3.880/01</t>
  </si>
  <si>
    <t>04-CT-26</t>
  </si>
  <si>
    <t>285.4.671/01</t>
  </si>
  <si>
    <t>05-BR-24</t>
  </si>
  <si>
    <t>285.4.921/01</t>
  </si>
  <si>
    <t>08-FK-24</t>
  </si>
  <si>
    <t>285.5.218/01</t>
  </si>
  <si>
    <t>12-CN-24</t>
  </si>
  <si>
    <t>282.9.566/01</t>
  </si>
  <si>
    <t>12-NX-03</t>
  </si>
  <si>
    <t>285.5.440/01</t>
  </si>
  <si>
    <t>12-IJ-22</t>
  </si>
  <si>
    <t>285.5.157/01</t>
  </si>
  <si>
    <t>08-EL-25</t>
  </si>
  <si>
    <t>285.5.449/01</t>
  </si>
  <si>
    <t>05-DP-19</t>
  </si>
  <si>
    <t>285.5.317/01</t>
  </si>
  <si>
    <t>08-QX-23</t>
  </si>
  <si>
    <t>285.3.486/01</t>
  </si>
  <si>
    <t>08-GT-15</t>
  </si>
  <si>
    <t>285.5.463/01</t>
  </si>
  <si>
    <t>08-RS-03</t>
  </si>
  <si>
    <t>285.3.460/01</t>
  </si>
  <si>
    <t>08-RX-04</t>
  </si>
  <si>
    <t>285.5.464/01</t>
  </si>
  <si>
    <t>12-OM-29</t>
  </si>
  <si>
    <t>285.5.267/01</t>
  </si>
  <si>
    <t>12-AV-21</t>
  </si>
  <si>
    <t>285.5.152/01</t>
  </si>
  <si>
    <t>12-BV-22</t>
  </si>
  <si>
    <t>284.9.754/01</t>
  </si>
  <si>
    <t>12-GY-03</t>
  </si>
  <si>
    <t>283.6.043/01</t>
  </si>
  <si>
    <t>12-HA-04</t>
  </si>
  <si>
    <t>285.5.230/01</t>
  </si>
  <si>
    <t>12-FX-35</t>
  </si>
  <si>
    <t>285.1.889/01</t>
  </si>
  <si>
    <t>14-GD-02</t>
  </si>
  <si>
    <t>286.2.848/01</t>
  </si>
  <si>
    <t>08-JR-03</t>
  </si>
  <si>
    <t>286.2.846/01</t>
  </si>
  <si>
    <t>08-EO-24</t>
  </si>
  <si>
    <t>286.2.691/01</t>
  </si>
  <si>
    <t>08-DR-12</t>
  </si>
  <si>
    <t>286.2.928/01</t>
  </si>
  <si>
    <t>12-CN-32</t>
  </si>
  <si>
    <t>286.2.934/01</t>
  </si>
  <si>
    <t>12-FC-03</t>
  </si>
  <si>
    <t>285.9.733/01</t>
  </si>
  <si>
    <t>12-OQ-17</t>
  </si>
  <si>
    <t>285.5.294/01</t>
  </si>
  <si>
    <t>12-NC-13</t>
  </si>
  <si>
    <t>286.2.996/01</t>
  </si>
  <si>
    <t>06-HK-12</t>
  </si>
  <si>
    <t>286.3.007/01</t>
  </si>
  <si>
    <t>05-BP-05</t>
  </si>
  <si>
    <t>286.3.019/01</t>
  </si>
  <si>
    <t>14-FY-12</t>
  </si>
  <si>
    <t>286.3.004/01</t>
  </si>
  <si>
    <t>12-HL-04</t>
  </si>
  <si>
    <t>286.2.360/01</t>
  </si>
  <si>
    <t>12-PZ-02</t>
  </si>
  <si>
    <t>286.2.682/01</t>
  </si>
  <si>
    <t>05-BH-22</t>
  </si>
  <si>
    <t>286.2.979/01</t>
  </si>
  <si>
    <t>04-ET-32</t>
  </si>
  <si>
    <t>285.9.727/01</t>
  </si>
  <si>
    <t>04-BZ-07</t>
  </si>
  <si>
    <t>286.2.976/01</t>
  </si>
  <si>
    <t>05-DG-10</t>
  </si>
  <si>
    <t>286.2.981/01</t>
  </si>
  <si>
    <t>08-MU-18</t>
  </si>
  <si>
    <t>286.2.833/01</t>
  </si>
  <si>
    <t>12-LT-36</t>
  </si>
  <si>
    <t>286.2.947/01</t>
  </si>
  <si>
    <t>12-OR-26</t>
  </si>
  <si>
    <t>286.2.683/01</t>
  </si>
  <si>
    <t>06-FY-16</t>
  </si>
  <si>
    <t>286.2.946/01</t>
  </si>
  <si>
    <t>14-AM-13</t>
  </si>
  <si>
    <t>286.2.890/01</t>
  </si>
  <si>
    <t>05-DJ-19</t>
  </si>
  <si>
    <t>286.2.912/01</t>
  </si>
  <si>
    <t>05-BE-12</t>
  </si>
  <si>
    <t>285.6.634/01</t>
  </si>
  <si>
    <t>05-BH-21</t>
  </si>
  <si>
    <t>286.2.840/01</t>
  </si>
  <si>
    <t>06-KY-19</t>
  </si>
  <si>
    <t>286.2.702/01</t>
  </si>
  <si>
    <t>06-KY-17</t>
  </si>
  <si>
    <t>286.2.703/01</t>
  </si>
  <si>
    <t>04-DR-22</t>
  </si>
  <si>
    <t>285.6.973/01</t>
  </si>
  <si>
    <t>05-AW-30</t>
  </si>
  <si>
    <t>285.9.069/01</t>
  </si>
  <si>
    <t>04-BX-25</t>
  </si>
  <si>
    <t>285.9.109/01</t>
  </si>
  <si>
    <t>05-CT-05</t>
  </si>
  <si>
    <t>286.2.354/01</t>
  </si>
  <si>
    <t>12-EJ-09</t>
  </si>
  <si>
    <t>286.2.908/01</t>
  </si>
  <si>
    <t>12-OR-27</t>
  </si>
  <si>
    <t>285.9.710/01</t>
  </si>
  <si>
    <t>12-BP-16</t>
  </si>
  <si>
    <t>285.6.829/01</t>
  </si>
  <si>
    <t>06-BL-27</t>
  </si>
  <si>
    <t>285.6.959/01</t>
  </si>
  <si>
    <t>04-CS-09</t>
  </si>
  <si>
    <t>285.6.972/01</t>
  </si>
  <si>
    <t>12-AB-09</t>
  </si>
  <si>
    <t>285.8.725/01</t>
  </si>
  <si>
    <t>06-LS-11</t>
  </si>
  <si>
    <t>286.3.033/01</t>
  </si>
  <si>
    <t>12-GR-24</t>
  </si>
  <si>
    <t>285.9.735/01</t>
  </si>
  <si>
    <t>12-EG-06</t>
  </si>
  <si>
    <t>286.3.036/01</t>
  </si>
  <si>
    <t>14-IR-05</t>
  </si>
  <si>
    <t>286.3.044/01</t>
  </si>
  <si>
    <t>14-BB-05</t>
  </si>
  <si>
    <t>286.3.052/01</t>
  </si>
  <si>
    <t>05-CN-04</t>
  </si>
  <si>
    <t>286.2.688/01</t>
  </si>
  <si>
    <t>12-PR-18</t>
  </si>
  <si>
    <t>285.5.257/01</t>
  </si>
  <si>
    <t>06-GH-24</t>
  </si>
  <si>
    <t>286.2.909/01</t>
  </si>
  <si>
    <t>06-CR-02</t>
  </si>
  <si>
    <t>286.2.901/01</t>
  </si>
  <si>
    <t>12-NC-10</t>
  </si>
  <si>
    <t>286.2.997/01</t>
  </si>
  <si>
    <t>14-IS-12</t>
  </si>
  <si>
    <t>286.2.993/01</t>
  </si>
  <si>
    <t>12-BS-28</t>
  </si>
  <si>
    <t>286.2.717/01</t>
  </si>
  <si>
    <t>04-DO-21</t>
  </si>
  <si>
    <t>286.2.898/01</t>
  </si>
  <si>
    <t>05-CH-23</t>
  </si>
  <si>
    <t>286.2.920/01</t>
  </si>
  <si>
    <t>06-DP-05</t>
  </si>
  <si>
    <t>285.9.664/01</t>
  </si>
  <si>
    <t>10-EU-27</t>
  </si>
  <si>
    <t>286.3.534/01</t>
  </si>
  <si>
    <t>12-KN-25</t>
  </si>
  <si>
    <t>286.4.075/01</t>
  </si>
  <si>
    <t>12-LC-11</t>
  </si>
  <si>
    <t>286.2.583/01</t>
  </si>
  <si>
    <t>12-DQ-21</t>
  </si>
  <si>
    <t>286.2.941/01</t>
  </si>
  <si>
    <t>10-HY-02</t>
  </si>
  <si>
    <t>286.6.469/01</t>
  </si>
  <si>
    <t>14-BJ-02</t>
  </si>
  <si>
    <t>286.6.929/01</t>
  </si>
  <si>
    <t>10-KB-09</t>
  </si>
  <si>
    <t>286.7.665/01</t>
  </si>
  <si>
    <t>10-HJ-14</t>
  </si>
  <si>
    <t>286.7.666/01</t>
  </si>
  <si>
    <t>10-KB-16</t>
  </si>
  <si>
    <t>286.7.665/02</t>
  </si>
  <si>
    <t>12-MW-13</t>
  </si>
  <si>
    <t>286.8.038/01</t>
  </si>
  <si>
    <t>12-LH-34</t>
  </si>
  <si>
    <t>286.7.942/01</t>
  </si>
  <si>
    <t>05-CY-29</t>
  </si>
  <si>
    <t>286.8.255/01</t>
  </si>
  <si>
    <t>08-IP-15</t>
  </si>
  <si>
    <t>286.8.161/01</t>
  </si>
  <si>
    <t>08-JS-10</t>
  </si>
  <si>
    <t>286.6.488/01</t>
  </si>
  <si>
    <t>14-GC-06</t>
  </si>
  <si>
    <t>286.8.254/01</t>
  </si>
  <si>
    <t>12-EU-19</t>
  </si>
  <si>
    <t>286.8.269/01</t>
  </si>
  <si>
    <t>12-KJ-18</t>
  </si>
  <si>
    <t>286.7.956/01</t>
  </si>
  <si>
    <t>12-EG-15</t>
  </si>
  <si>
    <t>286.8.279/01</t>
  </si>
  <si>
    <t>05-CO-06</t>
  </si>
  <si>
    <t>286.8.182/01</t>
  </si>
  <si>
    <t>04-AV-03</t>
  </si>
  <si>
    <t>286.8.164/01</t>
  </si>
  <si>
    <t>05-CT-08</t>
  </si>
  <si>
    <t>286.8.050/01</t>
  </si>
  <si>
    <t>04-EJ-07</t>
  </si>
  <si>
    <t>286.8.149/01</t>
  </si>
  <si>
    <t>04-DZ-15</t>
  </si>
  <si>
    <t>286.8.196/01</t>
  </si>
  <si>
    <t>08-EL-11</t>
  </si>
  <si>
    <t>286.7.991/01</t>
  </si>
  <si>
    <t>04-CT-28</t>
  </si>
  <si>
    <t>286.7.814/01</t>
  </si>
  <si>
    <t>05-AK-05</t>
  </si>
  <si>
    <t>286.7.978/01</t>
  </si>
  <si>
    <t>08-IK-24</t>
  </si>
  <si>
    <t>286.8.011/01</t>
  </si>
  <si>
    <t>13-ID-17</t>
  </si>
  <si>
    <t>286.8.080/01</t>
  </si>
  <si>
    <t>14-GT-12</t>
  </si>
  <si>
    <t>286.8.142/01</t>
  </si>
  <si>
    <t>12-BS-01</t>
  </si>
  <si>
    <t>286.7.955/01</t>
  </si>
  <si>
    <t>04-CX-09</t>
  </si>
  <si>
    <t>286.8.157/01</t>
  </si>
  <si>
    <t>04-BZ-32</t>
  </si>
  <si>
    <t>286.7.783/01</t>
  </si>
  <si>
    <t>06-KY-14</t>
  </si>
  <si>
    <t>286.8.103/01</t>
  </si>
  <si>
    <t>10-EJ-21</t>
  </si>
  <si>
    <t>286.8.034/01</t>
  </si>
  <si>
    <t>05-DL-14</t>
  </si>
  <si>
    <t>286.7.260/01</t>
  </si>
  <si>
    <t>12-FD-21</t>
  </si>
  <si>
    <t>286.6.252/01</t>
  </si>
  <si>
    <t>12-IM-03</t>
  </si>
  <si>
    <t>286.6.374/01</t>
  </si>
  <si>
    <t>05-DG-11</t>
  </si>
  <si>
    <t>286.5.925/01</t>
  </si>
  <si>
    <t>05-CZ-03</t>
  </si>
  <si>
    <t>286.2.677/01</t>
  </si>
  <si>
    <t>06-BP-31</t>
  </si>
  <si>
    <t>285.6.441/01</t>
  </si>
  <si>
    <t>14-BT-02</t>
  </si>
  <si>
    <t>286.3.013/01</t>
  </si>
  <si>
    <t>14-BR-29</t>
  </si>
  <si>
    <t>286.2.963/01</t>
  </si>
  <si>
    <t>05-CL-10</t>
  </si>
  <si>
    <t>285.9.723/01</t>
  </si>
  <si>
    <t>08-BI-22</t>
  </si>
  <si>
    <t>286.2.972/01</t>
  </si>
  <si>
    <t>06-ES-13</t>
  </si>
  <si>
    <t>286.7.403/01</t>
  </si>
  <si>
    <t>08-EW-32</t>
  </si>
  <si>
    <t>286.8.088/01</t>
  </si>
  <si>
    <t>12-OS-08</t>
  </si>
  <si>
    <t>286.2.523/01</t>
  </si>
  <si>
    <t>12-MA-34</t>
  </si>
  <si>
    <t>286.8.109/01</t>
  </si>
  <si>
    <t>12-HE-13</t>
  </si>
  <si>
    <t>286.8.275/01</t>
  </si>
  <si>
    <t>10-KP-32</t>
  </si>
  <si>
    <t>286.8.257/01</t>
  </si>
  <si>
    <t>08-ER-20</t>
  </si>
  <si>
    <t>286.8.158/01</t>
  </si>
  <si>
    <t>12-GB-11</t>
  </si>
  <si>
    <t>286.8.046/01</t>
  </si>
  <si>
    <t>06-DW-04</t>
  </si>
  <si>
    <t>286.8.186/01</t>
  </si>
  <si>
    <t>08-IX-14</t>
  </si>
  <si>
    <t>286.8.009/01</t>
  </si>
  <si>
    <t>06-GK-14</t>
  </si>
  <si>
    <t>286.8.079/01</t>
  </si>
  <si>
    <t>10-DR-08</t>
  </si>
  <si>
    <t>286.8.054/01</t>
  </si>
  <si>
    <t>14-JR-09</t>
  </si>
  <si>
    <t>286.6.362/01</t>
  </si>
  <si>
    <t>09-IJ-05</t>
  </si>
  <si>
    <t>286.7.755/01</t>
  </si>
  <si>
    <t>10-AX-04</t>
  </si>
  <si>
    <t>286.7.788/01</t>
  </si>
  <si>
    <t>10-KT-15</t>
  </si>
  <si>
    <t>286.7.831/01</t>
  </si>
  <si>
    <t>12-CY-24</t>
  </si>
  <si>
    <t>286.2.917/01</t>
  </si>
  <si>
    <t>12-MI-02</t>
  </si>
  <si>
    <t>286.9.248/01</t>
  </si>
  <si>
    <t>08-HT-25</t>
  </si>
  <si>
    <t>287.2.687/01</t>
  </si>
  <si>
    <t>08-IU-11</t>
  </si>
  <si>
    <t>287.2.682/01</t>
  </si>
  <si>
    <t>08-HT-26</t>
  </si>
  <si>
    <t>287.2.684/01</t>
  </si>
  <si>
    <t>14-KU-08</t>
  </si>
  <si>
    <t>286.5.903/01</t>
  </si>
  <si>
    <t>10-EV-17</t>
  </si>
  <si>
    <t>286.5.009/01</t>
  </si>
  <si>
    <t>06-CY-14</t>
  </si>
  <si>
    <t>286.8.212/01</t>
  </si>
  <si>
    <t>14-JE-13</t>
  </si>
  <si>
    <t>286.8.253/01</t>
  </si>
  <si>
    <t>06-KJ-12</t>
  </si>
  <si>
    <t>286.8.262/01</t>
  </si>
  <si>
    <t>06-DY-09</t>
  </si>
  <si>
    <t>286.8.259/01</t>
  </si>
  <si>
    <t>12-OV-02</t>
  </si>
  <si>
    <t>286.8.282/01</t>
  </si>
  <si>
    <t>14-CA-16</t>
  </si>
  <si>
    <t>286.9.208/01</t>
  </si>
  <si>
    <t>14-JE-12</t>
  </si>
  <si>
    <t>286.8.211/01</t>
  </si>
  <si>
    <t>14-AB-21</t>
  </si>
  <si>
    <t>286.9.798/01</t>
  </si>
  <si>
    <t>06-EG-02</t>
  </si>
  <si>
    <t>286.9.799/01</t>
  </si>
  <si>
    <t>10-DQ-01</t>
  </si>
  <si>
    <t>286.9.381/01</t>
  </si>
  <si>
    <t>06-CT-21</t>
  </si>
  <si>
    <t>286.9.380/01</t>
  </si>
  <si>
    <t>06-JL-03</t>
  </si>
  <si>
    <t>286.9.212/01</t>
  </si>
  <si>
    <t>13-HF-07</t>
  </si>
  <si>
    <t>286.9.244/01</t>
  </si>
  <si>
    <t>10-DP-13</t>
  </si>
  <si>
    <t>286.7.808/02</t>
  </si>
  <si>
    <t>06-CK-18</t>
  </si>
  <si>
    <t>286.9.386/01</t>
  </si>
  <si>
    <t>10-KN-20</t>
  </si>
  <si>
    <t>286.8.721/01</t>
  </si>
  <si>
    <t>10-JP-10</t>
  </si>
  <si>
    <t>286.8.215/01</t>
  </si>
  <si>
    <t>14-IS-07</t>
  </si>
  <si>
    <t>287.4.739/01</t>
  </si>
  <si>
    <t>14-AS-11</t>
  </si>
  <si>
    <t>287.4.742/01</t>
  </si>
  <si>
    <t>12-PA-03</t>
  </si>
  <si>
    <t>287.4.738/01</t>
  </si>
  <si>
    <t>10-KP-09</t>
  </si>
  <si>
    <t>287.4.650/01</t>
  </si>
  <si>
    <t>12-BK-01</t>
  </si>
  <si>
    <t>287.4.169/01</t>
  </si>
  <si>
    <t>10-QW-11</t>
  </si>
  <si>
    <t>287.4.649/01</t>
  </si>
  <si>
    <t>05-CT-12</t>
  </si>
  <si>
    <t>287.4.748/01</t>
  </si>
  <si>
    <t>13-JR-21</t>
  </si>
  <si>
    <t>287.4.749/01</t>
  </si>
  <si>
    <t>14-CK-17</t>
  </si>
  <si>
    <t>287.4.750/01</t>
  </si>
  <si>
    <t>12-MT-13</t>
  </si>
  <si>
    <t>287.5.557/01</t>
  </si>
  <si>
    <t>08-AN-05</t>
  </si>
  <si>
    <t>287.4.849/01</t>
  </si>
  <si>
    <t>12-JK-11</t>
  </si>
  <si>
    <t>287.4.703/01</t>
  </si>
  <si>
    <t>13-DC-20</t>
  </si>
  <si>
    <t>287.4.697/01</t>
  </si>
  <si>
    <t>07-CY-03</t>
  </si>
  <si>
    <t>287.4.701/01</t>
  </si>
  <si>
    <t>14-IF-03</t>
  </si>
  <si>
    <t>286.7.668/01</t>
  </si>
  <si>
    <t>12-DP-08</t>
  </si>
  <si>
    <t>286.6.928/01</t>
  </si>
  <si>
    <t>06-JZ-09</t>
  </si>
  <si>
    <t>286.8.044/01</t>
  </si>
  <si>
    <t>10-AU-04</t>
  </si>
  <si>
    <t>286.8.089/01</t>
  </si>
  <si>
    <t>08-JN-23</t>
  </si>
  <si>
    <t>283.9.572/01</t>
  </si>
  <si>
    <t>12-OM-14</t>
  </si>
  <si>
    <t>286.9.795/01</t>
  </si>
  <si>
    <t>12-BJ-21</t>
  </si>
  <si>
    <t>287.4.541/01</t>
  </si>
  <si>
    <t>04-DZ-05</t>
  </si>
  <si>
    <t>287.4.617/01</t>
  </si>
  <si>
    <t>05-CT-01</t>
  </si>
  <si>
    <t>287.4.179/01</t>
  </si>
  <si>
    <t>10-BS-28</t>
  </si>
  <si>
    <t>287.4.550/01</t>
  </si>
  <si>
    <t>10-HY-20</t>
  </si>
  <si>
    <t>287.4.626/01</t>
  </si>
  <si>
    <t>05-CJ-05</t>
  </si>
  <si>
    <t>287.4.630/01</t>
  </si>
  <si>
    <t>12-EK-23</t>
  </si>
  <si>
    <t>287.4.640/01</t>
  </si>
  <si>
    <t>12-MG-24</t>
  </si>
  <si>
    <t>287.4.647/01</t>
  </si>
  <si>
    <t>04-CX-23</t>
  </si>
  <si>
    <t>287.4.661/01</t>
  </si>
  <si>
    <t>05-BK-06</t>
  </si>
  <si>
    <t>287.4.383/01</t>
  </si>
  <si>
    <t>05-BO-30</t>
  </si>
  <si>
    <t>287.4.174/01</t>
  </si>
  <si>
    <t>05-DF-32</t>
  </si>
  <si>
    <t>287.4.608/01</t>
  </si>
  <si>
    <t>12-GS-10</t>
  </si>
  <si>
    <t>287.4.524/01</t>
  </si>
  <si>
    <t>12-DS-28</t>
  </si>
  <si>
    <t>285.0.004/01</t>
  </si>
  <si>
    <t>05-DM-17</t>
  </si>
  <si>
    <t>287.4.712/01</t>
  </si>
  <si>
    <t>05-BN-23</t>
  </si>
  <si>
    <t>287.4.685/01</t>
  </si>
  <si>
    <t>13-HX-08</t>
  </si>
  <si>
    <t>287.4.713/01</t>
  </si>
  <si>
    <t>13-BW-12</t>
  </si>
  <si>
    <t>287.4.715/01</t>
  </si>
  <si>
    <t>14-GP-18</t>
  </si>
  <si>
    <t>287.4.716/01</t>
  </si>
  <si>
    <t>05-BU-07</t>
  </si>
  <si>
    <t>287.4.718/01</t>
  </si>
  <si>
    <t>12-BS-31</t>
  </si>
  <si>
    <t>287.4.673/01</t>
  </si>
  <si>
    <t>12-PY-08</t>
  </si>
  <si>
    <t>287.4.279/01</t>
  </si>
  <si>
    <t>05-CL-09</t>
  </si>
  <si>
    <t>287.4.380/01</t>
  </si>
  <si>
    <t>12-OV-06</t>
  </si>
  <si>
    <t>287.4.587/01</t>
  </si>
  <si>
    <t>04-BD-24</t>
  </si>
  <si>
    <t>287.4.676/01</t>
  </si>
  <si>
    <t>10-KC-23</t>
  </si>
  <si>
    <t>287.4.708/01</t>
  </si>
  <si>
    <t>12-MN-07</t>
  </si>
  <si>
    <t>287.4.677/01</t>
  </si>
  <si>
    <t>12-BK-18</t>
  </si>
  <si>
    <t>287.4.707/01</t>
  </si>
  <si>
    <t>08-DT-15</t>
  </si>
  <si>
    <t>287.2.685/01</t>
  </si>
  <si>
    <t>08-DT-10</t>
  </si>
  <si>
    <t>287.2.686/01</t>
  </si>
  <si>
    <t>08-DT-12</t>
  </si>
  <si>
    <t>287.2.688/01</t>
  </si>
  <si>
    <t>13-KH-26</t>
  </si>
  <si>
    <t>287.3.772/01</t>
  </si>
  <si>
    <t>05-BG-15</t>
  </si>
  <si>
    <t>287.4.688/01</t>
  </si>
  <si>
    <t>04-EX-03</t>
  </si>
  <si>
    <t>287.2.818/01</t>
  </si>
  <si>
    <t>12-OS-06</t>
  </si>
  <si>
    <t>287.4.271/01</t>
  </si>
  <si>
    <t>05-BI-24</t>
  </si>
  <si>
    <t>287.4.690/01</t>
  </si>
  <si>
    <t>12-GP-27</t>
  </si>
  <si>
    <t>287.1.026/01</t>
  </si>
  <si>
    <t>12-EH-11</t>
  </si>
  <si>
    <t>286.8.049/01</t>
  </si>
  <si>
    <t>06-DY-15</t>
  </si>
  <si>
    <t>287.1.036/02</t>
  </si>
  <si>
    <t>04-DN-12</t>
  </si>
  <si>
    <t>286.9.530/01</t>
  </si>
  <si>
    <t>05-BP-06</t>
  </si>
  <si>
    <t>286.3.024/01</t>
  </si>
  <si>
    <t>06-BV-01</t>
  </si>
  <si>
    <t>286.3.020/01</t>
  </si>
  <si>
    <t>05-DE-23</t>
  </si>
  <si>
    <t>287.4.586/01</t>
  </si>
  <si>
    <t>12-BE-10</t>
  </si>
  <si>
    <t>287.4.658/01</t>
  </si>
  <si>
    <t>12-CH-24</t>
  </si>
  <si>
    <t>287.4.625/01</t>
  </si>
  <si>
    <t>10-MD-32</t>
  </si>
  <si>
    <t>287.4.631/01</t>
  </si>
  <si>
    <t>05-CY-13</t>
  </si>
  <si>
    <t>287.4.689/01</t>
  </si>
  <si>
    <t>08-DS-10</t>
  </si>
  <si>
    <t>286.8.006/01</t>
  </si>
  <si>
    <t>10-IQ-19</t>
  </si>
  <si>
    <t>286.8.198/01</t>
  </si>
  <si>
    <t>12-KC-29</t>
  </si>
  <si>
    <t>287.4.733/01</t>
  </si>
  <si>
    <t>12-GR-23</t>
  </si>
  <si>
    <t>286.7.943/01</t>
  </si>
  <si>
    <t>12-NA-16</t>
  </si>
  <si>
    <t>287.5.993/01</t>
  </si>
  <si>
    <t>08-CQ-04</t>
  </si>
  <si>
    <t>287.4.395/01</t>
  </si>
  <si>
    <t>13-LX-06</t>
  </si>
  <si>
    <t>287.7.291/01</t>
  </si>
  <si>
    <t>12-CS-25</t>
  </si>
  <si>
    <t>287.6.604/01</t>
  </si>
  <si>
    <t>05-BF-27</t>
  </si>
  <si>
    <t>286.9.382/01</t>
  </si>
  <si>
    <t>05-AF-23</t>
  </si>
  <si>
    <t>286.9.258/01</t>
  </si>
  <si>
    <t>13-CK-04</t>
  </si>
  <si>
    <t>286.9.245/01</t>
  </si>
  <si>
    <t>10-EV-14</t>
  </si>
  <si>
    <t>286.8.163/01</t>
  </si>
  <si>
    <t>04-DP-18</t>
  </si>
  <si>
    <t>286.7.963/01</t>
  </si>
  <si>
    <t>12-FS-19</t>
  </si>
  <si>
    <t>287.6.190/01</t>
  </si>
  <si>
    <t>12-NO-35</t>
  </si>
  <si>
    <t>287.8.017/01</t>
  </si>
  <si>
    <t>12-AV-19</t>
  </si>
  <si>
    <t>287.8.138/01</t>
  </si>
  <si>
    <t>10-IQ-24</t>
  </si>
  <si>
    <t>287.8.172/01</t>
  </si>
  <si>
    <t>06-HJ-11</t>
  </si>
  <si>
    <t>286.8.178/01</t>
  </si>
  <si>
    <t>12-AC-17</t>
  </si>
  <si>
    <t>287.4.276/01</t>
  </si>
  <si>
    <t>14-JJ-10</t>
  </si>
  <si>
    <t>287.4.711/01</t>
  </si>
  <si>
    <t>12-PR-26</t>
  </si>
  <si>
    <t>286.8.098/01</t>
  </si>
  <si>
    <t>08-CY-10</t>
  </si>
  <si>
    <t>286.6.492/01</t>
  </si>
  <si>
    <t>13-GT-14</t>
  </si>
  <si>
    <t>287.8.803/01</t>
  </si>
  <si>
    <t>06-DY-08</t>
  </si>
  <si>
    <t>287.1.035/01</t>
  </si>
  <si>
    <t>06-EX-18</t>
  </si>
  <si>
    <t>286.2.919/01</t>
  </si>
  <si>
    <t>14-CC-06</t>
  </si>
  <si>
    <t>287.1.038/01</t>
  </si>
  <si>
    <t>12-EH-14</t>
  </si>
  <si>
    <t>287.8.798/01</t>
  </si>
  <si>
    <t>12-PD-06</t>
  </si>
  <si>
    <t>287.7.438/01</t>
  </si>
  <si>
    <t>14-EZ-03</t>
  </si>
  <si>
    <t>287.4.618/01</t>
  </si>
  <si>
    <t>14-GH-09</t>
  </si>
  <si>
    <t>287.4.702/01</t>
  </si>
  <si>
    <t>05-AR-05</t>
  </si>
  <si>
    <t>287.6.007/01</t>
  </si>
  <si>
    <t>12-CN-16</t>
  </si>
  <si>
    <t>287.8.028/01</t>
  </si>
  <si>
    <t>14-AB-20</t>
  </si>
  <si>
    <t>286.8.213/01</t>
  </si>
  <si>
    <t>10-JK-25</t>
  </si>
  <si>
    <t>286.9.210/01</t>
  </si>
  <si>
    <t>10-JK-26</t>
  </si>
  <si>
    <t>286.9.210/02</t>
  </si>
  <si>
    <t>12-CP-21</t>
  </si>
  <si>
    <t>288.0.122/01</t>
  </si>
  <si>
    <t>08-IY-24</t>
  </si>
  <si>
    <t>287.8.132/01</t>
  </si>
  <si>
    <t>08-IY-25</t>
  </si>
  <si>
    <t>287.8.133/01</t>
  </si>
  <si>
    <t>08-EW-33</t>
  </si>
  <si>
    <t>287.8.018/01</t>
  </si>
  <si>
    <t>10-IN-10</t>
  </si>
  <si>
    <t>287.4.753/01</t>
  </si>
  <si>
    <t>10-OJ-30</t>
  </si>
  <si>
    <t>287.8.177/01</t>
  </si>
  <si>
    <t>14-GM-05</t>
  </si>
  <si>
    <t>288.0.085/01</t>
  </si>
  <si>
    <t>12-CH-19</t>
  </si>
  <si>
    <t>287.9.045/01</t>
  </si>
  <si>
    <t>04-BY-02</t>
  </si>
  <si>
    <t>288.0.115/01</t>
  </si>
  <si>
    <t>09-FO-02</t>
  </si>
  <si>
    <t>288.0.130/01</t>
  </si>
  <si>
    <t>08-BS-04</t>
  </si>
  <si>
    <t>288.0.110/01</t>
  </si>
  <si>
    <t>12-IU-11</t>
  </si>
  <si>
    <t>287.9.024/01</t>
  </si>
  <si>
    <t>08-ER-03</t>
  </si>
  <si>
    <t>288.0.111/01</t>
  </si>
  <si>
    <t>10-RP-10</t>
  </si>
  <si>
    <t>287.9.036/01</t>
  </si>
  <si>
    <t>08-FI-23</t>
  </si>
  <si>
    <t>288.0.118/01</t>
  </si>
  <si>
    <t>10-BS-16</t>
  </si>
  <si>
    <t>287.9.998/01</t>
  </si>
  <si>
    <t>10-BS-15</t>
  </si>
  <si>
    <t>286.8.037/01</t>
  </si>
  <si>
    <t>08-EU-01</t>
  </si>
  <si>
    <t>285.5.348/01</t>
  </si>
  <si>
    <t>12-EP-20</t>
  </si>
  <si>
    <t>286.8.836/01</t>
  </si>
  <si>
    <t>12-CN-30</t>
  </si>
  <si>
    <t>287.4.731/01</t>
  </si>
  <si>
    <t>10-ML-19</t>
  </si>
  <si>
    <t>287.8.664/01</t>
  </si>
  <si>
    <t>12-KL-13</t>
  </si>
  <si>
    <t>287.4.519/01</t>
  </si>
  <si>
    <t>12-OQ-07</t>
  </si>
  <si>
    <t>287.9.042/01</t>
  </si>
  <si>
    <t>08-EN-05</t>
  </si>
  <si>
    <t>287.9.047/01</t>
  </si>
  <si>
    <t>05-DH-29</t>
  </si>
  <si>
    <t>287.9.986/01</t>
  </si>
  <si>
    <t>12-MT-26</t>
  </si>
  <si>
    <t>287.9.086/01</t>
  </si>
  <si>
    <t>12-JG-29</t>
  </si>
  <si>
    <t>287.8.984/01</t>
  </si>
  <si>
    <t>12-BA-21</t>
  </si>
  <si>
    <t>288.0.083/01</t>
  </si>
  <si>
    <t>13-IL-16</t>
  </si>
  <si>
    <t>288.0.038/01</t>
  </si>
  <si>
    <t>12-OH-27</t>
  </si>
  <si>
    <t>287.9.072/01</t>
  </si>
  <si>
    <t>12-NL-10</t>
  </si>
  <si>
    <t>287.8.469/01</t>
  </si>
  <si>
    <t>14-IC-01</t>
  </si>
  <si>
    <t>288.0.827/01</t>
  </si>
  <si>
    <t>07-FR-08</t>
  </si>
  <si>
    <t>288.0.080/01</t>
  </si>
  <si>
    <t>04-BT-01</t>
  </si>
  <si>
    <t>287.8.980/01</t>
  </si>
  <si>
    <t>05-DE-20</t>
  </si>
  <si>
    <t>287.8.974/01</t>
  </si>
  <si>
    <t>05-AJ-24</t>
  </si>
  <si>
    <t>288.0.049/01</t>
  </si>
  <si>
    <t>08-EL-06</t>
  </si>
  <si>
    <t>287.9.200/01</t>
  </si>
  <si>
    <t>06-KV-18</t>
  </si>
  <si>
    <t>288.0.036/01</t>
  </si>
  <si>
    <t>12-JK-32</t>
  </si>
  <si>
    <t>288.0.040/01</t>
  </si>
  <si>
    <t>05-AK-22</t>
  </si>
  <si>
    <t>288.0.039/01</t>
  </si>
  <si>
    <t>04-CF-12</t>
  </si>
  <si>
    <t>287.9.106/01</t>
  </si>
  <si>
    <t>05-DF-21</t>
  </si>
  <si>
    <t>288.0.043/01</t>
  </si>
  <si>
    <t>12-GI-13</t>
  </si>
  <si>
    <t>287.9.041/01</t>
  </si>
  <si>
    <t>05-DF-10</t>
  </si>
  <si>
    <t>288.0.046/01</t>
  </si>
  <si>
    <t>12-DY-15</t>
  </si>
  <si>
    <t>287.9.088/01</t>
  </si>
  <si>
    <t>08-DW-15</t>
  </si>
  <si>
    <t>287.9.993/01</t>
  </si>
  <si>
    <t>13-LD-23</t>
  </si>
  <si>
    <t>287.9.985/01</t>
  </si>
  <si>
    <t>05-DP-25</t>
  </si>
  <si>
    <t>288.0.001/01</t>
  </si>
  <si>
    <t>04-EU-04</t>
  </si>
  <si>
    <t>287.9.028/01</t>
  </si>
  <si>
    <t>05-BU-11</t>
  </si>
  <si>
    <t>287.0.479/01</t>
  </si>
  <si>
    <t>04-EV-16</t>
  </si>
  <si>
    <t>286.9.373/01</t>
  </si>
  <si>
    <t>04-DE-20</t>
  </si>
  <si>
    <t>287.8.271/01</t>
  </si>
  <si>
    <t>06-JV-19</t>
  </si>
  <si>
    <t>287.8.311/01</t>
  </si>
  <si>
    <t>06-CQ-01</t>
  </si>
  <si>
    <t>287.8.468/01</t>
  </si>
  <si>
    <t>06-FG-31</t>
  </si>
  <si>
    <t>287.8.536/01</t>
  </si>
  <si>
    <t>04-EV-30</t>
  </si>
  <si>
    <t>287.4.730/01</t>
  </si>
  <si>
    <t>10-IW-22</t>
  </si>
  <si>
    <t>287.3.778/01</t>
  </si>
  <si>
    <t>07-CM-01</t>
  </si>
  <si>
    <t>287.4.589/01</t>
  </si>
  <si>
    <t>06-CV-06</t>
  </si>
  <si>
    <t>286.4.505/01</t>
  </si>
  <si>
    <t>10-DO-13</t>
  </si>
  <si>
    <t>286.7.654/01</t>
  </si>
  <si>
    <t>10-BF-09</t>
  </si>
  <si>
    <t>287.6.015/01</t>
  </si>
  <si>
    <t>13-JU-12</t>
  </si>
  <si>
    <t>287.7.212/01</t>
  </si>
  <si>
    <t>12-LE-02</t>
  </si>
  <si>
    <t>285.8.744/01</t>
  </si>
  <si>
    <t>13-HV-04</t>
  </si>
  <si>
    <t>287.7.447/01</t>
  </si>
  <si>
    <t>06-HR-08</t>
  </si>
  <si>
    <t>287.5.850/01</t>
  </si>
  <si>
    <t>08-JU-16</t>
  </si>
  <si>
    <t>287.5.780/01</t>
  </si>
  <si>
    <t>05-DG-13</t>
  </si>
  <si>
    <t>288.0.092/01</t>
  </si>
  <si>
    <t>12-MX-20</t>
  </si>
  <si>
    <t>288.0.179/01</t>
  </si>
  <si>
    <t>04-ET-38</t>
  </si>
  <si>
    <t>288.0.106/01</t>
  </si>
  <si>
    <t>12-GE-25</t>
  </si>
  <si>
    <t>286.2.891/01</t>
  </si>
  <si>
    <t>05-CJ-08</t>
  </si>
  <si>
    <t>287.9.989/01</t>
  </si>
  <si>
    <t>10-KC-04</t>
  </si>
  <si>
    <t>288.0.172/01</t>
  </si>
  <si>
    <t>10-FA-32</t>
  </si>
  <si>
    <t>287.9.056/01</t>
  </si>
  <si>
    <t>07-DZ-16</t>
  </si>
  <si>
    <t>288.0.151/01</t>
  </si>
  <si>
    <t>12-EL-16</t>
  </si>
  <si>
    <t>288.0.159/01</t>
  </si>
  <si>
    <t>05-AP-13</t>
  </si>
  <si>
    <t>288.0.093/01</t>
  </si>
  <si>
    <t>14-CC-05</t>
  </si>
  <si>
    <t>288.0.165/01</t>
  </si>
  <si>
    <t>06-KV-17</t>
  </si>
  <si>
    <t>288.0.155/01</t>
  </si>
  <si>
    <t>12-FK-27</t>
  </si>
  <si>
    <t>288.0.154/01</t>
  </si>
  <si>
    <t>04-AU-14</t>
  </si>
  <si>
    <t>288.0.090/01</t>
  </si>
  <si>
    <t>14-FY-19</t>
  </si>
  <si>
    <t>288.0.123/01</t>
  </si>
  <si>
    <t>12-FB-23</t>
  </si>
  <si>
    <t>288.0.119/01</t>
  </si>
  <si>
    <t>04-AJ-19</t>
  </si>
  <si>
    <t>288.0.141/01</t>
  </si>
  <si>
    <t>08-FJ-08</t>
  </si>
  <si>
    <t>288.0.121/01</t>
  </si>
  <si>
    <t>05-BH-23</t>
  </si>
  <si>
    <t>288.0.143/01</t>
  </si>
  <si>
    <t>05-DM-28</t>
  </si>
  <si>
    <t>288.0.098/01</t>
  </si>
  <si>
    <t>06-IY-20</t>
  </si>
  <si>
    <t>287.8.175/01</t>
  </si>
  <si>
    <t>05-CX-25</t>
  </si>
  <si>
    <t>287.8.170/01</t>
  </si>
  <si>
    <t>14-BR-12</t>
  </si>
  <si>
    <t>287.8.171/01</t>
  </si>
  <si>
    <t>13-JR-22</t>
  </si>
  <si>
    <t>287.4.756/01</t>
  </si>
  <si>
    <t>06-ES-18</t>
  </si>
  <si>
    <t>288.0.144/01</t>
  </si>
  <si>
    <t>06-EJ-07</t>
  </si>
  <si>
    <t>288.0.150/01</t>
  </si>
  <si>
    <t>05-DM-16</t>
  </si>
  <si>
    <t>288.0.095/01</t>
  </si>
  <si>
    <t>14-KQ-16</t>
  </si>
  <si>
    <t>288.0.152/01</t>
  </si>
  <si>
    <t>12-OZ-09</t>
  </si>
  <si>
    <t>288.0.153/01</t>
  </si>
  <si>
    <t>08-EL-03</t>
  </si>
  <si>
    <t>285.5.261/01</t>
  </si>
  <si>
    <t>06-DF-26</t>
  </si>
  <si>
    <t>288.0.129/01</t>
  </si>
  <si>
    <t>12-HD-12</t>
  </si>
  <si>
    <t>288.0.074/01</t>
  </si>
  <si>
    <t>10-AO-03</t>
  </si>
  <si>
    <t>287.9.031/01</t>
  </si>
  <si>
    <t>04-EM-31</t>
  </si>
  <si>
    <t>288.0.045/01</t>
  </si>
  <si>
    <t>06-LR-20</t>
  </si>
  <si>
    <t>288.0.127/01</t>
  </si>
  <si>
    <t>08-CV-02</t>
  </si>
  <si>
    <t>287.8.973/01</t>
  </si>
  <si>
    <t>13-NU-03</t>
  </si>
  <si>
    <t>288.0.168/01</t>
  </si>
  <si>
    <t>12-BO-05</t>
  </si>
  <si>
    <t>287.8.313/01</t>
  </si>
  <si>
    <t>14-BL-20</t>
  </si>
  <si>
    <t>288.2.375/01</t>
  </si>
  <si>
    <t>05-CS-09</t>
  </si>
  <si>
    <t>288.2.376/01</t>
  </si>
  <si>
    <t>14-BJ-14</t>
  </si>
  <si>
    <t>288.2.372/01</t>
  </si>
  <si>
    <t>05-DF-05</t>
  </si>
  <si>
    <t>288.0.108/01</t>
  </si>
  <si>
    <t>10-CE-13</t>
  </si>
  <si>
    <t>288.0.468/01</t>
  </si>
  <si>
    <t>05-DK-11</t>
  </si>
  <si>
    <t>287.4.624/01</t>
  </si>
  <si>
    <t>05-AJ-26</t>
  </si>
  <si>
    <t>287.4.167/01</t>
  </si>
  <si>
    <t>05-AP-16</t>
  </si>
  <si>
    <t>287.4.605/01</t>
  </si>
  <si>
    <t>13-MB-18</t>
  </si>
  <si>
    <t>287.8.321/01</t>
  </si>
  <si>
    <t>06-CK-08</t>
  </si>
  <si>
    <t>287.8.746/01</t>
  </si>
  <si>
    <t>12-BP-17</t>
  </si>
  <si>
    <t>287.8.804/01</t>
  </si>
  <si>
    <t>08-QT-08</t>
  </si>
  <si>
    <t>287.9.009/02</t>
  </si>
  <si>
    <t>13-JQ-20</t>
  </si>
  <si>
    <t>287.8.988/01</t>
  </si>
  <si>
    <t>07-GP-07</t>
  </si>
  <si>
    <t>287.4.747/01</t>
  </si>
  <si>
    <t>04-EW-07</t>
  </si>
  <si>
    <t>287.9.018/01</t>
  </si>
  <si>
    <t>04-AJ-25</t>
  </si>
  <si>
    <t>287.8.015/01</t>
  </si>
  <si>
    <t>08-DW-04</t>
  </si>
  <si>
    <t>287.9.080/01</t>
  </si>
  <si>
    <t>09-EN-09</t>
  </si>
  <si>
    <t>287.9.004/01</t>
  </si>
  <si>
    <t>06-FP-18</t>
  </si>
  <si>
    <t>288.0.056/01</t>
  </si>
  <si>
    <t>12-BU-21</t>
  </si>
  <si>
    <t>288.0.025/01</t>
  </si>
  <si>
    <t>10-NM-24</t>
  </si>
  <si>
    <t>288.0.820/01</t>
  </si>
  <si>
    <t>06-EX-11</t>
  </si>
  <si>
    <t>288.1.181/01</t>
  </si>
  <si>
    <t>08-EU-24</t>
  </si>
  <si>
    <t>288.1.189/01</t>
  </si>
  <si>
    <t>05-AV-30</t>
  </si>
  <si>
    <t>288.1.573/01</t>
  </si>
  <si>
    <t>10-KP-29</t>
  </si>
  <si>
    <t>288.0.559/01</t>
  </si>
  <si>
    <t>14-GQ-10</t>
  </si>
  <si>
    <t>288.1.577/01</t>
  </si>
  <si>
    <t>14-HV-04</t>
  </si>
  <si>
    <t>288.1.584/01</t>
  </si>
  <si>
    <t>08-DH-16</t>
  </si>
  <si>
    <t>288.1.585/01</t>
  </si>
  <si>
    <t>12-AD-03</t>
  </si>
  <si>
    <t>287.7.439/01</t>
  </si>
  <si>
    <t>04-BX-19</t>
  </si>
  <si>
    <t>288.1.590/01</t>
  </si>
  <si>
    <t>10-OZ-27</t>
  </si>
  <si>
    <t>288.1.589/01</t>
  </si>
  <si>
    <t>12-CQ-31</t>
  </si>
  <si>
    <t>288.1.595/01</t>
  </si>
  <si>
    <t>12-ME-19</t>
  </si>
  <si>
    <t>288.0.510/01</t>
  </si>
  <si>
    <t>04-CT-12</t>
  </si>
  <si>
    <t>288.1.627/01</t>
  </si>
  <si>
    <t>04-BX-35</t>
  </si>
  <si>
    <t>288.1.623/01</t>
  </si>
  <si>
    <t>04-EY-28</t>
  </si>
  <si>
    <t>288.1.554/01</t>
  </si>
  <si>
    <t>10-EF-01</t>
  </si>
  <si>
    <t>288.1.183/01</t>
  </si>
  <si>
    <t>05-CJ-13</t>
  </si>
  <si>
    <t>288.1.714/01</t>
  </si>
  <si>
    <t>10-LW-30</t>
  </si>
  <si>
    <t>288.1.727/01</t>
  </si>
  <si>
    <t>05-BC-04</t>
  </si>
  <si>
    <t>288.1.628/01</t>
  </si>
  <si>
    <t>08-DX-22</t>
  </si>
  <si>
    <t>288.1.630/01</t>
  </si>
  <si>
    <t>06-GY-06</t>
  </si>
  <si>
    <t>288.2.129/01</t>
  </si>
  <si>
    <t>12-JH-26</t>
  </si>
  <si>
    <t>288.2.144/01</t>
  </si>
  <si>
    <t>08-CO-06</t>
  </si>
  <si>
    <t>288.0.117/01</t>
  </si>
  <si>
    <t>12-JG-04</t>
  </si>
  <si>
    <t>288.0.568/01</t>
  </si>
  <si>
    <t>10-DW-26</t>
  </si>
  <si>
    <t>288.0.140/01</t>
  </si>
  <si>
    <t>14-AP-15</t>
  </si>
  <si>
    <t>288.0.821/01</t>
  </si>
  <si>
    <t>05-CJ-12</t>
  </si>
  <si>
    <t>288.0.823/01</t>
  </si>
  <si>
    <t>05-DJ-01</t>
  </si>
  <si>
    <t>288.0.093/02</t>
  </si>
  <si>
    <t>14-IM-07</t>
  </si>
  <si>
    <t>288.2.223/01</t>
  </si>
  <si>
    <t>05-BM-05</t>
  </si>
  <si>
    <t>288.1.713/01</t>
  </si>
  <si>
    <t>04-BX-11</t>
  </si>
  <si>
    <t>288.0.109/01</t>
  </si>
  <si>
    <t>12-PZ-06</t>
  </si>
  <si>
    <t>288.2.713/01</t>
  </si>
  <si>
    <t>05-DF-20</t>
  </si>
  <si>
    <t>288.3.001/01</t>
  </si>
  <si>
    <t>12-AI-29</t>
  </si>
  <si>
    <t>288.2.834/01</t>
  </si>
  <si>
    <t>14-JL-20</t>
  </si>
  <si>
    <t>288.1.204/01</t>
  </si>
  <si>
    <t>14-FV-12</t>
  </si>
  <si>
    <t>288.4.498/01</t>
  </si>
  <si>
    <t>10-LQ-11</t>
  </si>
  <si>
    <t>288.4.557/01</t>
  </si>
  <si>
    <t>05-DP-08</t>
  </si>
  <si>
    <t>288.5.871/01</t>
  </si>
  <si>
    <t>05-DL-25</t>
  </si>
  <si>
    <t>288.4.961/01</t>
  </si>
  <si>
    <t>14-GC-36</t>
  </si>
  <si>
    <t>288.5.878/01</t>
  </si>
  <si>
    <t>12-EO-22</t>
  </si>
  <si>
    <t>287.8.997/01</t>
  </si>
  <si>
    <t>05-CS-04</t>
  </si>
  <si>
    <t>288.5.883/01</t>
  </si>
  <si>
    <t>12-JK-26</t>
  </si>
  <si>
    <t>288.5.888/01</t>
  </si>
  <si>
    <t>12-JK-27</t>
  </si>
  <si>
    <t>288.5.888/02</t>
  </si>
  <si>
    <t>12-FV-07</t>
  </si>
  <si>
    <t>288.4.895/01</t>
  </si>
  <si>
    <t>12-HL-06</t>
  </si>
  <si>
    <t>288.4.476/01</t>
  </si>
  <si>
    <t>05-DP-05</t>
  </si>
  <si>
    <t>288.4.836/01</t>
  </si>
  <si>
    <t>04-BY-20</t>
  </si>
  <si>
    <t>288.4.885/01</t>
  </si>
  <si>
    <t>14-ES-09</t>
  </si>
  <si>
    <t>288.4.776/01</t>
  </si>
  <si>
    <t>08-DN-05</t>
  </si>
  <si>
    <t>288.4.528/01</t>
  </si>
  <si>
    <t>13-NV-05</t>
  </si>
  <si>
    <t>288.4.819/01</t>
  </si>
  <si>
    <t>04-BV-15</t>
  </si>
  <si>
    <t>288.4.254/01</t>
  </si>
  <si>
    <t>10-MF-12</t>
  </si>
  <si>
    <t>288.4.632/01</t>
  </si>
  <si>
    <t>13-NZ-24</t>
  </si>
  <si>
    <t>288.5.894/01</t>
  </si>
  <si>
    <t>12-LC-20</t>
  </si>
  <si>
    <t>288.6.056/01</t>
  </si>
  <si>
    <t>13-NZ-21</t>
  </si>
  <si>
    <t>288.5.881/01</t>
  </si>
  <si>
    <t>14-BL-33</t>
  </si>
  <si>
    <t>288.5.882/01</t>
  </si>
  <si>
    <t>08-CJ-38</t>
  </si>
  <si>
    <t>288.4.720/02</t>
  </si>
  <si>
    <t>14-EV-04</t>
  </si>
  <si>
    <t>288.4.505/01</t>
  </si>
  <si>
    <t>14-CK-14</t>
  </si>
  <si>
    <t>288.4.504/01</t>
  </si>
  <si>
    <t>12-BA-23</t>
  </si>
  <si>
    <t>288.4.532/01</t>
  </si>
  <si>
    <t>06-KZ-03</t>
  </si>
  <si>
    <t>288.4.728/01</t>
  </si>
  <si>
    <t>12-BP-07</t>
  </si>
  <si>
    <t>288.4.515/01</t>
  </si>
  <si>
    <t>10-BM-11</t>
  </si>
  <si>
    <t>288.4.524/01</t>
  </si>
  <si>
    <t>13-BI-12</t>
  </si>
  <si>
    <t>288.2.986/01</t>
  </si>
  <si>
    <t>14-EO-02</t>
  </si>
  <si>
    <t>288.4.527/01</t>
  </si>
  <si>
    <t>06-FP-12</t>
  </si>
  <si>
    <t>288.4.472/01</t>
  </si>
  <si>
    <t>06-EU-17</t>
  </si>
  <si>
    <t>288.4.252/01</t>
  </si>
  <si>
    <t>10-EV-29</t>
  </si>
  <si>
    <t>288.2.847/01</t>
  </si>
  <si>
    <t>04-EJ-03</t>
  </si>
  <si>
    <t>288.2.528/01</t>
  </si>
  <si>
    <t>12-GZ-15</t>
  </si>
  <si>
    <t>288.2.714/01</t>
  </si>
  <si>
    <t>12-BS-06</t>
  </si>
  <si>
    <t>288.3.005/01</t>
  </si>
  <si>
    <t>12-NS-12</t>
  </si>
  <si>
    <t>288.2.843/01</t>
  </si>
  <si>
    <t>12-CM-05</t>
  </si>
  <si>
    <t>288.2.833/01</t>
  </si>
  <si>
    <t>12-BW-05</t>
  </si>
  <si>
    <t>288.1.620/01</t>
  </si>
  <si>
    <t>13-CB-15</t>
  </si>
  <si>
    <t>288.5.875/01</t>
  </si>
  <si>
    <t>05-DQ-21</t>
  </si>
  <si>
    <t>288.3.934/01</t>
  </si>
  <si>
    <t>13-MF-05</t>
  </si>
  <si>
    <t>288.2.744/01</t>
  </si>
  <si>
    <t>06-IY-04</t>
  </si>
  <si>
    <t>288.4.752/01</t>
  </si>
  <si>
    <t>12-AD-01</t>
  </si>
  <si>
    <t>288.4.538/01</t>
  </si>
  <si>
    <t>09-DG-11</t>
  </si>
  <si>
    <t>288.4.564/01</t>
  </si>
  <si>
    <t>08-DV-04</t>
  </si>
  <si>
    <t>288.4.685/01</t>
  </si>
  <si>
    <t>10-BS-12</t>
  </si>
  <si>
    <t>288.7.535/01</t>
  </si>
  <si>
    <t>10-EX-13</t>
  </si>
  <si>
    <t>288.7.238/01</t>
  </si>
  <si>
    <t>12-ID-19</t>
  </si>
  <si>
    <t>288.5.887/01</t>
  </si>
  <si>
    <t>12-EX-13</t>
  </si>
  <si>
    <t>288.2.716/01</t>
  </si>
  <si>
    <t>12-AK-20</t>
  </si>
  <si>
    <t>288.7.648/01</t>
  </si>
  <si>
    <t>14-FF-05</t>
  </si>
  <si>
    <t>288.4.900/01</t>
  </si>
  <si>
    <t>12-BT-17</t>
  </si>
  <si>
    <t>288.8.844/01</t>
  </si>
  <si>
    <t>12-BT-24</t>
  </si>
  <si>
    <t>288.9.297/01</t>
  </si>
  <si>
    <t>12-KI-02</t>
  </si>
  <si>
    <t>288.9.181/01</t>
  </si>
  <si>
    <t>12-JG-19</t>
  </si>
  <si>
    <t>288.9.167/01</t>
  </si>
  <si>
    <t>08-CW-10</t>
  </si>
  <si>
    <t>288.8.854/01</t>
  </si>
  <si>
    <t>10-ER-28</t>
  </si>
  <si>
    <t>288.9.385/01</t>
  </si>
  <si>
    <t>12-EZ-05</t>
  </si>
  <si>
    <t>288.9.393/01</t>
  </si>
  <si>
    <t>12-OB-29</t>
  </si>
  <si>
    <t>288.9.484/01</t>
  </si>
  <si>
    <t>08-RS-14</t>
  </si>
  <si>
    <t>288.8.839/01</t>
  </si>
  <si>
    <t>10-EX-08</t>
  </si>
  <si>
    <t>288.9.399/01</t>
  </si>
  <si>
    <t>12-GF-07</t>
  </si>
  <si>
    <t>288.9.499/01</t>
  </si>
  <si>
    <t>12-FV-16</t>
  </si>
  <si>
    <t>288.9.301/01</t>
  </si>
  <si>
    <t>12-DY-21</t>
  </si>
  <si>
    <t>288.9.480/01</t>
  </si>
  <si>
    <t>10-EV-31</t>
  </si>
  <si>
    <t>288.9.408/01</t>
  </si>
  <si>
    <t>14-BC-06</t>
  </si>
  <si>
    <t>288.9.589/01</t>
  </si>
  <si>
    <t>05-CL-22</t>
  </si>
  <si>
    <t>288.9.530/01</t>
  </si>
  <si>
    <t>05-CV-03</t>
  </si>
  <si>
    <t>288.9.584/01</t>
  </si>
  <si>
    <t>14-CC-02</t>
  </si>
  <si>
    <t>288.9.587/01</t>
  </si>
  <si>
    <t>10-LH-09</t>
  </si>
  <si>
    <t>288.9.397/01</t>
  </si>
  <si>
    <t>12-FD-12</t>
  </si>
  <si>
    <t>288.9.576/01</t>
  </si>
  <si>
    <t>05-CH-06</t>
  </si>
  <si>
    <t>288.9.469/01</t>
  </si>
  <si>
    <t>08-GK-34</t>
  </si>
  <si>
    <t>288.4.565/01</t>
  </si>
  <si>
    <t>13-LE-02</t>
  </si>
  <si>
    <t>288.9.559/01</t>
  </si>
  <si>
    <t>06-GT-07</t>
  </si>
  <si>
    <t>288.9.555/01</t>
  </si>
  <si>
    <t>12-QA-02</t>
  </si>
  <si>
    <t>288.9.554/01</t>
  </si>
  <si>
    <t>04-BL-26</t>
  </si>
  <si>
    <t>288.9.523/01</t>
  </si>
  <si>
    <t>05-BE-04</t>
  </si>
  <si>
    <t>288.9.525/01</t>
  </si>
  <si>
    <t>12-GE-06</t>
  </si>
  <si>
    <t>288.9.165/01</t>
  </si>
  <si>
    <t>13-NZ-08</t>
  </si>
  <si>
    <t>288.9.558/01</t>
  </si>
  <si>
    <t>12-NH-26</t>
  </si>
  <si>
    <t>288.9.113/01</t>
  </si>
  <si>
    <t>08-BH-22</t>
  </si>
  <si>
    <t>288.9.122/01</t>
  </si>
  <si>
    <t>05-BR-02</t>
  </si>
  <si>
    <t>288.9.192/01</t>
  </si>
  <si>
    <t>12-OQ-10</t>
  </si>
  <si>
    <t>288.9.429/01</t>
  </si>
  <si>
    <t>05-DK-01</t>
  </si>
  <si>
    <t>288.9.545/01</t>
  </si>
  <si>
    <t>12-LD-05</t>
  </si>
  <si>
    <t>288.9.521/01</t>
  </si>
  <si>
    <t>06-CW-25</t>
  </si>
  <si>
    <t>288.9.549/01</t>
  </si>
  <si>
    <t>12-EV-01</t>
  </si>
  <si>
    <t>288.9.462/01</t>
  </si>
  <si>
    <t>12-OR-12</t>
  </si>
  <si>
    <t>288.9.222/01</t>
  </si>
  <si>
    <t>12-IM-09</t>
  </si>
  <si>
    <t>288.9.465/01</t>
  </si>
  <si>
    <t>12-NA-11</t>
  </si>
  <si>
    <t>288.9.494/01</t>
  </si>
  <si>
    <t>08-QS-18</t>
  </si>
  <si>
    <t>288.9.125/01</t>
  </si>
  <si>
    <t>05-CL-20</t>
  </si>
  <si>
    <t>288.9.326/01</t>
  </si>
  <si>
    <t>12-CT-39</t>
  </si>
  <si>
    <t>288.9.455/01</t>
  </si>
  <si>
    <t>12-CT-38</t>
  </si>
  <si>
    <t>288.9.456/01</t>
  </si>
  <si>
    <t>04-EP-16</t>
  </si>
  <si>
    <t>288.9.371/01</t>
  </si>
  <si>
    <t>12-AI-33</t>
  </si>
  <si>
    <t>288.7.168/01</t>
  </si>
  <si>
    <t>05-CY-31</t>
  </si>
  <si>
    <t>288.9.380/01</t>
  </si>
  <si>
    <t>13-DT-16</t>
  </si>
  <si>
    <t>288.9.446/01</t>
  </si>
  <si>
    <t>07-GQ-16</t>
  </si>
  <si>
    <t>288.9.449/01</t>
  </si>
  <si>
    <t>12-BK-07</t>
  </si>
  <si>
    <t>288.9.185/01</t>
  </si>
  <si>
    <t>04-CV-11</t>
  </si>
  <si>
    <t>288.9.317/01</t>
  </si>
  <si>
    <t>06-DE-06</t>
  </si>
  <si>
    <t>288.9.413/01</t>
  </si>
  <si>
    <t>12-OM-39</t>
  </si>
  <si>
    <t>288.9.406/01</t>
  </si>
  <si>
    <t>12-BT-22</t>
  </si>
  <si>
    <t>288.9.067/01</t>
  </si>
  <si>
    <t>13-KM-07</t>
  </si>
  <si>
    <t>288.9.332/01</t>
  </si>
  <si>
    <t>04-CH-20</t>
  </si>
  <si>
    <t>288.7.176/01</t>
  </si>
  <si>
    <t>06-JZ-16</t>
  </si>
  <si>
    <t>288.8.834/01</t>
  </si>
  <si>
    <t>04-CZ-06</t>
  </si>
  <si>
    <t>288.8.419/02</t>
  </si>
  <si>
    <t>04-BZ-05</t>
  </si>
  <si>
    <t>288.7.184/01</t>
  </si>
  <si>
    <t>12-PR-27</t>
  </si>
  <si>
    <t>288.7.485/01</t>
  </si>
  <si>
    <t>06-BK-39</t>
  </si>
  <si>
    <t>288.7.574/01</t>
  </si>
  <si>
    <t>06-LR-21</t>
  </si>
  <si>
    <t>288.9.595/01</t>
  </si>
  <si>
    <t>06-DQ-11</t>
  </si>
  <si>
    <t>288.6.695/01</t>
  </si>
  <si>
    <t>09-CI-15</t>
  </si>
  <si>
    <t>288.7.038/01</t>
  </si>
  <si>
    <t>12-EZ-16</t>
  </si>
  <si>
    <t>288.9.278/01</t>
  </si>
  <si>
    <t>12-GW-23</t>
  </si>
  <si>
    <t>288.9.592/01</t>
  </si>
  <si>
    <t>13-HN-08</t>
  </si>
  <si>
    <t>288.9.596/01</t>
  </si>
  <si>
    <t>06-CW-18</t>
  </si>
  <si>
    <t>288.4.471/01</t>
  </si>
  <si>
    <t>07-CL-31</t>
  </si>
  <si>
    <t>288.4.727/02</t>
  </si>
  <si>
    <t>05-AW-31</t>
  </si>
  <si>
    <t>288.4.531/01</t>
  </si>
  <si>
    <t>04-BX-24</t>
  </si>
  <si>
    <t>288.8.419/01</t>
  </si>
  <si>
    <t>04-EI-11</t>
  </si>
  <si>
    <t>288.8.419/03</t>
  </si>
  <si>
    <t>12-BY-33</t>
  </si>
  <si>
    <t>288.9.370/01</t>
  </si>
  <si>
    <t>09-DS-03</t>
  </si>
  <si>
    <t>288.9.155/01</t>
  </si>
  <si>
    <t>08-HP-10</t>
  </si>
  <si>
    <t>288.9.542/01</t>
  </si>
  <si>
    <t>08-EY-16</t>
  </si>
  <si>
    <t>284.4.124/01</t>
  </si>
  <si>
    <t>10-LW-22</t>
  </si>
  <si>
    <t>289.1.181/01</t>
  </si>
  <si>
    <t>12-AK-06</t>
  </si>
  <si>
    <t>288.9.516/01</t>
  </si>
  <si>
    <t>06-JP-05</t>
  </si>
  <si>
    <t>288.9.573/01</t>
  </si>
  <si>
    <t>10-JW-11</t>
  </si>
  <si>
    <t>287.9.032/01</t>
  </si>
  <si>
    <t>08-IY-12</t>
  </si>
  <si>
    <t>288.0.124/01</t>
  </si>
  <si>
    <t>06-DR-06</t>
  </si>
  <si>
    <t>288.4.495/01</t>
  </si>
  <si>
    <t>10-KD-19</t>
  </si>
  <si>
    <t>288.4.453/01</t>
  </si>
  <si>
    <t>13-OC-01</t>
  </si>
  <si>
    <t>288.9.578/01</t>
  </si>
  <si>
    <t>12-FV-02</t>
  </si>
  <si>
    <t>288.9.478/01</t>
  </si>
  <si>
    <t>14-FH-23</t>
  </si>
  <si>
    <t>288.9.550/01</t>
  </si>
  <si>
    <t>12-ET-27</t>
  </si>
  <si>
    <t>288.9.500/01</t>
  </si>
  <si>
    <t>12-PL-26</t>
  </si>
  <si>
    <t>288.1.490/01</t>
  </si>
  <si>
    <t>08-SY-22</t>
  </si>
  <si>
    <t>289.2.059/01</t>
  </si>
  <si>
    <t>12-GR-04</t>
  </si>
  <si>
    <t>288.9.336/01</t>
  </si>
  <si>
    <t>12-OX-54</t>
  </si>
  <si>
    <t>289.7.565/01</t>
  </si>
  <si>
    <t>12-PS-01</t>
  </si>
  <si>
    <t>289.7.564/01</t>
  </si>
  <si>
    <t>10-DU-03</t>
  </si>
  <si>
    <t>289.8.493/01</t>
  </si>
  <si>
    <t>12-CV-09</t>
  </si>
  <si>
    <t>289.7.590/01</t>
  </si>
  <si>
    <t>12-LC-13</t>
  </si>
  <si>
    <t>289.8.453/01</t>
  </si>
  <si>
    <t>08-DV-06</t>
  </si>
  <si>
    <t>289.7.652/01</t>
  </si>
  <si>
    <t>08-EQ-01</t>
  </si>
  <si>
    <t>289.7.933/01</t>
  </si>
  <si>
    <t>12-DU-21</t>
  </si>
  <si>
    <t>289.8.558/01</t>
  </si>
  <si>
    <t>12-OY-19</t>
  </si>
  <si>
    <t>289.7.640/01</t>
  </si>
  <si>
    <t>12-JT-12</t>
  </si>
  <si>
    <t>289.8.448/01</t>
  </si>
  <si>
    <t>08-CQ-02</t>
  </si>
  <si>
    <t>289.7.730/01</t>
  </si>
  <si>
    <t>12-MN-11</t>
  </si>
  <si>
    <t>289.7.550/01</t>
  </si>
  <si>
    <t>12-DO-23</t>
  </si>
  <si>
    <t>289.7.554/01</t>
  </si>
  <si>
    <t>10-AR-12</t>
  </si>
  <si>
    <t>289.8.707/01</t>
  </si>
  <si>
    <t>06-CK-20</t>
  </si>
  <si>
    <t>289.8.708/01</t>
  </si>
  <si>
    <t>08-BD-20</t>
  </si>
  <si>
    <t>286.6.489/01</t>
  </si>
  <si>
    <t>04-BP-24</t>
  </si>
  <si>
    <t>289.8.500/01</t>
  </si>
  <si>
    <t>05-CY-30</t>
  </si>
  <si>
    <t>289.1.235/01</t>
  </si>
  <si>
    <t>12-CW-28</t>
  </si>
  <si>
    <t>288.2.979/01</t>
  </si>
  <si>
    <t>12-FC-12</t>
  </si>
  <si>
    <t>289.8.593/01</t>
  </si>
  <si>
    <t>05-CY-32</t>
  </si>
  <si>
    <t>289.8.601/01</t>
  </si>
  <si>
    <t>12-FB-29</t>
  </si>
  <si>
    <t>289.8.727/01</t>
  </si>
  <si>
    <t>12-KD-12</t>
  </si>
  <si>
    <t>289.8.728/01</t>
  </si>
  <si>
    <t>12-IS-09</t>
  </si>
  <si>
    <t>289.8.733/01</t>
  </si>
  <si>
    <t>08-ER-16</t>
  </si>
  <si>
    <t>289.8.729/01</t>
  </si>
  <si>
    <t>08-ER-17</t>
  </si>
  <si>
    <t>289.8.740/01</t>
  </si>
  <si>
    <t>12-NL-11</t>
  </si>
  <si>
    <t>289.7.542/01</t>
  </si>
  <si>
    <t>05-BG-09</t>
  </si>
  <si>
    <t>289.8.703/01</t>
  </si>
  <si>
    <t>05-DN-14</t>
  </si>
  <si>
    <t>289.8.683/01</t>
  </si>
  <si>
    <t>05-AH-30</t>
  </si>
  <si>
    <t>289.8.602/01</t>
  </si>
  <si>
    <t>05-AQ-33</t>
  </si>
  <si>
    <t>289.8.717/01</t>
  </si>
  <si>
    <t>08-DZ-25</t>
  </si>
  <si>
    <t>289.8.597/01</t>
  </si>
  <si>
    <t>13-GX-07</t>
  </si>
  <si>
    <t>289.8.701/01</t>
  </si>
  <si>
    <t>10-AF-06</t>
  </si>
  <si>
    <t>289.8.588/01</t>
  </si>
  <si>
    <t>10-BR-23</t>
  </si>
  <si>
    <t>289.9.169/01</t>
  </si>
  <si>
    <t>04-AG-14</t>
  </si>
  <si>
    <t>288.8.846/01</t>
  </si>
  <si>
    <t>06-JL-05</t>
  </si>
  <si>
    <t>288.2.529/01</t>
  </si>
  <si>
    <t>05-DH-11</t>
  </si>
  <si>
    <t>289.7.516/01</t>
  </si>
  <si>
    <t>10-IQ-22</t>
  </si>
  <si>
    <t>289.8.674/01</t>
  </si>
  <si>
    <t>12-OW-01</t>
  </si>
  <si>
    <t>289.8.576/01</t>
  </si>
  <si>
    <t>06-DV-07</t>
  </si>
  <si>
    <t>289.8.693/01</t>
  </si>
  <si>
    <t>06-FT-16</t>
  </si>
  <si>
    <t>289.8.695/01</t>
  </si>
  <si>
    <t>06-DF-12</t>
  </si>
  <si>
    <t>289.8.694/01</t>
  </si>
  <si>
    <t>05-AX-16</t>
  </si>
  <si>
    <t>289.8.698/01</t>
  </si>
  <si>
    <t>12-NO-25</t>
  </si>
  <si>
    <t>288.9.182/01</t>
  </si>
  <si>
    <t>12-NA-23</t>
  </si>
  <si>
    <t>288.9.512/01</t>
  </si>
  <si>
    <t>05-CJ-14</t>
  </si>
  <si>
    <t>288.9.524/01</t>
  </si>
  <si>
    <t>08-CM-24</t>
  </si>
  <si>
    <t>289.3.569/01</t>
  </si>
  <si>
    <t>12-MP-09</t>
  </si>
  <si>
    <t>288.9.335/01</t>
  </si>
  <si>
    <t>12-KC-05</t>
  </si>
  <si>
    <t>289.8.595/01</t>
  </si>
  <si>
    <t>12-BF-04</t>
  </si>
  <si>
    <t>289.8.485/01</t>
  </si>
  <si>
    <t>12-JV-19</t>
  </si>
  <si>
    <t>289.7.552/01</t>
  </si>
  <si>
    <t>14-EU-06</t>
  </si>
  <si>
    <t>289.8.571/01</t>
  </si>
  <si>
    <t>07-BK-06</t>
  </si>
  <si>
    <t>289.8.556/02</t>
  </si>
  <si>
    <t>12-ML-15</t>
  </si>
  <si>
    <t>289.7.567/01</t>
  </si>
  <si>
    <t>13-KZ-03</t>
  </si>
  <si>
    <t>289.8.546/01</t>
  </si>
  <si>
    <t>05-DH-20</t>
  </si>
  <si>
    <t>289.8.490/01</t>
  </si>
  <si>
    <t>06-GP-33</t>
  </si>
  <si>
    <t>289.8.548/01</t>
  </si>
  <si>
    <t>14-HY-06</t>
  </si>
  <si>
    <t>289.8.494/01</t>
  </si>
  <si>
    <t>08-FJ-03</t>
  </si>
  <si>
    <t>289.7.932/01</t>
  </si>
  <si>
    <t>08-HZ-11</t>
  </si>
  <si>
    <t>289.7.560/01</t>
  </si>
  <si>
    <t>04-DL-30</t>
  </si>
  <si>
    <t>289.7.561/01</t>
  </si>
  <si>
    <t>09-AI-12</t>
  </si>
  <si>
    <t>289.7.584/01</t>
  </si>
  <si>
    <t>13-HT-17</t>
  </si>
  <si>
    <t>289.7.607/01</t>
  </si>
  <si>
    <t>14-DT-01</t>
  </si>
  <si>
    <t>289.7.527/01</t>
  </si>
  <si>
    <t>12-IN-17</t>
  </si>
  <si>
    <t>289.1.185/01</t>
  </si>
  <si>
    <t>04-AX-09</t>
  </si>
  <si>
    <t>288.9.518/01</t>
  </si>
  <si>
    <t>05-CS-12</t>
  </si>
  <si>
    <t>288.9.588/01</t>
  </si>
  <si>
    <t>12-CW-30</t>
  </si>
  <si>
    <t>289.8.501/01</t>
  </si>
  <si>
    <t>12-MV-18</t>
  </si>
  <si>
    <t>289.8.503/01</t>
  </si>
  <si>
    <t>04-AX-07</t>
  </si>
  <si>
    <t>289.8.486/01</t>
  </si>
  <si>
    <t>14-JX-04</t>
  </si>
  <si>
    <t>288.9.561/01</t>
  </si>
  <si>
    <t>04-CE-06</t>
  </si>
  <si>
    <t>289.8.484/01</t>
  </si>
  <si>
    <t>12-AH-24</t>
  </si>
  <si>
    <t>289.8.531/01</t>
  </si>
  <si>
    <t>09-AJ-05</t>
  </si>
  <si>
    <t>289.8.520/01</t>
  </si>
  <si>
    <t>08-AR-19</t>
  </si>
  <si>
    <t>289.7.935/01</t>
  </si>
  <si>
    <t>13-FS-18</t>
  </si>
  <si>
    <t>289.8.515/01</t>
  </si>
  <si>
    <t>14-GF-19</t>
  </si>
  <si>
    <t>289.8.519/01</t>
  </si>
  <si>
    <t>05-CY-37</t>
  </si>
  <si>
    <t>289.8.487/01</t>
  </si>
  <si>
    <t>04-CW-05</t>
  </si>
  <si>
    <t>288.9.518/02</t>
  </si>
  <si>
    <t>05-CV-02</t>
  </si>
  <si>
    <t>289.1.996/01</t>
  </si>
  <si>
    <t>12-LI-16</t>
  </si>
  <si>
    <t>288.9.548/01</t>
  </si>
  <si>
    <t>05-DH-16</t>
  </si>
  <si>
    <t>289.1.176/01</t>
  </si>
  <si>
    <t>05-BR-03</t>
  </si>
  <si>
    <t>288.9.603/01</t>
  </si>
  <si>
    <t>12-IR-09</t>
  </si>
  <si>
    <t>288.9.564/01</t>
  </si>
  <si>
    <t>12-GD-19</t>
  </si>
  <si>
    <t>288.9.144/01</t>
  </si>
  <si>
    <t>12-GD-20</t>
  </si>
  <si>
    <t>288.9.144/02</t>
  </si>
  <si>
    <t>12-KP-12</t>
  </si>
  <si>
    <t>289.0.516/01</t>
  </si>
  <si>
    <t>04-BZ-03</t>
  </si>
  <si>
    <t>289.0.938/01</t>
  </si>
  <si>
    <t>12-OI-14</t>
  </si>
  <si>
    <t>288.9.443/01</t>
  </si>
  <si>
    <t>13-GU-20</t>
  </si>
  <si>
    <t>289.2.096/01</t>
  </si>
  <si>
    <t>06-IY-19</t>
  </si>
  <si>
    <t>289.2.191/01</t>
  </si>
  <si>
    <t>05-AH-29</t>
  </si>
  <si>
    <t>289.2.189/01</t>
  </si>
  <si>
    <t>14-FI-08</t>
  </si>
  <si>
    <t>289.1.807/01</t>
  </si>
  <si>
    <t>05-DP-10</t>
  </si>
  <si>
    <t>289.2.606/01</t>
  </si>
  <si>
    <t>12-MA-06</t>
  </si>
  <si>
    <t>288.8.274/01</t>
  </si>
  <si>
    <t>04-CZ-01</t>
  </si>
  <si>
    <t>289.7.503/01</t>
  </si>
  <si>
    <t>04-CW-15</t>
  </si>
  <si>
    <t>289.7.558/01</t>
  </si>
  <si>
    <t>13-CL-11</t>
  </si>
  <si>
    <t>289.1.077/01</t>
  </si>
  <si>
    <t>10-AD-08</t>
  </si>
  <si>
    <t>288.9.575/01</t>
  </si>
  <si>
    <t>06-DF-23</t>
  </si>
  <si>
    <t>289.8.502/01</t>
  </si>
  <si>
    <t>04-EW-22</t>
  </si>
  <si>
    <t>290.2.745/01</t>
  </si>
  <si>
    <t>12-LA-08</t>
  </si>
  <si>
    <t>289.7.549/01</t>
  </si>
  <si>
    <t>04-EF-05</t>
  </si>
  <si>
    <t>289.8.936/01</t>
  </si>
  <si>
    <t>10-KO-30</t>
  </si>
  <si>
    <t>290.2.191/01</t>
  </si>
  <si>
    <t>10-ER-26</t>
  </si>
  <si>
    <t>290.2.190/01</t>
  </si>
  <si>
    <t>12-HI-16</t>
  </si>
  <si>
    <t>290.2.478/01</t>
  </si>
  <si>
    <t>10-IS-23</t>
  </si>
  <si>
    <t>289.8.712/01</t>
  </si>
  <si>
    <t>04-SI-01</t>
  </si>
  <si>
    <t>290.1.574/01</t>
  </si>
  <si>
    <t>04-BT-22</t>
  </si>
  <si>
    <t>289.2.190/01</t>
  </si>
  <si>
    <t>12-NI-16</t>
  </si>
  <si>
    <t>289.8.738/01</t>
  </si>
  <si>
    <t>06-GN-12</t>
  </si>
  <si>
    <t>288.5.880/02</t>
  </si>
  <si>
    <t>13-BU-05</t>
  </si>
  <si>
    <t>288.9.147/01</t>
  </si>
  <si>
    <t>08-IY-07</t>
  </si>
  <si>
    <t>290.2.483/01</t>
  </si>
  <si>
    <t>12-EB-05</t>
  </si>
  <si>
    <t>290.2.496/01</t>
  </si>
  <si>
    <t>08-DT-08</t>
  </si>
  <si>
    <t>290.2.502/01</t>
  </si>
  <si>
    <t>04-ES-04</t>
  </si>
  <si>
    <t>290.2.721/01</t>
  </si>
  <si>
    <t>10-AW-01</t>
  </si>
  <si>
    <t>289.8.475/01</t>
  </si>
  <si>
    <t>12-OX-03</t>
  </si>
  <si>
    <t>290.2.722/01</t>
  </si>
  <si>
    <t>08-CN-19</t>
  </si>
  <si>
    <t>290.2.559/01</t>
  </si>
  <si>
    <t>14-BX-02</t>
  </si>
  <si>
    <t>289.2.587/01</t>
  </si>
  <si>
    <t>12-BK-12</t>
  </si>
  <si>
    <t>289.8.940/01</t>
  </si>
  <si>
    <t>12-LA-26</t>
  </si>
  <si>
    <t>290.5.212/01</t>
  </si>
  <si>
    <t>12-BW-09</t>
  </si>
  <si>
    <t>290.3.874/01</t>
  </si>
  <si>
    <t>09-CR-09</t>
  </si>
  <si>
    <t>290.4.212/01</t>
  </si>
  <si>
    <t>10-JC-25</t>
  </si>
  <si>
    <t>290.4.846/02</t>
  </si>
  <si>
    <t>12-PM-11</t>
  </si>
  <si>
    <t>290.4.111/01</t>
  </si>
  <si>
    <t>12-AB-26</t>
  </si>
  <si>
    <t>290.4.196/01</t>
  </si>
  <si>
    <t>08-EI-27</t>
  </si>
  <si>
    <t>290.3.178/01</t>
  </si>
  <si>
    <t>12-JQ-37</t>
  </si>
  <si>
    <t>290.5.223/01</t>
  </si>
  <si>
    <t>10-AL-16</t>
  </si>
  <si>
    <t>290.5.204/01</t>
  </si>
  <si>
    <t>10-KP-38</t>
  </si>
  <si>
    <t>290.5.243/01</t>
  </si>
  <si>
    <t>09-IR-07</t>
  </si>
  <si>
    <t>289.8.469/01</t>
  </si>
  <si>
    <t>10-AL-34</t>
  </si>
  <si>
    <t>290.4.847/01</t>
  </si>
  <si>
    <t>10-KP-28</t>
  </si>
  <si>
    <t>290.5.236/01</t>
  </si>
  <si>
    <t>10-LF-24</t>
  </si>
  <si>
    <t>290.4.230/01</t>
  </si>
  <si>
    <t>12-PM-32</t>
  </si>
  <si>
    <t>290.4.222/01</t>
  </si>
  <si>
    <t>08-EM-03</t>
  </si>
  <si>
    <t>290.5.081/01</t>
  </si>
  <si>
    <t>08-PV-25</t>
  </si>
  <si>
    <t>290.5.066/01</t>
  </si>
  <si>
    <t>08-MR-07</t>
  </si>
  <si>
    <t>290.5.062/01</t>
  </si>
  <si>
    <t>10-AY-26</t>
  </si>
  <si>
    <t>290.4.209/01</t>
  </si>
  <si>
    <t>12-LD-12</t>
  </si>
  <si>
    <t>290.5.087/01</t>
  </si>
  <si>
    <t>12-GJ-15</t>
  </si>
  <si>
    <t>290.4.193/02</t>
  </si>
  <si>
    <t>12-OT-03</t>
  </si>
  <si>
    <t>290.2.192/01</t>
  </si>
  <si>
    <t>05-DF-06</t>
  </si>
  <si>
    <t>290.5.201/01</t>
  </si>
  <si>
    <t>09-EK-15</t>
  </si>
  <si>
    <t>290.5.205/01</t>
  </si>
  <si>
    <t>04-BU-03</t>
  </si>
  <si>
    <t>290.5.225/01</t>
  </si>
  <si>
    <t>10-BT-01</t>
  </si>
  <si>
    <t>290.5.245/01</t>
  </si>
  <si>
    <t>05-CY-28</t>
  </si>
  <si>
    <t>290.5.467/01</t>
  </si>
  <si>
    <t>07-AX-28</t>
  </si>
  <si>
    <t>290.5.471/01</t>
  </si>
  <si>
    <t>06-DP-09</t>
  </si>
  <si>
    <t>290.5.470/01</t>
  </si>
  <si>
    <t>08-BH-12</t>
  </si>
  <si>
    <t>290.4.145/01</t>
  </si>
  <si>
    <t>05-CK-22</t>
  </si>
  <si>
    <t>290.2.573/01</t>
  </si>
  <si>
    <t>06-EU-20</t>
  </si>
  <si>
    <t>290.2.574/01</t>
  </si>
  <si>
    <t>06-EX-19</t>
  </si>
  <si>
    <t>290.5.463/01</t>
  </si>
  <si>
    <t>05-DL-19</t>
  </si>
  <si>
    <t>290.5.420/01</t>
  </si>
  <si>
    <t>05-BE-15</t>
  </si>
  <si>
    <t>290.5.433/01</t>
  </si>
  <si>
    <t>06-EU-23</t>
  </si>
  <si>
    <t>290.1.575/01</t>
  </si>
  <si>
    <t>06-GQ-12</t>
  </si>
  <si>
    <t>290.2.569/01</t>
  </si>
  <si>
    <t>05-AS-11</t>
  </si>
  <si>
    <t>290.2.481/01</t>
  </si>
  <si>
    <t>06-DF-13</t>
  </si>
  <si>
    <t>289.8.711/02</t>
  </si>
  <si>
    <t>04-EF-15</t>
  </si>
  <si>
    <t>288.4.487/01</t>
  </si>
  <si>
    <t>08-IU-10</t>
  </si>
  <si>
    <t>288.7.045/01</t>
  </si>
  <si>
    <t>07-BD-05</t>
  </si>
  <si>
    <t>288.4.888/01</t>
  </si>
  <si>
    <t>12-MW-24</t>
  </si>
  <si>
    <t>290.4.311/01</t>
  </si>
  <si>
    <t>10-KS-05</t>
  </si>
  <si>
    <t>290.5.239/01</t>
  </si>
  <si>
    <t>12-EK-19</t>
  </si>
  <si>
    <t>290.5.519/01</t>
  </si>
  <si>
    <t>10-KS-07</t>
  </si>
  <si>
    <t>290.5.426/01</t>
  </si>
  <si>
    <t>06-AX-10</t>
  </si>
  <si>
    <t>290.5.521/01</t>
  </si>
  <si>
    <t>09-IR-06</t>
  </si>
  <si>
    <t>290.5.518/01</t>
  </si>
  <si>
    <t>13-DZ-25</t>
  </si>
  <si>
    <t>290.5.501/01</t>
  </si>
  <si>
    <t>10-NC-08</t>
  </si>
  <si>
    <t>290.5.431/01</t>
  </si>
  <si>
    <t>12-BQ-11</t>
  </si>
  <si>
    <t>290.4.194/01</t>
  </si>
  <si>
    <t>09-CH-24</t>
  </si>
  <si>
    <t>290.5.547/01</t>
  </si>
  <si>
    <t>14-BU-06</t>
  </si>
  <si>
    <t>290.5.505/01</t>
  </si>
  <si>
    <t>05-CJ-16</t>
  </si>
  <si>
    <t>290.5.492/01</t>
  </si>
  <si>
    <t>08-EM-12</t>
  </si>
  <si>
    <t>290.5.068/01</t>
  </si>
  <si>
    <t>06-DP-08</t>
  </si>
  <si>
    <t>290.5.483/01</t>
  </si>
  <si>
    <t>08-PV-21</t>
  </si>
  <si>
    <t>290.5.073/01</t>
  </si>
  <si>
    <t>05-BG-08</t>
  </si>
  <si>
    <t>289.8.578/01</t>
  </si>
  <si>
    <t>05-AN-14</t>
  </si>
  <si>
    <t>289.8.560/01</t>
  </si>
  <si>
    <t>08-EI-30</t>
  </si>
  <si>
    <t>290.4.929/01</t>
  </si>
  <si>
    <t>08-BO-06</t>
  </si>
  <si>
    <t>290.5.064/01</t>
  </si>
  <si>
    <t>14-CF-19</t>
  </si>
  <si>
    <t>290.5.251/01</t>
  </si>
  <si>
    <t>05-DF-12</t>
  </si>
  <si>
    <t>290.4.138/01</t>
  </si>
  <si>
    <t>06-KJ-10</t>
  </si>
  <si>
    <t>290.5.224/01</t>
  </si>
  <si>
    <t>05-DE-07</t>
  </si>
  <si>
    <t>290.5.226/01</t>
  </si>
  <si>
    <t>12-KG-21</t>
  </si>
  <si>
    <t>290.4.217/01</t>
  </si>
  <si>
    <t>12-LG-16</t>
  </si>
  <si>
    <t>290.4.300/01</t>
  </si>
  <si>
    <t>04-AH-10</t>
  </si>
  <si>
    <t>290.5.248/01</t>
  </si>
  <si>
    <t>08-EU-19</t>
  </si>
  <si>
    <t>290.5.250/01</t>
  </si>
  <si>
    <t>05-BS-09</t>
  </si>
  <si>
    <t>290.1.469/01</t>
  </si>
  <si>
    <t>12-MH-24</t>
  </si>
  <si>
    <t>289.8.449/01</t>
  </si>
  <si>
    <t>08-EM-06</t>
  </si>
  <si>
    <t>290.5.065/01</t>
  </si>
  <si>
    <t>05-DK-06</t>
  </si>
  <si>
    <t>290.4.210/01</t>
  </si>
  <si>
    <t>05-CJ-18</t>
  </si>
  <si>
    <t>290.4.225/01</t>
  </si>
  <si>
    <t>08-PQ-03</t>
  </si>
  <si>
    <t>290.4.108/01</t>
  </si>
  <si>
    <t>13-HF-02</t>
  </si>
  <si>
    <t>290.5.557/01</t>
  </si>
  <si>
    <t>14-FW-05</t>
  </si>
  <si>
    <t>290.5.383/01</t>
  </si>
  <si>
    <t>05-DK-08</t>
  </si>
  <si>
    <t>290.5.415/01</t>
  </si>
  <si>
    <t>12-OQ-22</t>
  </si>
  <si>
    <t>290.5.281/01</t>
  </si>
  <si>
    <t>10-FI-15</t>
  </si>
  <si>
    <t>290.5.278/01</t>
  </si>
  <si>
    <t>10-FG-21</t>
  </si>
  <si>
    <t>290.5.210/01</t>
  </si>
  <si>
    <t>04-CK-01</t>
  </si>
  <si>
    <t>290.4.840/01</t>
  </si>
  <si>
    <t>12-GD-22</t>
  </si>
  <si>
    <t>290.3.866/01</t>
  </si>
  <si>
    <t>12-MX-04</t>
  </si>
  <si>
    <t>289.8.562/01</t>
  </si>
  <si>
    <t>14-HE-14</t>
  </si>
  <si>
    <t>290.2.582/01</t>
  </si>
  <si>
    <t>06-JZ-12</t>
  </si>
  <si>
    <t>290.2.625/01</t>
  </si>
  <si>
    <t>05-BR-04</t>
  </si>
  <si>
    <t>290.3.183/01</t>
  </si>
  <si>
    <t>13-AO-10</t>
  </si>
  <si>
    <t>290.3.181/01</t>
  </si>
  <si>
    <t>06-BL-14</t>
  </si>
  <si>
    <t>290.2.743/01</t>
  </si>
  <si>
    <t>06-JL-09</t>
  </si>
  <si>
    <t>290.2.758/01</t>
  </si>
  <si>
    <t>08-SY-23</t>
  </si>
  <si>
    <t>290.2.503/01</t>
  </si>
  <si>
    <t>06-GU-32</t>
  </si>
  <si>
    <t>290.2.871/01</t>
  </si>
  <si>
    <t>14-GH-24</t>
  </si>
  <si>
    <t>289.8.492/01</t>
  </si>
  <si>
    <t>13-NQ-18</t>
  </si>
  <si>
    <t>289.1.318/01</t>
  </si>
  <si>
    <t>08-FG-20</t>
  </si>
  <si>
    <t>290.2.512/01</t>
  </si>
  <si>
    <t>05-AQ-29</t>
  </si>
  <si>
    <t>290.5.443/01</t>
  </si>
  <si>
    <t>05-CH-05</t>
  </si>
  <si>
    <t>290.5.424/01</t>
  </si>
  <si>
    <t>05-AL-18</t>
  </si>
  <si>
    <t>290.5.427/01</t>
  </si>
  <si>
    <t>05-DH-09</t>
  </si>
  <si>
    <t>290.5.422/01</t>
  </si>
  <si>
    <t>12-IU-26</t>
  </si>
  <si>
    <t>290.5.209/01</t>
  </si>
  <si>
    <t>05-CW-10</t>
  </si>
  <si>
    <t>290.5.425/01</t>
  </si>
  <si>
    <t>08-ER-19</t>
  </si>
  <si>
    <t>290.5.276/01</t>
  </si>
  <si>
    <t>05-BR-01</t>
  </si>
  <si>
    <t>290.5.459/01</t>
  </si>
  <si>
    <t>04-EP-20</t>
  </si>
  <si>
    <t>290.5.461/01</t>
  </si>
  <si>
    <t>05-AP-04</t>
  </si>
  <si>
    <t>290.5.421/01</t>
  </si>
  <si>
    <t>08-CR-16</t>
  </si>
  <si>
    <t>290.5.416/01</t>
  </si>
  <si>
    <t>06-AX-06</t>
  </si>
  <si>
    <t>290.5.455/01</t>
  </si>
  <si>
    <t>10-HQ-04</t>
  </si>
  <si>
    <t>288.9.583/01</t>
  </si>
  <si>
    <t>12-PZ-14</t>
  </si>
  <si>
    <t>289.8.505/01</t>
  </si>
  <si>
    <t>10-DM-09</t>
  </si>
  <si>
    <t>289.8.468/01</t>
  </si>
  <si>
    <t>10-AO-10</t>
  </si>
  <si>
    <t>290.4.204/01</t>
  </si>
  <si>
    <t>14-HW-13</t>
  </si>
  <si>
    <t>290.5.237/01</t>
  </si>
  <si>
    <t>14-CN-15</t>
  </si>
  <si>
    <t>290.5.474/01</t>
  </si>
  <si>
    <t>08-DZ-15</t>
  </si>
  <si>
    <t>290.6.780/01</t>
  </si>
  <si>
    <t>10-KB-03</t>
  </si>
  <si>
    <t>290.6.827/01</t>
  </si>
  <si>
    <t>13-AS-15</t>
  </si>
  <si>
    <t>290.5.556/01</t>
  </si>
  <si>
    <t>14-GJ-11</t>
  </si>
  <si>
    <t>290.2.560/02</t>
  </si>
  <si>
    <t>06-HS-26</t>
  </si>
  <si>
    <t>290.7.796/01</t>
  </si>
  <si>
    <t>08-MR-10</t>
  </si>
  <si>
    <t>290.7.198/01</t>
  </si>
  <si>
    <t>08-BW-04</t>
  </si>
  <si>
    <t>290.6.825/01</t>
  </si>
  <si>
    <t>08-AL-14</t>
  </si>
  <si>
    <t>290.7.308/01</t>
  </si>
  <si>
    <t>10-BS-20</t>
  </si>
  <si>
    <t>288.8.458/01</t>
  </si>
  <si>
    <t>06-GK-18</t>
  </si>
  <si>
    <t>290.2.531/01</t>
  </si>
  <si>
    <t>10-DU-18</t>
  </si>
  <si>
    <t>289.8.692/01</t>
  </si>
  <si>
    <t>12-KO-08</t>
  </si>
  <si>
    <t>290.5.477/01</t>
  </si>
  <si>
    <t>05-DN-01</t>
  </si>
  <si>
    <t>290.5.423/01</t>
  </si>
  <si>
    <t>14-AD-18</t>
  </si>
  <si>
    <t>290.5.267/01</t>
  </si>
  <si>
    <t>06-GU-25</t>
  </si>
  <si>
    <t>290.2.570/01</t>
  </si>
  <si>
    <t>05-BG-04</t>
  </si>
  <si>
    <t>290.1.573/01</t>
  </si>
  <si>
    <t>08-DY-06</t>
  </si>
  <si>
    <t>290.6.778/01</t>
  </si>
  <si>
    <t>06-FJ-07</t>
  </si>
  <si>
    <t>290.7.832/01</t>
  </si>
  <si>
    <t>05-BK-12</t>
  </si>
  <si>
    <t>290.7.808/01</t>
  </si>
  <si>
    <t>10-BO-34</t>
  </si>
  <si>
    <t>290.7.288/01</t>
  </si>
  <si>
    <t>09-FP-06</t>
  </si>
  <si>
    <t>290.6.232/01</t>
  </si>
  <si>
    <t>06-DF-33</t>
  </si>
  <si>
    <t>290.5.260/02</t>
  </si>
  <si>
    <t>07-DY-02</t>
  </si>
  <si>
    <t>290.5.213/01</t>
  </si>
  <si>
    <t>06-FY-11</t>
  </si>
  <si>
    <t>290.4.863/01</t>
  </si>
  <si>
    <t>06-JZ-14</t>
  </si>
  <si>
    <t>290.5.219/01</t>
  </si>
  <si>
    <t>04-AG-25</t>
  </si>
  <si>
    <t>290.5.254/01</t>
  </si>
  <si>
    <t>10-KM-15</t>
  </si>
  <si>
    <t>290.3.876/01</t>
  </si>
  <si>
    <t>04-DZ-13</t>
  </si>
  <si>
    <t>290.2.173/01</t>
  </si>
  <si>
    <t>14-EY-10</t>
  </si>
  <si>
    <t>290.2.874/01</t>
  </si>
  <si>
    <t>06-KR-03</t>
  </si>
  <si>
    <t>290.2.627/01</t>
  </si>
  <si>
    <t>04-CK-02</t>
  </si>
  <si>
    <t>290.5.274/01</t>
  </si>
  <si>
    <t>14-DU-15</t>
  </si>
  <si>
    <t>290.5.272/01</t>
  </si>
  <si>
    <t>06-DF-11</t>
  </si>
  <si>
    <t>289.5.181/01</t>
  </si>
  <si>
    <t>13-BI-14</t>
  </si>
  <si>
    <t>290.5.479/01</t>
  </si>
  <si>
    <t>06-KV-04</t>
  </si>
  <si>
    <t>291.0.298/02</t>
  </si>
  <si>
    <t>06-KV-05</t>
  </si>
  <si>
    <t>291.0.298/03</t>
  </si>
  <si>
    <t>06-KV-13</t>
  </si>
  <si>
    <t>291.0.298/04</t>
  </si>
  <si>
    <t>06-KV-14</t>
  </si>
  <si>
    <t>291.0.298/05</t>
  </si>
  <si>
    <t>06-KV-15</t>
  </si>
  <si>
    <t>291.0.461/01</t>
  </si>
  <si>
    <t>09-HR-02</t>
  </si>
  <si>
    <t>290.9.987/01</t>
  </si>
  <si>
    <t>04-DJ-05</t>
  </si>
  <si>
    <t>291.0.168/01</t>
  </si>
  <si>
    <t>05-CS-08</t>
  </si>
  <si>
    <t>290.8.319/01</t>
  </si>
  <si>
    <t>06-KV-03</t>
  </si>
  <si>
    <t>291.0.298/01</t>
  </si>
  <si>
    <t>07-BT-07</t>
  </si>
  <si>
    <t>290.9.380/01</t>
  </si>
  <si>
    <t>13-KQ-04</t>
  </si>
  <si>
    <t>290.6.830/01</t>
  </si>
  <si>
    <t>04-EX-01</t>
  </si>
  <si>
    <t>290.7.265/01</t>
  </si>
  <si>
    <t>06-KJ-01</t>
  </si>
  <si>
    <t>290.8.334/01</t>
  </si>
  <si>
    <t>06-GY-10</t>
  </si>
  <si>
    <t>290.8.729/01</t>
  </si>
  <si>
    <t>05-AT-05</t>
  </si>
  <si>
    <t>290.8.730/01</t>
  </si>
  <si>
    <t>12-NI-22</t>
  </si>
  <si>
    <t>290.7.819/01</t>
  </si>
  <si>
    <t>04-CW-01</t>
  </si>
  <si>
    <t>290.7.804/01</t>
  </si>
  <si>
    <t>05-AV-17</t>
  </si>
  <si>
    <t>290.7.802/01</t>
  </si>
  <si>
    <t>05-DK-02</t>
  </si>
  <si>
    <t>290.7.857/01</t>
  </si>
  <si>
    <t>04-AE-07</t>
  </si>
  <si>
    <t>290.8.218/01</t>
  </si>
  <si>
    <t>08-BC-23</t>
  </si>
  <si>
    <t>290.8.220/01</t>
  </si>
  <si>
    <t>06-KY-11</t>
  </si>
  <si>
    <t>290.8.222/01</t>
  </si>
  <si>
    <t>10-HU-07</t>
  </si>
  <si>
    <t>290.8.228/01</t>
  </si>
  <si>
    <t>13-NZ-18</t>
  </si>
  <si>
    <t>290.8.229/01</t>
  </si>
  <si>
    <t>08-DN-30</t>
  </si>
  <si>
    <t>290.4.116/01</t>
  </si>
  <si>
    <t>05-AN-13</t>
  </si>
  <si>
    <t>290.8.315/01</t>
  </si>
  <si>
    <t>12-PM-19</t>
  </si>
  <si>
    <t>290.7.809/01</t>
  </si>
  <si>
    <t>10-NY-36</t>
  </si>
  <si>
    <t>290.5.414/01</t>
  </si>
  <si>
    <t>05-CE-02</t>
  </si>
  <si>
    <t>290.8.329/01</t>
  </si>
  <si>
    <t>04-BF-12</t>
  </si>
  <si>
    <t>290.6.828/01</t>
  </si>
  <si>
    <t>04-BF-13</t>
  </si>
  <si>
    <t>290.6.828/02</t>
  </si>
  <si>
    <t>04-CJ-08</t>
  </si>
  <si>
    <t>290.7.767/01</t>
  </si>
  <si>
    <t>12-BX-21</t>
  </si>
  <si>
    <t>290.4.829/01</t>
  </si>
  <si>
    <t>07-GI-01</t>
  </si>
  <si>
    <t>290.7.293/01</t>
  </si>
  <si>
    <t>07-DU-18</t>
  </si>
  <si>
    <t>288.7.592/01</t>
  </si>
  <si>
    <t>05-DE-04</t>
  </si>
  <si>
    <t>289.8.938/01</t>
  </si>
  <si>
    <t>06-KJ-17</t>
  </si>
  <si>
    <t>290.2.562/01</t>
  </si>
  <si>
    <t>12-LZ-13</t>
  </si>
  <si>
    <t>290.2.539/01</t>
  </si>
  <si>
    <t>04-EK-19</t>
  </si>
  <si>
    <t>290.5.460/01</t>
  </si>
  <si>
    <t>10-EA-24</t>
  </si>
  <si>
    <t>290.6.788/01</t>
  </si>
  <si>
    <t>10-DQ-02</t>
  </si>
  <si>
    <t>291.0.004/01</t>
  </si>
  <si>
    <t>12-HW-22</t>
  </si>
  <si>
    <t>291.0.494/01</t>
  </si>
  <si>
    <t>05-DM-14</t>
  </si>
  <si>
    <t>291.0.628/01</t>
  </si>
  <si>
    <t>06-EX-04</t>
  </si>
  <si>
    <t>291.0.514/02</t>
  </si>
  <si>
    <t>08-DW-09</t>
  </si>
  <si>
    <t>291.0.294/01</t>
  </si>
  <si>
    <t>05-DE-02</t>
  </si>
  <si>
    <t>291.0.503/01</t>
  </si>
  <si>
    <t>05-DP-07</t>
  </si>
  <si>
    <t>291.0.101/01</t>
  </si>
  <si>
    <t>06-DN-08</t>
  </si>
  <si>
    <t>291.0.505/01</t>
  </si>
  <si>
    <t>12-GR-05</t>
  </si>
  <si>
    <t>290.9.318/01</t>
  </si>
  <si>
    <t>10-AI-28</t>
  </si>
  <si>
    <t>291.0.507/01</t>
  </si>
  <si>
    <t>10-ID-24</t>
  </si>
  <si>
    <t>291.0.002/01</t>
  </si>
  <si>
    <t>06-FG-22</t>
  </si>
  <si>
    <t>291.0.509/01</t>
  </si>
  <si>
    <t>10-QO-12</t>
  </si>
  <si>
    <t>291.0.002/02</t>
  </si>
  <si>
    <t>08-DF-10</t>
  </si>
  <si>
    <t>290.9.993/01</t>
  </si>
  <si>
    <t>06-GX-13</t>
  </si>
  <si>
    <t>291.0.493/01</t>
  </si>
  <si>
    <t>10-LE-27</t>
  </si>
  <si>
    <t>290.8.331/01</t>
  </si>
  <si>
    <t>06-LN-04</t>
  </si>
  <si>
    <t>291.0.502/01</t>
  </si>
  <si>
    <t>10-AO-25</t>
  </si>
  <si>
    <t>290.7.876/01</t>
  </si>
  <si>
    <t>05-BH-06</t>
  </si>
  <si>
    <t>291.0.485/01</t>
  </si>
  <si>
    <t>12-GR-07</t>
  </si>
  <si>
    <t>290.7.820/01</t>
  </si>
  <si>
    <t>14-GA-07</t>
  </si>
  <si>
    <t>291.0.745/01</t>
  </si>
  <si>
    <t>12-PV-18</t>
  </si>
  <si>
    <t>291.0.740/01</t>
  </si>
  <si>
    <t>10-DQ-14</t>
  </si>
  <si>
    <t>290.7.885/01</t>
  </si>
  <si>
    <t>08-PV-14</t>
  </si>
  <si>
    <t>291.0.103/01</t>
  </si>
  <si>
    <t>14-FK-23</t>
  </si>
  <si>
    <t>291.0.653/01</t>
  </si>
  <si>
    <t>12-FC-07</t>
  </si>
  <si>
    <t>291.0.538/01</t>
  </si>
  <si>
    <t>08-CI-14</t>
  </si>
  <si>
    <t>291.0.012/01</t>
  </si>
  <si>
    <t>06-KY-01</t>
  </si>
  <si>
    <t>291.0.673/01</t>
  </si>
  <si>
    <t>12-LC-14</t>
  </si>
  <si>
    <t>291.0.678/01</t>
  </si>
  <si>
    <t>13-HW-15</t>
  </si>
  <si>
    <t>291.0.679/01</t>
  </si>
  <si>
    <t>06-DE-13</t>
  </si>
  <si>
    <t>291.0.737/01</t>
  </si>
  <si>
    <t>12-DS-06</t>
  </si>
  <si>
    <t>291.0.616/01</t>
  </si>
  <si>
    <t>08-DJ-05</t>
  </si>
  <si>
    <t>291.0.666/01</t>
  </si>
  <si>
    <t>10-HR-01</t>
  </si>
  <si>
    <t>291.0.634/01</t>
  </si>
  <si>
    <t>08-HJ-16</t>
  </si>
  <si>
    <t>291.0.664/01</t>
  </si>
  <si>
    <t>05-BH-24</t>
  </si>
  <si>
    <t>291.0.549/01</t>
  </si>
  <si>
    <t>12-GR-22</t>
  </si>
  <si>
    <t>291.0.748/01</t>
  </si>
  <si>
    <t>12-CO-22</t>
  </si>
  <si>
    <t>291.0.760/01</t>
  </si>
  <si>
    <t>09-DS-05</t>
  </si>
  <si>
    <t>291.0.636/01</t>
  </si>
  <si>
    <t>05-DH-13</t>
  </si>
  <si>
    <t>291.0.765/01</t>
  </si>
  <si>
    <t>12-PK-34</t>
  </si>
  <si>
    <t>291.0.762/01</t>
  </si>
  <si>
    <t>12-LF-01</t>
  </si>
  <si>
    <t>291.0.641/01</t>
  </si>
  <si>
    <t>05-BH-25</t>
  </si>
  <si>
    <t>291.0.766/01</t>
  </si>
  <si>
    <t>05-CT-06</t>
  </si>
  <si>
    <t>291.0.763/01</t>
  </si>
  <si>
    <t>10-DA-28</t>
  </si>
  <si>
    <t>288.4.457/01</t>
  </si>
  <si>
    <t>12-IK-38</t>
  </si>
  <si>
    <t>290.9.031/01</t>
  </si>
  <si>
    <t>12-IM-05</t>
  </si>
  <si>
    <t>291.0.764/01</t>
  </si>
  <si>
    <t>14-CL-23</t>
  </si>
  <si>
    <t>291.0.768/01</t>
  </si>
  <si>
    <t>05-BM-06</t>
  </si>
  <si>
    <t>291.0.552/01</t>
  </si>
  <si>
    <t>06-DN-10</t>
  </si>
  <si>
    <t>291.0.774/01</t>
  </si>
  <si>
    <t>12-CR-04</t>
  </si>
  <si>
    <t>291.0.738/01</t>
  </si>
  <si>
    <t>10-ID-28</t>
  </si>
  <si>
    <t>291.0.677/01</t>
  </si>
  <si>
    <t>06-EZ-11</t>
  </si>
  <si>
    <t>291.0.611/01</t>
  </si>
  <si>
    <t>12-JK-24</t>
  </si>
  <si>
    <t>291.0.618/01</t>
  </si>
  <si>
    <t>05-AJ-16</t>
  </si>
  <si>
    <t>291.0.622/01</t>
  </si>
  <si>
    <t>09-GI-15</t>
  </si>
  <si>
    <t>290.7.880/01</t>
  </si>
  <si>
    <t>08-DV-17</t>
  </si>
  <si>
    <t>290.7.285/01</t>
  </si>
  <si>
    <t>14-CL-03</t>
  </si>
  <si>
    <t>291.0.111/01</t>
  </si>
  <si>
    <t>06-IX-06</t>
  </si>
  <si>
    <t>291.0.513/01</t>
  </si>
  <si>
    <t>12-AV-10</t>
  </si>
  <si>
    <t>290.9.312/01</t>
  </si>
  <si>
    <t>12-LZ-03</t>
  </si>
  <si>
    <t>291.0.484/01</t>
  </si>
  <si>
    <t>05-CV-04</t>
  </si>
  <si>
    <t>290.8.338/01</t>
  </si>
  <si>
    <t>12-DG-04</t>
  </si>
  <si>
    <t>290.9.037/01</t>
  </si>
  <si>
    <t>04-BC-01</t>
  </si>
  <si>
    <t>291.0.617/01</t>
  </si>
  <si>
    <t>05-DP-04</t>
  </si>
  <si>
    <t>291.0.620/01</t>
  </si>
  <si>
    <t>12-CI-10</t>
  </si>
  <si>
    <t>291.0.630/01</t>
  </si>
  <si>
    <t>05-CT-07</t>
  </si>
  <si>
    <t>291.0.776/01</t>
  </si>
  <si>
    <t>10-MJ-07</t>
  </si>
  <si>
    <t>291.1.544/01</t>
  </si>
  <si>
    <t>10-HI-25</t>
  </si>
  <si>
    <t>291.1.865/01</t>
  </si>
  <si>
    <t>10-BK-28</t>
  </si>
  <si>
    <t>291.2.129/01</t>
  </si>
  <si>
    <t>08-EK-10</t>
  </si>
  <si>
    <t>291.0.457/01</t>
  </si>
  <si>
    <t>06-DN-09</t>
  </si>
  <si>
    <t>291.0.758/01</t>
  </si>
  <si>
    <t>10-FP-40</t>
  </si>
  <si>
    <t>290.8.320/01</t>
  </si>
  <si>
    <t>13-CI-23</t>
  </si>
  <si>
    <t>291.0.633/04</t>
  </si>
  <si>
    <t>10-FZ-08</t>
  </si>
  <si>
    <t>291.0.652/01</t>
  </si>
  <si>
    <t>12-BA-14</t>
  </si>
  <si>
    <t>290.8.727/01</t>
  </si>
  <si>
    <t>12-GR-18</t>
  </si>
  <si>
    <t>291.8.533/01</t>
  </si>
  <si>
    <t>10-BI-02</t>
  </si>
  <si>
    <t>292.3.523/01</t>
  </si>
  <si>
    <t>08-DS-06</t>
  </si>
  <si>
    <t>292.3.454/01</t>
  </si>
  <si>
    <t>08-JO-06</t>
  </si>
  <si>
    <t>291.1.374/01</t>
  </si>
  <si>
    <t>14-GI-16</t>
  </si>
  <si>
    <t>292.3.839/01</t>
  </si>
  <si>
    <t>10-GV-01</t>
  </si>
  <si>
    <t>292.3.831/01</t>
  </si>
  <si>
    <t>12-DW-12</t>
  </si>
  <si>
    <t>289.8.495/01</t>
  </si>
  <si>
    <t>04-BE-22</t>
  </si>
  <si>
    <t>290.9.976/01</t>
  </si>
  <si>
    <t>14-HE-18</t>
  </si>
  <si>
    <t>291.0.638/01</t>
  </si>
  <si>
    <t>13-HF-04</t>
  </si>
  <si>
    <t>291.0.100/01</t>
  </si>
  <si>
    <t>10-BO-31</t>
  </si>
  <si>
    <t>290.8.332/01</t>
  </si>
  <si>
    <t>10-BO-29</t>
  </si>
  <si>
    <t>290.8.330/01</t>
  </si>
  <si>
    <t>10-AE-11</t>
  </si>
  <si>
    <t>290.8.328/01</t>
  </si>
  <si>
    <t>12-EO-21</t>
  </si>
  <si>
    <t>292.4.055/01</t>
  </si>
  <si>
    <t>10-EA-14</t>
  </si>
  <si>
    <t>292.4.191/01</t>
  </si>
  <si>
    <t>08-DX-20</t>
  </si>
  <si>
    <t>292.4.052/01</t>
  </si>
  <si>
    <t>08-IV-22</t>
  </si>
  <si>
    <t>290.5.075/01</t>
  </si>
  <si>
    <t>12-BW-19</t>
  </si>
  <si>
    <t>292.4.034/01</t>
  </si>
  <si>
    <t>12-OE-21</t>
  </si>
  <si>
    <t>291.0.614/01</t>
  </si>
  <si>
    <t>12-BO-09</t>
  </si>
  <si>
    <t>292.4.170/01</t>
  </si>
  <si>
    <t>08-BQ-07</t>
  </si>
  <si>
    <t>292.3.833/01</t>
  </si>
  <si>
    <t>12-ME-10</t>
  </si>
  <si>
    <t>291.0.753/01</t>
  </si>
  <si>
    <t>10-DQ-19</t>
  </si>
  <si>
    <t>292.4.919/01</t>
  </si>
  <si>
    <t>10-HR-04</t>
  </si>
  <si>
    <t>292.4.931/01</t>
  </si>
  <si>
    <t>12-IT-08</t>
  </si>
  <si>
    <t>292.4.940/01</t>
  </si>
  <si>
    <t>12-KN-22</t>
  </si>
  <si>
    <t>290.7.283/01</t>
  </si>
  <si>
    <t>13-HK-23</t>
  </si>
  <si>
    <t>292.4.947/02</t>
  </si>
  <si>
    <t>13-LZ-01</t>
  </si>
  <si>
    <t>291.1.860/01</t>
  </si>
  <si>
    <t>12-NA-29</t>
  </si>
  <si>
    <t>291.2.357/01</t>
  </si>
  <si>
    <t>12-AT-04</t>
  </si>
  <si>
    <t>291.1.861/01</t>
  </si>
  <si>
    <t>12-AT-20</t>
  </si>
  <si>
    <t>291.2.130/01</t>
  </si>
  <si>
    <t>12-ND-16</t>
  </si>
  <si>
    <t>292.3.202/01</t>
  </si>
  <si>
    <t>04-EZ-23</t>
  </si>
  <si>
    <t>292.3.788/01</t>
  </si>
  <si>
    <t>08-EY-22</t>
  </si>
  <si>
    <t>292.3.203/01</t>
  </si>
  <si>
    <t>07-CD-12</t>
  </si>
  <si>
    <t>290.5.213/02</t>
  </si>
  <si>
    <t>06-EX-13</t>
  </si>
  <si>
    <t>291.1.547/01</t>
  </si>
  <si>
    <t>06-IP-09</t>
  </si>
  <si>
    <t>291.1.657/01</t>
  </si>
  <si>
    <t>12-OI-06</t>
  </si>
  <si>
    <t>291.0.756/01</t>
  </si>
  <si>
    <t>14-GY-17</t>
  </si>
  <si>
    <t>291.0.556/01</t>
  </si>
  <si>
    <t>05-DE-09</t>
  </si>
  <si>
    <t>291.0.662/01</t>
  </si>
  <si>
    <t>06-DU-02</t>
  </si>
  <si>
    <t>291.0.747/01</t>
  </si>
  <si>
    <t>05-BH-31</t>
  </si>
  <si>
    <t>292.4.953/01</t>
  </si>
  <si>
    <t>06-DW-24</t>
  </si>
  <si>
    <t>292.4.960/01</t>
  </si>
  <si>
    <t>08-DL-17</t>
  </si>
  <si>
    <t>292.4.619/01</t>
  </si>
  <si>
    <t>06-GP-08</t>
  </si>
  <si>
    <t>292.4.975/01</t>
  </si>
  <si>
    <t>12-CZ-17</t>
  </si>
  <si>
    <t>292.4.920/01</t>
  </si>
  <si>
    <t>06-HP-12</t>
  </si>
  <si>
    <t>292.4.933/01</t>
  </si>
  <si>
    <t>12-IK-35</t>
  </si>
  <si>
    <t>292.4.148/01</t>
  </si>
  <si>
    <t>12-IK-30</t>
  </si>
  <si>
    <t>292.4.143/01</t>
  </si>
  <si>
    <t>12-IB-19</t>
  </si>
  <si>
    <t>292.4.930/01</t>
  </si>
  <si>
    <t>06-EK-08</t>
  </si>
  <si>
    <t>292.4.941/01</t>
  </si>
  <si>
    <t>10-KP-18</t>
  </si>
  <si>
    <t>292.4.190/01</t>
  </si>
  <si>
    <t>10-HR-22</t>
  </si>
  <si>
    <t>292.4.624/01</t>
  </si>
  <si>
    <t>12-NA-10</t>
  </si>
  <si>
    <t>292.4.946/01</t>
  </si>
  <si>
    <t>12-BJ-15</t>
  </si>
  <si>
    <t>292.4.938/01</t>
  </si>
  <si>
    <t>05-DN-18</t>
  </si>
  <si>
    <t>292.4.907/01</t>
  </si>
  <si>
    <t>10-HQ-09</t>
  </si>
  <si>
    <t>292.4.903/01</t>
  </si>
  <si>
    <t>10-HF-10</t>
  </si>
  <si>
    <t>292.4.913/01</t>
  </si>
  <si>
    <t>06-KY-04</t>
  </si>
  <si>
    <t>291.1.663/01</t>
  </si>
  <si>
    <t>08-DX-04</t>
  </si>
  <si>
    <t>291.8.527/01</t>
  </si>
  <si>
    <t>06-CW-02</t>
  </si>
  <si>
    <t>292.4.885/01</t>
  </si>
  <si>
    <t>06-DY-04</t>
  </si>
  <si>
    <t>292.4.888/01</t>
  </si>
  <si>
    <t>04-DE-08</t>
  </si>
  <si>
    <t>292.4.889/01</t>
  </si>
  <si>
    <t>05-CH-13</t>
  </si>
  <si>
    <t>292.4.891/01</t>
  </si>
  <si>
    <t>10-AP-24</t>
  </si>
  <si>
    <t>292.4.884/01</t>
  </si>
  <si>
    <t>08-DY-26</t>
  </si>
  <si>
    <t>292.3.878/01</t>
  </si>
  <si>
    <t>06-HY-02</t>
  </si>
  <si>
    <t>292.4.899/01</t>
  </si>
  <si>
    <t>12-OS-04</t>
  </si>
  <si>
    <t>292.4.623/01</t>
  </si>
  <si>
    <t>12-PC-10</t>
  </si>
  <si>
    <t>292.4.901/01</t>
  </si>
  <si>
    <t>05-AT-18</t>
  </si>
  <si>
    <t>292.4.038/01</t>
  </si>
  <si>
    <t>12-PT-07</t>
  </si>
  <si>
    <t>292.4.615/01</t>
  </si>
  <si>
    <t>12-HO-15</t>
  </si>
  <si>
    <t>292.4.977/01</t>
  </si>
  <si>
    <t>12-FC-16</t>
  </si>
  <si>
    <t>292.4.093/01</t>
  </si>
  <si>
    <t>10-KX-27</t>
  </si>
  <si>
    <t>292.4.195/01</t>
  </si>
  <si>
    <t>12-FA-08</t>
  </si>
  <si>
    <t>292.4.145/01</t>
  </si>
  <si>
    <t>05-AW-10</t>
  </si>
  <si>
    <t>292.4.087/01</t>
  </si>
  <si>
    <t>05-CP-02</t>
  </si>
  <si>
    <t>292.4.090/01</t>
  </si>
  <si>
    <t>06-DN-02</t>
  </si>
  <si>
    <t>292.4.098/01</t>
  </si>
  <si>
    <t>10-KY-27</t>
  </si>
  <si>
    <t>291.8.611/01</t>
  </si>
  <si>
    <t>12-KQ-21</t>
  </si>
  <si>
    <t>292.4.094/01</t>
  </si>
  <si>
    <t>06-JV-16</t>
  </si>
  <si>
    <t>292.4.973/01</t>
  </si>
  <si>
    <t>05-CJ-15</t>
  </si>
  <si>
    <t>292.4.609/01</t>
  </si>
  <si>
    <t>06-ET-04</t>
  </si>
  <si>
    <t>292.4.985/01</t>
  </si>
  <si>
    <t>05-CZ-01</t>
  </si>
  <si>
    <t>290.5.415/02</t>
  </si>
  <si>
    <t>06-JL-10</t>
  </si>
  <si>
    <t>292.4.738/01</t>
  </si>
  <si>
    <t>06-CF-12</t>
  </si>
  <si>
    <t>292.4.622/01</t>
  </si>
  <si>
    <t>05-DI-28</t>
  </si>
  <si>
    <t>292.5.002/01</t>
  </si>
  <si>
    <t>10-HG-10</t>
  </si>
  <si>
    <t>292.5.009/01</t>
  </si>
  <si>
    <t>06-BP-08</t>
  </si>
  <si>
    <t>292.4.992/01</t>
  </si>
  <si>
    <t>10-AY-10</t>
  </si>
  <si>
    <t>292.4.627/01</t>
  </si>
  <si>
    <t>14-KW-12</t>
  </si>
  <si>
    <t>292.4.993/01</t>
  </si>
  <si>
    <t>06-CV-14</t>
  </si>
  <si>
    <t>292.4.998/01</t>
  </si>
  <si>
    <t>04-DE-03</t>
  </si>
  <si>
    <t>292.4.997/01</t>
  </si>
  <si>
    <t>05-DI-27</t>
  </si>
  <si>
    <t>292.4.047/01</t>
  </si>
  <si>
    <t>05-DN-09</t>
  </si>
  <si>
    <t>292.4.996/01</t>
  </si>
  <si>
    <t>12-PE-16</t>
  </si>
  <si>
    <t>292.4.147/01</t>
  </si>
  <si>
    <t>05-CH-20</t>
  </si>
  <si>
    <t>292.4.610/01</t>
  </si>
  <si>
    <t>14-AG-22</t>
  </si>
  <si>
    <t>292.4.638/01</t>
  </si>
  <si>
    <t>12-PH-02</t>
  </si>
  <si>
    <t>292.4.904/01</t>
  </si>
  <si>
    <t>10-OD-02</t>
  </si>
  <si>
    <t>292.5.798/01</t>
  </si>
  <si>
    <t>10-OD-04</t>
  </si>
  <si>
    <t>292.5.826/01</t>
  </si>
  <si>
    <t>13-KL-22</t>
  </si>
  <si>
    <t>292.5.834/01</t>
  </si>
  <si>
    <t>04-CY-14</t>
  </si>
  <si>
    <t>291.0.639/01</t>
  </si>
  <si>
    <t>07-BX-05</t>
  </si>
  <si>
    <t>291.0.629/01</t>
  </si>
  <si>
    <t>14-GY-04</t>
  </si>
  <si>
    <t>291.0.557/01</t>
  </si>
  <si>
    <t>10-FH-21</t>
  </si>
  <si>
    <t>292.4.101/01</t>
  </si>
  <si>
    <t>05-CH-07</t>
  </si>
  <si>
    <t>292.4.935/01</t>
  </si>
  <si>
    <t>08-QS-26</t>
  </si>
  <si>
    <t>292.4.051/01</t>
  </si>
  <si>
    <t>09-IT-03</t>
  </si>
  <si>
    <t>292.3.886/01</t>
  </si>
  <si>
    <t>06-GW-11</t>
  </si>
  <si>
    <t>292.4.966/01</t>
  </si>
  <si>
    <t>05-DJ-10</t>
  </si>
  <si>
    <t>292.4.981/01</t>
  </si>
  <si>
    <t>12-GY-26</t>
  </si>
  <si>
    <t>291.2.613/01</t>
  </si>
  <si>
    <t>10-IS-36</t>
  </si>
  <si>
    <t>292.4.625/01</t>
  </si>
  <si>
    <t>14-BH-10</t>
  </si>
  <si>
    <t>290.2.480/01</t>
  </si>
  <si>
    <t>12-BO-16</t>
  </si>
  <si>
    <t>292.8.958/01</t>
  </si>
  <si>
    <t>12-AD-05</t>
  </si>
  <si>
    <t>293.0.251/01</t>
  </si>
  <si>
    <t>12-BT-19</t>
  </si>
  <si>
    <t>293.0.132/01</t>
  </si>
  <si>
    <t>13-GO-13</t>
  </si>
  <si>
    <t>293.1.978/01</t>
  </si>
  <si>
    <t>14-KM-12</t>
  </si>
  <si>
    <t>293.1.976/01</t>
  </si>
  <si>
    <t>12-DS-10</t>
  </si>
  <si>
    <t>293.0.164/01</t>
  </si>
  <si>
    <t>14-FY-07</t>
  </si>
  <si>
    <t>293.2.061/01</t>
  </si>
  <si>
    <t>14-FW-03</t>
  </si>
  <si>
    <t>293.2.063/01</t>
  </si>
  <si>
    <t>13-EL-11</t>
  </si>
  <si>
    <t>293.2.064/01</t>
  </si>
  <si>
    <t>14-GA-08</t>
  </si>
  <si>
    <t>293.2.065/01</t>
  </si>
  <si>
    <t>10-AL-10</t>
  </si>
  <si>
    <t>293.2.074/01</t>
  </si>
  <si>
    <t>12-HI-35</t>
  </si>
  <si>
    <t>292.4.111/01</t>
  </si>
  <si>
    <t>10-AP-03</t>
  </si>
  <si>
    <t>292.8.739/01</t>
  </si>
  <si>
    <t>13-DN-27</t>
  </si>
  <si>
    <t>292.8.743/01</t>
  </si>
  <si>
    <t>10-DJ-03</t>
  </si>
  <si>
    <t>292.8.352/01</t>
  </si>
  <si>
    <t>12-NM-21</t>
  </si>
  <si>
    <t>292.9.005/01</t>
  </si>
  <si>
    <t>12-PE-09</t>
  </si>
  <si>
    <t>292.4.092/01</t>
  </si>
  <si>
    <t>14-CN-21</t>
  </si>
  <si>
    <t>292.5.947/01</t>
  </si>
  <si>
    <t>10-NV-02</t>
  </si>
  <si>
    <t>292.5.004/01</t>
  </si>
  <si>
    <t>10-BI-04</t>
  </si>
  <si>
    <t>289.8.472/01</t>
  </si>
  <si>
    <t>12-PT-24</t>
  </si>
  <si>
    <t>293.1.935/01</t>
  </si>
  <si>
    <t>06-AQ-05</t>
  </si>
  <si>
    <t>292.4.976/01</t>
  </si>
  <si>
    <t>07-GQ-04</t>
  </si>
  <si>
    <t>290.6.835/02</t>
  </si>
  <si>
    <t>12-LN-08</t>
  </si>
  <si>
    <t>293.2.029/01</t>
  </si>
  <si>
    <t>13-BW-07</t>
  </si>
  <si>
    <t>293.2.044/01</t>
  </si>
  <si>
    <t>05-DI-21</t>
  </si>
  <si>
    <t>293.2.014/01</t>
  </si>
  <si>
    <t>05-DI-25</t>
  </si>
  <si>
    <t>293.2.013/01</t>
  </si>
  <si>
    <t>09-GI-14</t>
  </si>
  <si>
    <t>293.1.998/02</t>
  </si>
  <si>
    <t>12-FC-04</t>
  </si>
  <si>
    <t>292.4.620/01</t>
  </si>
  <si>
    <t>12-NB-20</t>
  </si>
  <si>
    <t>293.0.025/01</t>
  </si>
  <si>
    <t>06-EX-09</t>
  </si>
  <si>
    <t>293.2.043/01</t>
  </si>
  <si>
    <t>05-CX-08</t>
  </si>
  <si>
    <t>293.2.033/01</t>
  </si>
  <si>
    <t>05-CH-17</t>
  </si>
  <si>
    <t>293.2.037/01</t>
  </si>
  <si>
    <t>06-BS-16</t>
  </si>
  <si>
    <t>293.2.038/01</t>
  </si>
  <si>
    <t>05-DQ-13</t>
  </si>
  <si>
    <t>293.2.010/01</t>
  </si>
  <si>
    <t>12-KN-32</t>
  </si>
  <si>
    <t>292.5.607/01</t>
  </si>
  <si>
    <t>12-LD-23</t>
  </si>
  <si>
    <t>293.1.968/01</t>
  </si>
  <si>
    <t>10-LW-07</t>
  </si>
  <si>
    <t>293.2.025/01</t>
  </si>
  <si>
    <t>14-BU-22</t>
  </si>
  <si>
    <t>293.2.023/01</t>
  </si>
  <si>
    <t>06-DY-02</t>
  </si>
  <si>
    <t>293.2.028/01</t>
  </si>
  <si>
    <t>12-OM-16</t>
  </si>
  <si>
    <t>293.1.294/01</t>
  </si>
  <si>
    <t>10-KW-07</t>
  </si>
  <si>
    <t>292.4.921/03</t>
  </si>
  <si>
    <t>10-KW-06</t>
  </si>
  <si>
    <t>292.4.921/02</t>
  </si>
  <si>
    <t>10-OL-10</t>
  </si>
  <si>
    <t>292.4.910/01</t>
  </si>
  <si>
    <t>10-KW-05</t>
  </si>
  <si>
    <t>292.4.921/01</t>
  </si>
  <si>
    <t>06-EU-21</t>
  </si>
  <si>
    <t>291.0.744/01</t>
  </si>
  <si>
    <t>04-BP-22</t>
  </si>
  <si>
    <t>291.1.858/01</t>
  </si>
  <si>
    <t>14-AB-24</t>
  </si>
  <si>
    <t>293.1.941/01</t>
  </si>
  <si>
    <t>08-CO-14</t>
  </si>
  <si>
    <t>293.1.943/01</t>
  </si>
  <si>
    <t>12-NB-15</t>
  </si>
  <si>
    <t>293.0.027/01</t>
  </si>
  <si>
    <t>12-NB-04</t>
  </si>
  <si>
    <t>293.0.027/02</t>
  </si>
  <si>
    <t>08-DR-13</t>
  </si>
  <si>
    <t>293.0.177/01</t>
  </si>
  <si>
    <t>10-MR-03</t>
  </si>
  <si>
    <t>293.1.944/01</t>
  </si>
  <si>
    <t>08-QX-12</t>
  </si>
  <si>
    <t>293.0.175/01</t>
  </si>
  <si>
    <t>10-KS-03</t>
  </si>
  <si>
    <t>293.0.145/01</t>
  </si>
  <si>
    <t>12-JT-28</t>
  </si>
  <si>
    <t>293.0.247/01</t>
  </si>
  <si>
    <t>12-MA-30</t>
  </si>
  <si>
    <t>293.0.195/01</t>
  </si>
  <si>
    <t>08-AO-06</t>
  </si>
  <si>
    <t>292.4.952/01</t>
  </si>
  <si>
    <t>14-EY-11</t>
  </si>
  <si>
    <t>292.5.875/01</t>
  </si>
  <si>
    <t>06-DM-17</t>
  </si>
  <si>
    <t>292.5.877/01</t>
  </si>
  <si>
    <t>04-ET-35</t>
  </si>
  <si>
    <t>292.4.991/01</t>
  </si>
  <si>
    <t>04-CT-15</t>
  </si>
  <si>
    <t>292.6.237/01</t>
  </si>
  <si>
    <t>06-IY-02</t>
  </si>
  <si>
    <t>292.6.859/01</t>
  </si>
  <si>
    <t>06-IR-03</t>
  </si>
  <si>
    <t>292.6.881/01</t>
  </si>
  <si>
    <t>06-KZ-07</t>
  </si>
  <si>
    <t>292.6.982/01</t>
  </si>
  <si>
    <t>06-DY-06</t>
  </si>
  <si>
    <t>292.6.464/01</t>
  </si>
  <si>
    <t>08-RT-01</t>
  </si>
  <si>
    <t>292.8.841/01</t>
  </si>
  <si>
    <t>06-IL-03</t>
  </si>
  <si>
    <t>293.1.296/01</t>
  </si>
  <si>
    <t>06-ET-25</t>
  </si>
  <si>
    <t>293.1.296/02</t>
  </si>
  <si>
    <t>06-KL-05</t>
  </si>
  <si>
    <t>292.8.542/01</t>
  </si>
  <si>
    <t>12-KR-16</t>
  </si>
  <si>
    <t>290.5.198/02</t>
  </si>
  <si>
    <t>05-CV-19</t>
  </si>
  <si>
    <t>292.5.618/01</t>
  </si>
  <si>
    <t>12-DO-01</t>
  </si>
  <si>
    <t>292.9.009/01</t>
  </si>
  <si>
    <t>13-BT-15</t>
  </si>
  <si>
    <t>293.2.073/01</t>
  </si>
  <si>
    <t>08-HP-29</t>
  </si>
  <si>
    <t>293.2.079/01</t>
  </si>
  <si>
    <t>06-ET-19</t>
  </si>
  <si>
    <t>293.2.084/01</t>
  </si>
  <si>
    <t>04-CX-13</t>
  </si>
  <si>
    <t>293.2.092/01</t>
  </si>
  <si>
    <t>10-AI-18</t>
  </si>
  <si>
    <t>293.3.000/01</t>
  </si>
  <si>
    <t>06-HY-16</t>
  </si>
  <si>
    <t>293.2.071/01</t>
  </si>
  <si>
    <t>08-EW-30</t>
  </si>
  <si>
    <t>292.8.874/01</t>
  </si>
  <si>
    <t>13-OB-07</t>
  </si>
  <si>
    <t>293.2.008/01</t>
  </si>
  <si>
    <t>12-IA-35</t>
  </si>
  <si>
    <t>293.1.985/01</t>
  </si>
  <si>
    <t>12-OS-05</t>
  </si>
  <si>
    <t>293.1.984/01</t>
  </si>
  <si>
    <t>05-DR-02</t>
  </si>
  <si>
    <t>293.1.997/01</t>
  </si>
  <si>
    <t>06-EY-17</t>
  </si>
  <si>
    <t>293.2.004/01</t>
  </si>
  <si>
    <t>12-NS-41</t>
  </si>
  <si>
    <t>293.1.971/01</t>
  </si>
  <si>
    <t>12-DC-26</t>
  </si>
  <si>
    <t>293.0.198/01</t>
  </si>
  <si>
    <t>13-LD-03</t>
  </si>
  <si>
    <t>293.1.953/01</t>
  </si>
  <si>
    <t>10-FX-12</t>
  </si>
  <si>
    <t>293.1.950/01</t>
  </si>
  <si>
    <t>10-AV-20</t>
  </si>
  <si>
    <t>293.1.959/01</t>
  </si>
  <si>
    <t>10-ID-20</t>
  </si>
  <si>
    <t>293.1.967/01</t>
  </si>
  <si>
    <t>05-DN-24</t>
  </si>
  <si>
    <t>293.1.928/01</t>
  </si>
  <si>
    <t>10-AL-20</t>
  </si>
  <si>
    <t>293.0.143/01</t>
  </si>
  <si>
    <t>08-DT-26</t>
  </si>
  <si>
    <t>293.1.254/01</t>
  </si>
  <si>
    <t>07-DE-13</t>
  </si>
  <si>
    <t>293.1.931/01</t>
  </si>
  <si>
    <t>05-AM-09</t>
  </si>
  <si>
    <t>293.1.933/01</t>
  </si>
  <si>
    <t>10-AS-18</t>
  </si>
  <si>
    <t>293.1.290/01</t>
  </si>
  <si>
    <t>05-CL-19</t>
  </si>
  <si>
    <t>293.1.909/01</t>
  </si>
  <si>
    <t>12-DQ-02</t>
  </si>
  <si>
    <t>293.0.150/01</t>
  </si>
  <si>
    <t>06-EU-08</t>
  </si>
  <si>
    <t>293.1.916/01</t>
  </si>
  <si>
    <t>10-AI-03</t>
  </si>
  <si>
    <t>293.1.905/01</t>
  </si>
  <si>
    <t>08-CQ-11</t>
  </si>
  <si>
    <t>292.4.951/01</t>
  </si>
  <si>
    <t>08-CJ-09</t>
  </si>
  <si>
    <t>293.1.266/01</t>
  </si>
  <si>
    <t>10-GP-06</t>
  </si>
  <si>
    <t>292.8.732/01</t>
  </si>
  <si>
    <t>10-BQ-08</t>
  </si>
  <si>
    <t>292.6.860/01</t>
  </si>
  <si>
    <t>12-IZ-22</t>
  </si>
  <si>
    <t>293.0.131/01</t>
  </si>
  <si>
    <t>12-KM-02</t>
  </si>
  <si>
    <t>293.1.988/01</t>
  </si>
  <si>
    <t>10-BJ-02</t>
  </si>
  <si>
    <t>292.5.612/01</t>
  </si>
  <si>
    <t>10-DT-12</t>
  </si>
  <si>
    <t>293.3.294/01</t>
  </si>
  <si>
    <t>13-AQ-37</t>
  </si>
  <si>
    <t>293.2.068/01</t>
  </si>
  <si>
    <t>10-LW-38</t>
  </si>
  <si>
    <t>292.6.986/02</t>
  </si>
  <si>
    <t>10-PF-26</t>
  </si>
  <si>
    <t>293.1.981/02</t>
  </si>
  <si>
    <t>10-DS-08</t>
  </si>
  <si>
    <t>293.2.080/01</t>
  </si>
  <si>
    <t>08-HK-06</t>
  </si>
  <si>
    <t>293.1.255/01</t>
  </si>
  <si>
    <t>08-AW-13</t>
  </si>
  <si>
    <t>293.3.621/01</t>
  </si>
  <si>
    <t>10-PG-23</t>
  </si>
  <si>
    <t>292.4.948/01</t>
  </si>
  <si>
    <t>10-NV-20</t>
  </si>
  <si>
    <t>293.4.203/01</t>
  </si>
  <si>
    <t>12-DO-36</t>
  </si>
  <si>
    <t>293.4.102/01</t>
  </si>
  <si>
    <t>12-LN-20</t>
  </si>
  <si>
    <t>293.2.089/01</t>
  </si>
  <si>
    <t>08-IR-07</t>
  </si>
  <si>
    <t>293.4.271/01</t>
  </si>
  <si>
    <t>12-CK-28</t>
  </si>
  <si>
    <t>293.4.193/01</t>
  </si>
  <si>
    <t>08-DO-05</t>
  </si>
  <si>
    <t>293.3.030/01</t>
  </si>
  <si>
    <t>12-CG-23</t>
  </si>
  <si>
    <t>293.3.799/01</t>
  </si>
  <si>
    <t>10-DM-14</t>
  </si>
  <si>
    <t>293.3.029/01</t>
  </si>
  <si>
    <t>14-BD-10</t>
  </si>
  <si>
    <t>293.3.295/01</t>
  </si>
  <si>
    <t>13-DU-01</t>
  </si>
  <si>
    <t>293.2.396/01</t>
  </si>
  <si>
    <t>13-MQ-23</t>
  </si>
  <si>
    <t>292.7.392/01</t>
  </si>
  <si>
    <t>12-PH-20</t>
  </si>
  <si>
    <t>293.4.107/01</t>
  </si>
  <si>
    <t>12-CW-01</t>
  </si>
  <si>
    <t>293.4.175/01</t>
  </si>
  <si>
    <t>10-IR-06</t>
  </si>
  <si>
    <t>293.5.430/01</t>
  </si>
  <si>
    <t>09-FP-05</t>
  </si>
  <si>
    <t>293.5.420/01</t>
  </si>
  <si>
    <t>09-CR-08</t>
  </si>
  <si>
    <t>293.5.418/01</t>
  </si>
  <si>
    <t>13-NZ-30</t>
  </si>
  <si>
    <t>293.6.016/01</t>
  </si>
  <si>
    <t>08-ET-10</t>
  </si>
  <si>
    <t>293.6.090/01</t>
  </si>
  <si>
    <t>10-EA-06</t>
  </si>
  <si>
    <t>293.5.993/01</t>
  </si>
  <si>
    <t>10-EW-28</t>
  </si>
  <si>
    <t>293.6.095/01</t>
  </si>
  <si>
    <t>14-BB-22</t>
  </si>
  <si>
    <t>293.6.100/01</t>
  </si>
  <si>
    <t>13-OF-05</t>
  </si>
  <si>
    <t>293.6.102/01</t>
  </si>
  <si>
    <t>12-OH-19</t>
  </si>
  <si>
    <t>293.4.170/01</t>
  </si>
  <si>
    <t>12-GZ-05</t>
  </si>
  <si>
    <t>293.4.176/01</t>
  </si>
  <si>
    <t>12-PM-02</t>
  </si>
  <si>
    <t>293.6.001/01</t>
  </si>
  <si>
    <t>04-BY-22</t>
  </si>
  <si>
    <t>293.6.040/01</t>
  </si>
  <si>
    <t>12-BV-28</t>
  </si>
  <si>
    <t>293.6.101/01</t>
  </si>
  <si>
    <t>04-FG-11</t>
  </si>
  <si>
    <t>293.6.098/01</t>
  </si>
  <si>
    <t>12-DM-26</t>
  </si>
  <si>
    <t>293.6.022/01</t>
  </si>
  <si>
    <t>06-FG-08</t>
  </si>
  <si>
    <t>293.6.088/01</t>
  </si>
  <si>
    <t>06-DJ-10</t>
  </si>
  <si>
    <t>293.6.097/01</t>
  </si>
  <si>
    <t>10-BH-34</t>
  </si>
  <si>
    <t>293.6.092/01</t>
  </si>
  <si>
    <t>08-BO-18</t>
  </si>
  <si>
    <t>293.3.793/01</t>
  </si>
  <si>
    <t>06-FM-11</t>
  </si>
  <si>
    <t>293.6.018/01</t>
  </si>
  <si>
    <t>12-LI-24</t>
  </si>
  <si>
    <t>293.4.155/01</t>
  </si>
  <si>
    <t>09-FH-17</t>
  </si>
  <si>
    <t>293.6.007/01</t>
  </si>
  <si>
    <t>10-AZ-26</t>
  </si>
  <si>
    <t>293.6.013/01</t>
  </si>
  <si>
    <t>04-BY-04</t>
  </si>
  <si>
    <t>293.1.975/01</t>
  </si>
  <si>
    <t>14-BJ-10</t>
  </si>
  <si>
    <t>293.6.123/01</t>
  </si>
  <si>
    <t>14-GQ-11</t>
  </si>
  <si>
    <t>293.6.135/01</t>
  </si>
  <si>
    <t>14-CF-04</t>
  </si>
  <si>
    <t>293.6.114/01</t>
  </si>
  <si>
    <t>05-AT-16</t>
  </si>
  <si>
    <t>293.6.039/01</t>
  </si>
  <si>
    <t>08-BG-11</t>
  </si>
  <si>
    <t>293.4.274/01</t>
  </si>
  <si>
    <t>04-EO-10</t>
  </si>
  <si>
    <t>293.6.036/01</t>
  </si>
  <si>
    <t>12-BE-16</t>
  </si>
  <si>
    <t>293.6.113/02</t>
  </si>
  <si>
    <t>06-DF-25</t>
  </si>
  <si>
    <t>293.1.936/01</t>
  </si>
  <si>
    <t>12-GH-05</t>
  </si>
  <si>
    <t>293.6.154/01</t>
  </si>
  <si>
    <t>12-GH-06</t>
  </si>
  <si>
    <t>293.6.154/02</t>
  </si>
  <si>
    <t>14-GS-20</t>
  </si>
  <si>
    <t>293.6.156/01</t>
  </si>
  <si>
    <t>05-CX-05</t>
  </si>
  <si>
    <t>293.6.520/01</t>
  </si>
  <si>
    <t>05-CE-03</t>
  </si>
  <si>
    <t>293.4.180/01</t>
  </si>
  <si>
    <t>08-DY-14</t>
  </si>
  <si>
    <t>293.4.265/01</t>
  </si>
  <si>
    <t>05-DF-11</t>
  </si>
  <si>
    <t>293.6.035/01</t>
  </si>
  <si>
    <t>10-KO-31</t>
  </si>
  <si>
    <t>293.4.407/01</t>
  </si>
  <si>
    <t>05-CX-13</t>
  </si>
  <si>
    <t>293.4.230/01</t>
  </si>
  <si>
    <t>08-ET-09</t>
  </si>
  <si>
    <t>293.6.029/01</t>
  </si>
  <si>
    <t>08-BQ-08</t>
  </si>
  <si>
    <t>293.4.273/01</t>
  </si>
  <si>
    <t>12-OH-34</t>
  </si>
  <si>
    <t>293.6.119/01</t>
  </si>
  <si>
    <t>12-GH-09</t>
  </si>
  <si>
    <t>293.6.133/01</t>
  </si>
  <si>
    <t>10-CX-11</t>
  </si>
  <si>
    <t>293.6.129/01</t>
  </si>
  <si>
    <t>12-DO-32</t>
  </si>
  <si>
    <t>293.4.109/01</t>
  </si>
  <si>
    <t>13-BC-10</t>
  </si>
  <si>
    <t>293.2.930/01</t>
  </si>
  <si>
    <t>12-HO-03</t>
  </si>
  <si>
    <t>293.2.931/01</t>
  </si>
  <si>
    <t>10-BS-17</t>
  </si>
  <si>
    <t>293.3.299/01</t>
  </si>
  <si>
    <t>04-EF-08</t>
  </si>
  <si>
    <t>293.2.994/01</t>
  </si>
  <si>
    <t>05-CL-16</t>
  </si>
  <si>
    <t>293.3.122/01</t>
  </si>
  <si>
    <t>04-CD-12</t>
  </si>
  <si>
    <t>293.3.767/01</t>
  </si>
  <si>
    <t>12-IP-31</t>
  </si>
  <si>
    <t>293.4.157/01</t>
  </si>
  <si>
    <t>10-IE-17</t>
  </si>
  <si>
    <t>293.4.160/01</t>
  </si>
  <si>
    <t>04-EG-14</t>
  </si>
  <si>
    <t>293.4.195/01</t>
  </si>
  <si>
    <t>05-CI-31</t>
  </si>
  <si>
    <t>293.6.002/01</t>
  </si>
  <si>
    <t>06-GZ-09</t>
  </si>
  <si>
    <t>293.6.004/01</t>
  </si>
  <si>
    <t>06-BR-16</t>
  </si>
  <si>
    <t>293.6.005/01</t>
  </si>
  <si>
    <t>12-NO-22</t>
  </si>
  <si>
    <t>293.5.967/01</t>
  </si>
  <si>
    <t>10-EA-03</t>
  </si>
  <si>
    <t>293.4.097/01</t>
  </si>
  <si>
    <t>04-AI-08</t>
  </si>
  <si>
    <t>293.4.228/01</t>
  </si>
  <si>
    <t>05-CG-31</t>
  </si>
  <si>
    <t>293.5.998/01</t>
  </si>
  <si>
    <t>13-GV-17</t>
  </si>
  <si>
    <t>293.5.962/01</t>
  </si>
  <si>
    <t>06-IP-13</t>
  </si>
  <si>
    <t>293.5.965/01</t>
  </si>
  <si>
    <t>05-BR-13</t>
  </si>
  <si>
    <t>293.5.427/01</t>
  </si>
  <si>
    <t>06-HY-18</t>
  </si>
  <si>
    <t>293.3.648/01</t>
  </si>
  <si>
    <t>05-CY-27</t>
  </si>
  <si>
    <t>293.5.954/01</t>
  </si>
  <si>
    <t>04-CW-14</t>
  </si>
  <si>
    <t>293.4.352/01</t>
  </si>
  <si>
    <t>04-BY-29</t>
  </si>
  <si>
    <t>293.0.186/01</t>
  </si>
  <si>
    <t>06-KV-11</t>
  </si>
  <si>
    <t>293.4.400/02</t>
  </si>
  <si>
    <t>09-DY-20</t>
  </si>
  <si>
    <t>293.4.217/01</t>
  </si>
  <si>
    <t>12-OE-09</t>
  </si>
  <si>
    <t>293.4.033/01</t>
  </si>
  <si>
    <t>07-CZ-05</t>
  </si>
  <si>
    <t>292.4.988/01</t>
  </si>
  <si>
    <t>04-BQ-08</t>
  </si>
  <si>
    <t>291.2.125/01</t>
  </si>
  <si>
    <t>04-CW-03</t>
  </si>
  <si>
    <t>291.0.479/01</t>
  </si>
  <si>
    <t>05-BC-28</t>
  </si>
  <si>
    <t>293.2.012/01</t>
  </si>
  <si>
    <t>05-DM-32</t>
  </si>
  <si>
    <t>293.1.996/01</t>
  </si>
  <si>
    <t>10-MD-17</t>
  </si>
  <si>
    <t>292.4.043/01</t>
  </si>
  <si>
    <t>14-FY-21</t>
  </si>
  <si>
    <t>293.2.048/01</t>
  </si>
  <si>
    <t>04-AJ-02</t>
  </si>
  <si>
    <t>293.2.298/01</t>
  </si>
  <si>
    <t>06-BP-13</t>
  </si>
  <si>
    <t>293.6.127/01</t>
  </si>
  <si>
    <t>06-JR-07</t>
  </si>
  <si>
    <t>293.6.841/01</t>
  </si>
  <si>
    <t>06-EY-07</t>
  </si>
  <si>
    <t>293.7.675/01</t>
  </si>
  <si>
    <t>06-DN-04</t>
  </si>
  <si>
    <t>292.4.153/02</t>
  </si>
  <si>
    <t>04-EF-13</t>
  </si>
  <si>
    <t>292.7.285/01</t>
  </si>
  <si>
    <t>10-HG-07</t>
  </si>
  <si>
    <t>293.6.009/01</t>
  </si>
  <si>
    <t>10-CR-16</t>
  </si>
  <si>
    <t>293.6.106/01</t>
  </si>
  <si>
    <t>08-AR-24</t>
  </si>
  <si>
    <t>293.9.306/01</t>
  </si>
  <si>
    <t>10-JY-18</t>
  </si>
  <si>
    <t>293.6.834/01</t>
  </si>
  <si>
    <t>10-DH-21</t>
  </si>
  <si>
    <t>293.6.833/03</t>
  </si>
  <si>
    <t>10-DH-22</t>
  </si>
  <si>
    <t>293.6.833/04</t>
  </si>
  <si>
    <t>10-KR-34</t>
  </si>
  <si>
    <t>293.6.832/01</t>
  </si>
  <si>
    <t>12-MS-04</t>
  </si>
  <si>
    <t>293.6.111/01</t>
  </si>
  <si>
    <t>12-LM-03</t>
  </si>
  <si>
    <t>293.1.283/01</t>
  </si>
  <si>
    <t>12-IR-07</t>
  </si>
  <si>
    <t>293.4.110/01</t>
  </si>
  <si>
    <t>10-AW-02</t>
  </si>
  <si>
    <t>293.9.373/01</t>
  </si>
  <si>
    <t>14-FZ-13</t>
  </si>
  <si>
    <t>293.6.130/01</t>
  </si>
  <si>
    <t>12-GX-25</t>
  </si>
  <si>
    <t>293.4.389/01</t>
  </si>
  <si>
    <t>12-FI-32</t>
  </si>
  <si>
    <t>293.6.850/01</t>
  </si>
  <si>
    <t>04-BL-27</t>
  </si>
  <si>
    <t>293.9.551/01</t>
  </si>
  <si>
    <t>10-QT-06</t>
  </si>
  <si>
    <t>293.3.468/01</t>
  </si>
  <si>
    <t>10-OH-19</t>
  </si>
  <si>
    <t>293.3.478/01</t>
  </si>
  <si>
    <t>06-CF-04</t>
  </si>
  <si>
    <t>293.9.712/01</t>
  </si>
  <si>
    <t>12-ON-01</t>
  </si>
  <si>
    <t>293.9.667/01</t>
  </si>
  <si>
    <t>05-CP-03</t>
  </si>
  <si>
    <t>293.9.679/01</t>
  </si>
  <si>
    <t>12-NL-24</t>
  </si>
  <si>
    <t>293.6.831/01</t>
  </si>
  <si>
    <t>04-BP-26</t>
  </si>
  <si>
    <t>294.0.040/01</t>
  </si>
  <si>
    <t>06-DE-12</t>
  </si>
  <si>
    <t>294.0.031/01</t>
  </si>
  <si>
    <t>06-DS-21</t>
  </si>
  <si>
    <t>294.0.935/01</t>
  </si>
  <si>
    <t>08-GU-03</t>
  </si>
  <si>
    <t>294.0.067/01</t>
  </si>
  <si>
    <t>14-BC-18</t>
  </si>
  <si>
    <t>294.0.964/01</t>
  </si>
  <si>
    <t>13-NQ-04</t>
  </si>
  <si>
    <t>294.0.714/01</t>
  </si>
  <si>
    <t>10-BH-16</t>
  </si>
  <si>
    <t>294.0.084/01</t>
  </si>
  <si>
    <t>12-AI-06</t>
  </si>
  <si>
    <t>294.0.051/01</t>
  </si>
  <si>
    <t>14-DN-19</t>
  </si>
  <si>
    <t>294.0.691/01</t>
  </si>
  <si>
    <t>04-CT-34</t>
  </si>
  <si>
    <t>294.0.032/01</t>
  </si>
  <si>
    <t>10-PQ-15</t>
  </si>
  <si>
    <t>294.0.629/01</t>
  </si>
  <si>
    <t>12-OT-08</t>
  </si>
  <si>
    <t>294.0.106/01</t>
  </si>
  <si>
    <t>12-OT-12</t>
  </si>
  <si>
    <t>294.0.719/01</t>
  </si>
  <si>
    <t>12-EO-01</t>
  </si>
  <si>
    <t>294.0.885/01</t>
  </si>
  <si>
    <t>08-BD-13</t>
  </si>
  <si>
    <t>293.9.786/01</t>
  </si>
  <si>
    <t>12-IR-34</t>
  </si>
  <si>
    <t>294.0.071/01</t>
  </si>
  <si>
    <t>13-OE-18</t>
  </si>
  <si>
    <t>294.0.949/01</t>
  </si>
  <si>
    <t>12-BV-12</t>
  </si>
  <si>
    <t>294.0.687/01</t>
  </si>
  <si>
    <t>08-BH-09</t>
  </si>
  <si>
    <t>293.9.787/01</t>
  </si>
  <si>
    <t>05-DR-11</t>
  </si>
  <si>
    <t>294.0.640/01</t>
  </si>
  <si>
    <t>05-CV-05</t>
  </si>
  <si>
    <t>293.9.680/01</t>
  </si>
  <si>
    <t>12-FW-06</t>
  </si>
  <si>
    <t>293.9.982/01</t>
  </si>
  <si>
    <t>12-OB-31</t>
  </si>
  <si>
    <t>294.0.269/01</t>
  </si>
  <si>
    <t>05-CH-25</t>
  </si>
  <si>
    <t>294.0.679/01</t>
  </si>
  <si>
    <t>12-CB-22</t>
  </si>
  <si>
    <t>293.9.468/01</t>
  </si>
  <si>
    <t>05-AS-09</t>
  </si>
  <si>
    <t>294.0.120/01</t>
  </si>
  <si>
    <t>12-NJ-13</t>
  </si>
  <si>
    <t>294.0.655/01</t>
  </si>
  <si>
    <t>14-FL-04</t>
  </si>
  <si>
    <t>293.6.021/01</t>
  </si>
  <si>
    <t>08-BQ-29</t>
  </si>
  <si>
    <t>293.6.125/01</t>
  </si>
  <si>
    <t>09-DH-27</t>
  </si>
  <si>
    <t>294.0.934/01</t>
  </si>
  <si>
    <t>05-CH-18</t>
  </si>
  <si>
    <t>294.0.946/01</t>
  </si>
  <si>
    <t>10-IQ-23</t>
  </si>
  <si>
    <t>293.6.041/01</t>
  </si>
  <si>
    <t>06-JX-02</t>
  </si>
  <si>
    <t>293.6.008/01</t>
  </si>
  <si>
    <t>04-CD-13</t>
  </si>
  <si>
    <t>293.6.093/01</t>
  </si>
  <si>
    <t>05-CL-21</t>
  </si>
  <si>
    <t>293.6.033/01</t>
  </si>
  <si>
    <t>05-BU-10</t>
  </si>
  <si>
    <t>294.0.126/01</t>
  </si>
  <si>
    <t>05-BU-14</t>
  </si>
  <si>
    <t>294.0.656/01</t>
  </si>
  <si>
    <t>06-EZ-07</t>
  </si>
  <si>
    <t>294.0.659/01</t>
  </si>
  <si>
    <t>06-DS-20</t>
  </si>
  <si>
    <t>294.0.657/01</t>
  </si>
  <si>
    <t>12-LI-23</t>
  </si>
  <si>
    <t>293.0.144/01</t>
  </si>
  <si>
    <t>08-SV-01</t>
  </si>
  <si>
    <t>294.0.058/01</t>
  </si>
  <si>
    <t>13-AC-13</t>
  </si>
  <si>
    <t>294.0.654/01</t>
  </si>
  <si>
    <t>12-PY-16</t>
  </si>
  <si>
    <t>294.0.646/01</t>
  </si>
  <si>
    <t>04-CZ-07</t>
  </si>
  <si>
    <t>294.0.087/01</t>
  </si>
  <si>
    <t>12-MI-14</t>
  </si>
  <si>
    <t>294.0.097/01</t>
  </si>
  <si>
    <t>12-MD-07</t>
  </si>
  <si>
    <t>293.9.771/02</t>
  </si>
  <si>
    <t>12-MD-06</t>
  </si>
  <si>
    <t>293.9.771/01</t>
  </si>
  <si>
    <t>08-JR-24</t>
  </si>
  <si>
    <t>294.0.069/01</t>
  </si>
  <si>
    <t>08-JR-25</t>
  </si>
  <si>
    <t>294.0.123/01</t>
  </si>
  <si>
    <t>05-AT-15</t>
  </si>
  <si>
    <t>294.0.061/01</t>
  </si>
  <si>
    <t>10-GF-11</t>
  </si>
  <si>
    <t>294.0.056/01</t>
  </si>
  <si>
    <t>06-DW-01</t>
  </si>
  <si>
    <t>294.0.680/01</t>
  </si>
  <si>
    <t>14-GA-21</t>
  </si>
  <si>
    <t>294.0.681/01</t>
  </si>
  <si>
    <t>14-GA-06</t>
  </si>
  <si>
    <t>294.0.686/01</t>
  </si>
  <si>
    <t>12-MY-21</t>
  </si>
  <si>
    <t>294.0.275/01</t>
  </si>
  <si>
    <t>05-CZ-23</t>
  </si>
  <si>
    <t>293.9.431/02</t>
  </si>
  <si>
    <t>07-BR-04</t>
  </si>
  <si>
    <t>294.0.673/01</t>
  </si>
  <si>
    <t>05-CY-24</t>
  </si>
  <si>
    <t>294.0.641/01</t>
  </si>
  <si>
    <t>06-DZ-03</t>
  </si>
  <si>
    <t>294.0.663/01</t>
  </si>
  <si>
    <t>12-CW-18</t>
  </si>
  <si>
    <t>293.3.783/01</t>
  </si>
  <si>
    <t>06-DE-07</t>
  </si>
  <si>
    <t>294.0.664/01</t>
  </si>
  <si>
    <t>14-BR-28</t>
  </si>
  <si>
    <t>294.0.676/01</t>
  </si>
  <si>
    <t>06-CR-03</t>
  </si>
  <si>
    <t>291.0.615/01</t>
  </si>
  <si>
    <t>05-BO-32</t>
  </si>
  <si>
    <t>293.2.011/01</t>
  </si>
  <si>
    <t>04-CR-03</t>
  </si>
  <si>
    <t>293.2.026/01</t>
  </si>
  <si>
    <t>09-DH-28</t>
  </si>
  <si>
    <t>294.0.934/02</t>
  </si>
  <si>
    <t>06-HT-26</t>
  </si>
  <si>
    <t>294.0.944/01</t>
  </si>
  <si>
    <t>13-CI-13</t>
  </si>
  <si>
    <t>294.0.951/01</t>
  </si>
  <si>
    <t>05-DK-26</t>
  </si>
  <si>
    <t>294.0.955/01</t>
  </si>
  <si>
    <t>13-BU-04</t>
  </si>
  <si>
    <t>294.0.952/01</t>
  </si>
  <si>
    <t>08-IO-24</t>
  </si>
  <si>
    <t>294.0.060/01</t>
  </si>
  <si>
    <t>06-EX-23</t>
  </si>
  <si>
    <t>294.0.954/01</t>
  </si>
  <si>
    <t>07-BV-05</t>
  </si>
  <si>
    <t>294.0.953/01</t>
  </si>
  <si>
    <t>14-BZ-10</t>
  </si>
  <si>
    <t>294.0.962/01</t>
  </si>
  <si>
    <t>10-EJ-18</t>
  </si>
  <si>
    <t>294.0.937/01</t>
  </si>
  <si>
    <t>04-DV-06</t>
  </si>
  <si>
    <t>294.0.963/01</t>
  </si>
  <si>
    <t>12-IP-06</t>
  </si>
  <si>
    <t>293.4.169/01</t>
  </si>
  <si>
    <t>04-FI-06</t>
  </si>
  <si>
    <t>294.0.956/01</t>
  </si>
  <si>
    <t>10-DQ-09</t>
  </si>
  <si>
    <t>294.0.707/01</t>
  </si>
  <si>
    <t>12-IP-29</t>
  </si>
  <si>
    <t>293.4.169/02</t>
  </si>
  <si>
    <t>07-BC-08</t>
  </si>
  <si>
    <t>294.0.966/01</t>
  </si>
  <si>
    <t>12-BZ-35</t>
  </si>
  <si>
    <t>293.4.349/02</t>
  </si>
  <si>
    <t>08-BO-15</t>
  </si>
  <si>
    <t>291.0.014/01</t>
  </si>
  <si>
    <t>14-GY-02</t>
  </si>
  <si>
    <t>294.0.932/01</t>
  </si>
  <si>
    <t>09-CJ-13</t>
  </si>
  <si>
    <t>294.0.752/01</t>
  </si>
  <si>
    <t>10-AP-05</t>
  </si>
  <si>
    <t>294.0.918/01</t>
  </si>
  <si>
    <t>06-CY-10</t>
  </si>
  <si>
    <t>294.0.927/01</t>
  </si>
  <si>
    <t>06-EK-03</t>
  </si>
  <si>
    <t>294.0.929/01</t>
  </si>
  <si>
    <t>08-BH-02</t>
  </si>
  <si>
    <t>294.0.072/01</t>
  </si>
  <si>
    <t>12-IA-32</t>
  </si>
  <si>
    <t>294.0.721/01</t>
  </si>
  <si>
    <t>10-EA-31</t>
  </si>
  <si>
    <t>294.0.630/01</t>
  </si>
  <si>
    <t>14-GT-03</t>
  </si>
  <si>
    <t>294.0.693/02</t>
  </si>
  <si>
    <t>04-CE-25</t>
  </si>
  <si>
    <t>294.0.653/01</t>
  </si>
  <si>
    <t>04-DV-03</t>
  </si>
  <si>
    <t>294.0.271/01</t>
  </si>
  <si>
    <t>12-BV-03</t>
  </si>
  <si>
    <t>294.0.701/01</t>
  </si>
  <si>
    <t>06-GX-17</t>
  </si>
  <si>
    <t>294.0.690/01</t>
  </si>
  <si>
    <t>10-CJ-27</t>
  </si>
  <si>
    <t>294.0.677/01</t>
  </si>
  <si>
    <t>05-CQ-02</t>
  </si>
  <si>
    <t>294.0.695/01</t>
  </si>
  <si>
    <t>05-CV-07</t>
  </si>
  <si>
    <t>294.0.711/01</t>
  </si>
  <si>
    <t>04-AX-10</t>
  </si>
  <si>
    <t>294.0.712/01</t>
  </si>
  <si>
    <t>08-BS-01</t>
  </si>
  <si>
    <t>294.0.261/01</t>
  </si>
  <si>
    <t>12-FW-08</t>
  </si>
  <si>
    <t>294.0.650/01</t>
  </si>
  <si>
    <t>04-CS-31</t>
  </si>
  <si>
    <t>294.0.959/01</t>
  </si>
  <si>
    <t>10-MD-16</t>
  </si>
  <si>
    <t>294.0.634/01</t>
  </si>
  <si>
    <t>10-KD-03</t>
  </si>
  <si>
    <t>294.0.968/01</t>
  </si>
  <si>
    <t>14-BB-25</t>
  </si>
  <si>
    <t>294.0.972/01</t>
  </si>
  <si>
    <t>13-HY-19</t>
  </si>
  <si>
    <t>294.0.978/01</t>
  </si>
  <si>
    <t>14-KO-01</t>
  </si>
  <si>
    <t>294.0.980/01</t>
  </si>
  <si>
    <t>10-KD-01</t>
  </si>
  <si>
    <t>294.0.919/01</t>
  </si>
  <si>
    <t>13-JH-02</t>
  </si>
  <si>
    <t>294.0.982/01</t>
  </si>
  <si>
    <t>13-JH-01</t>
  </si>
  <si>
    <t>294.0.983/01</t>
  </si>
  <si>
    <t>10-RD-07</t>
  </si>
  <si>
    <t>294.0.940/02</t>
  </si>
  <si>
    <t>10-KD-02</t>
  </si>
  <si>
    <t>294.0.979/01</t>
  </si>
  <si>
    <t>13-ID-04</t>
  </si>
  <si>
    <t>294.0.984/01</t>
  </si>
  <si>
    <t>12-DJ-02</t>
  </si>
  <si>
    <t>294.0.985/01</t>
  </si>
  <si>
    <t>08-SW-17</t>
  </si>
  <si>
    <t>294.0.923/01</t>
  </si>
  <si>
    <t>08-SV-02</t>
  </si>
  <si>
    <t>294.0.991/01</t>
  </si>
  <si>
    <t>08-RS-18</t>
  </si>
  <si>
    <t>294.0.988/01</t>
  </si>
  <si>
    <t>06-CQ-07</t>
  </si>
  <si>
    <t>294.0.990/01</t>
  </si>
  <si>
    <t>07-BX-25</t>
  </si>
  <si>
    <t>294.0.989/01</t>
  </si>
  <si>
    <t>13-CX-20</t>
  </si>
  <si>
    <t>294.0.995/01</t>
  </si>
  <si>
    <t>12-BM-02</t>
  </si>
  <si>
    <t>294.1.000/01</t>
  </si>
  <si>
    <t>13-BP-24</t>
  </si>
  <si>
    <t>294.1.002/01</t>
  </si>
  <si>
    <t>14-DN-13</t>
  </si>
  <si>
    <t>294.0.754/01</t>
  </si>
  <si>
    <t>12-DM-29</t>
  </si>
  <si>
    <t>294.1.006/01</t>
  </si>
  <si>
    <t>08-BD-01</t>
  </si>
  <si>
    <t>294.0.922/01</t>
  </si>
  <si>
    <t>12-PX-07</t>
  </si>
  <si>
    <t>294.1.005/01</t>
  </si>
  <si>
    <t>12-IW-28</t>
  </si>
  <si>
    <t>294.1.007/01</t>
  </si>
  <si>
    <t>04-BP-36</t>
  </si>
  <si>
    <t>294.0.034/01</t>
  </si>
  <si>
    <t>10-FA-26</t>
  </si>
  <si>
    <t>294.0.047/01</t>
  </si>
  <si>
    <t>12-IW-29</t>
  </si>
  <si>
    <t>294.1.008/01</t>
  </si>
  <si>
    <t>08-DN-29</t>
  </si>
  <si>
    <t>294.0.264/01</t>
  </si>
  <si>
    <t>04-DQ-25</t>
  </si>
  <si>
    <t>294.1.010/01</t>
  </si>
  <si>
    <t>14-CK-19</t>
  </si>
  <si>
    <t>294.1.110/01</t>
  </si>
  <si>
    <t>14-GY-08</t>
  </si>
  <si>
    <t>294.1.116/01</t>
  </si>
  <si>
    <t>08-EO-25</t>
  </si>
  <si>
    <t>294.1.311/01</t>
  </si>
  <si>
    <t>09-CH-22</t>
  </si>
  <si>
    <t>294.0.096/01</t>
  </si>
  <si>
    <t>06-EQ-27</t>
  </si>
  <si>
    <t>294.1.322/01</t>
  </si>
  <si>
    <t>06-JY-14</t>
  </si>
  <si>
    <t>294.1.320/01</t>
  </si>
  <si>
    <t>14-CX-20</t>
  </si>
  <si>
    <t>294.1.327/01</t>
  </si>
  <si>
    <t>10-ME-08</t>
  </si>
  <si>
    <t>293.2.929/02</t>
  </si>
  <si>
    <t>04-EX-09</t>
  </si>
  <si>
    <t>294.1.406/01</t>
  </si>
  <si>
    <t>10-BH-11</t>
  </si>
  <si>
    <t>294.1.405/01</t>
  </si>
  <si>
    <t>04-BM-02</t>
  </si>
  <si>
    <t>294.1.324/01</t>
  </si>
  <si>
    <t>12-JY-23</t>
  </si>
  <si>
    <t>293.9.983/01</t>
  </si>
  <si>
    <t>10-AS-21</t>
  </si>
  <si>
    <t>294.1.455/01</t>
  </si>
  <si>
    <t>06-EG-08</t>
  </si>
  <si>
    <t>294.1.482/01</t>
  </si>
  <si>
    <t>08-ET-15</t>
  </si>
  <si>
    <t>294.1.456/01</t>
  </si>
  <si>
    <t>13-JI-18</t>
  </si>
  <si>
    <t>294.1.509/01</t>
  </si>
  <si>
    <t>07-FM-04</t>
  </si>
  <si>
    <t>294.0.939/01</t>
  </si>
  <si>
    <t>12-FS-30</t>
  </si>
  <si>
    <t>294.0.718/01</t>
  </si>
  <si>
    <t>04-DE-01</t>
  </si>
  <si>
    <t>294.0.689/01</t>
  </si>
  <si>
    <t>10-CP-20</t>
  </si>
  <si>
    <t>293.9.711/01</t>
  </si>
  <si>
    <t>05-CI-49</t>
  </si>
  <si>
    <t>293.9.678/01</t>
  </si>
  <si>
    <t>13-NU-02</t>
  </si>
  <si>
    <t>293.9.773/01</t>
  </si>
  <si>
    <t>07-BJ-04</t>
  </si>
  <si>
    <t>293.3.786/01</t>
  </si>
  <si>
    <t>10-CK-26</t>
  </si>
  <si>
    <t>293.5.953/01</t>
  </si>
  <si>
    <t>04-CT-09</t>
  </si>
  <si>
    <t>293.4.017/01</t>
  </si>
  <si>
    <t>14-GA-17</t>
  </si>
  <si>
    <t>293.5.990/01</t>
  </si>
  <si>
    <t>06-ET-24</t>
  </si>
  <si>
    <t>293.2.058/02</t>
  </si>
  <si>
    <t>12-KN-24</t>
  </si>
  <si>
    <t>290.7.283/02</t>
  </si>
  <si>
    <t>14-KS-02</t>
  </si>
  <si>
    <t>293.6.132/01</t>
  </si>
  <si>
    <t>TOTAL:</t>
  </si>
  <si>
    <t>TOTAL DE CONTRATOS:</t>
  </si>
  <si>
    <t>Observações em relação as planilhas</t>
  </si>
  <si>
    <t>Contratos que contém erros em relação ao Registro diário de Vendas</t>
  </si>
  <si>
    <t>Contratos conferidos de acordo com os valores referente a base em relação a corretagem e parcelas</t>
  </si>
  <si>
    <t>Contratos Valores  de corretagem 95 + entrada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</si>
</sst>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/>
  </cellStyleXfs>
  <cellXfs count="81">
    <xf numFmtId="0" fontId="0" fillId="0" borderId="0" xfId="0" applyNumberFormat="1" applyFont="1" applyFill="1" applyBorder="1"/>
    <xf numFmtId="0" fontId="3" fillId="2" borderId="0" xfId="0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15" xfId="0" applyNumberFormat="1" applyFont="1" applyFill="1" applyBorder="1" applyAlignment="1">
      <alignment horizontal="center" vertical="center" wrapText="1"/>
    </xf>
    <xf numFmtId="0" fontId="4" fillId="2" borderId="10" xfId="0" applyNumberFormat="1" applyFont="1" applyFill="1" applyBorder="1" applyAlignment="1">
      <alignment horizontal="center"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43" fontId="5" fillId="0" borderId="2" xfId="1" applyNumberFormat="1" applyFont="1" applyFill="1" applyBorder="1" applyAlignment="1">
      <alignment horizontal="center" vertical="center" wrapText="1"/>
    </xf>
    <xf numFmtId="43" fontId="5" fillId="0" borderId="9" xfId="1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43" fontId="5" fillId="0" borderId="3" xfId="1" applyNumberFormat="1" applyFont="1" applyFill="1" applyBorder="1" applyAlignment="1">
      <alignment horizontal="center" vertical="center" wrapText="1"/>
    </xf>
    <xf numFmtId="43" fontId="5" fillId="0" borderId="12" xfId="1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43" fontId="4" fillId="0" borderId="16" xfId="1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 wrapText="1"/>
    </xf>
    <xf numFmtId="43" fontId="4" fillId="0" borderId="21" xfId="1" applyNumberFormat="1" applyFont="1" applyFill="1" applyBorder="1" applyAlignment="1">
      <alignment horizontal="center" vertical="center" wrapText="1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2" borderId="18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4" fillId="0" borderId="20" xfId="0" applyNumberFormat="1" applyFont="1" applyFill="1" applyBorder="1" applyAlignment="1">
      <alignment horizontal="right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2" fontId="4" fillId="0" borderId="13" xfId="0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14" fontId="5" fillId="0" borderId="13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43" fontId="5" fillId="0" borderId="13" xfId="1" applyNumberFormat="1" applyFont="1" applyFill="1" applyBorder="1" applyAlignment="1">
      <alignment horizontal="center" vertical="center" wrapText="1"/>
    </xf>
    <xf numFmtId="164" fontId="5" fillId="0" borderId="13" xfId="1" applyNumberFormat="1" applyFont="1" applyFill="1" applyBorder="1" applyAlignment="1">
      <alignment horizontal="center" vertical="center" wrapText="1"/>
    </xf>
    <xf numFmtId="43" fontId="5" fillId="0" borderId="14" xfId="1" applyNumberFormat="1" applyFont="1" applyFill="1" applyBorder="1" applyAlignment="1">
      <alignment horizontal="center" vertical="center" wrapText="1"/>
    </xf>
    <xf numFmtId="0" fontId="5" fillId="3" borderId="8" xfId="0" applyNumberFormat="1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43" fontId="5" fillId="3" borderId="2" xfId="1" applyNumberFormat="1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43" fontId="5" fillId="3" borderId="9" xfId="1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43" fontId="5" fillId="3" borderId="3" xfId="1" applyNumberFormat="1" applyFont="1" applyFill="1" applyBorder="1" applyAlignment="1">
      <alignment horizontal="center" vertical="center" wrapText="1"/>
    </xf>
    <xf numFmtId="43" fontId="5" fillId="3" borderId="12" xfId="1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/>
    <xf numFmtId="43" fontId="5" fillId="5" borderId="2" xfId="1" applyNumberFormat="1" applyFont="1" applyFill="1" applyBorder="1" applyAlignment="1">
      <alignment horizontal="center" vertical="center" wrapText="1"/>
    </xf>
    <xf numFmtId="43" fontId="5" fillId="5" borderId="9" xfId="1" applyNumberFormat="1" applyFont="1" applyFill="1" applyBorder="1" applyAlignment="1">
      <alignment horizontal="center" vertical="center" wrapText="1"/>
    </xf>
    <xf numFmtId="43" fontId="5" fillId="4" borderId="2" xfId="1" applyNumberFormat="1" applyFont="1" applyFill="1" applyBorder="1" applyAlignment="1">
      <alignment horizontal="center" vertical="center" wrapText="1"/>
    </xf>
    <xf numFmtId="43" fontId="5" fillId="5" borderId="9" xfId="1" applyNumberFormat="1" applyFont="1" applyFill="1" applyBorder="1" applyAlignment="1">
      <alignment horizontal="left" vertical="center" wrapText="1"/>
    </xf>
    <xf numFmtId="43" fontId="1" fillId="0" borderId="0" xfId="1"/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3" borderId="3" xfId="0" applyFill="1" applyBorder="1"/>
    <xf numFmtId="0" fontId="0" fillId="3" borderId="28" xfId="0" applyFill="1" applyBorder="1"/>
    <xf numFmtId="0" fontId="0" fillId="0" borderId="2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4" borderId="22" xfId="0" applyFill="1" applyBorder="1"/>
    <xf numFmtId="0" fontId="0" fillId="4" borderId="23" xfId="0" applyFill="1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5" borderId="29" xfId="0" applyFill="1" applyBorder="1"/>
    <xf numFmtId="0" fontId="0" fillId="5" borderId="0" xfId="0" applyFill="1"/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5" borderId="25" xfId="0" applyFill="1" applyBorder="1"/>
    <xf numFmtId="0" fontId="0" fillId="5" borderId="26" xfId="0" applyFill="1" applyBorder="1"/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4B43-A444-4843-BDB0-D8AC9E75FF8C}">
  <sheetPr filterMode="1"/>
  <dimension ref="A1:Z1845"/>
  <sheetViews>
    <sheetView showGridLines="0" tabSelected="1" topLeftCell="E1782" zoomScale="90" zoomScaleNormal="90" workbookViewId="0">
      <selection activeCell="T1843" sqref="T1843"/>
    </sheetView>
  </sheetViews>
  <sheetFormatPr defaultRowHeight="15" x14ac:dyDescent="0.25"/>
  <cols>
    <col min="1" max="1" width="12.5703125" customWidth="1"/>
    <col min="2" max="2" width="16" customWidth="1"/>
    <col min="3" max="3" width="11.42578125" customWidth="1"/>
    <col min="4" max="4" width="12.85546875" customWidth="1"/>
    <col min="5" max="5" width="13.28515625" customWidth="1"/>
    <col min="6" max="6" width="14" customWidth="1"/>
    <col min="7" max="7" width="13.7109375" customWidth="1"/>
    <col min="8" max="8" width="12.140625" customWidth="1"/>
    <col min="9" max="9" width="13.7109375" customWidth="1"/>
    <col min="10" max="10" width="16" customWidth="1"/>
    <col min="11" max="11" width="12.28515625" customWidth="1"/>
    <col min="13" max="13" width="16.7109375" customWidth="1"/>
    <col min="14" max="16" width="16.5703125" customWidth="1"/>
    <col min="17" max="17" width="15.28515625" customWidth="1"/>
    <col min="18" max="18" width="15.85546875" bestFit="1" customWidth="1"/>
    <col min="19" max="19" width="14.85546875" customWidth="1"/>
    <col min="20" max="20" width="14.42578125" customWidth="1"/>
    <col min="21" max="21" width="15.28515625" customWidth="1"/>
    <col min="22" max="22" width="15.42578125" customWidth="1"/>
    <col min="23" max="23" width="15.85546875" customWidth="1"/>
    <col min="24" max="24" width="16" customWidth="1"/>
    <col min="25" max="26" width="17.42578125" customWidth="1"/>
  </cols>
  <sheetData>
    <row r="1" spans="1:26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thickBot="1" x14ac:dyDescent="0.3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thickBot="1" x14ac:dyDescent="0.3">
      <c r="A3" s="1"/>
      <c r="B3" s="1"/>
      <c r="C3" s="1"/>
      <c r="D3" s="22" t="s">
        <v>2</v>
      </c>
      <c r="E3" s="23"/>
      <c r="F3" s="23"/>
      <c r="G3" s="23"/>
      <c r="H3" s="23"/>
      <c r="I3" s="23"/>
      <c r="J3" s="23"/>
      <c r="K3" s="23"/>
      <c r="L3" s="23"/>
      <c r="M3" s="24"/>
      <c r="N3" s="25" t="s">
        <v>3</v>
      </c>
      <c r="O3" s="26"/>
      <c r="P3" s="25" t="s">
        <v>4</v>
      </c>
      <c r="Q3" s="27"/>
      <c r="R3" s="27"/>
      <c r="S3" s="27"/>
      <c r="T3" s="27"/>
      <c r="U3" s="27"/>
      <c r="V3" s="27"/>
      <c r="W3" s="27"/>
      <c r="X3" s="26"/>
      <c r="Y3" s="1"/>
      <c r="Z3" s="1"/>
    </row>
    <row r="4" spans="1:26" ht="30.75" customHeight="1" x14ac:dyDescent="0.25">
      <c r="A4" s="2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4" t="s">
        <v>17</v>
      </c>
      <c r="N4" s="5" t="s">
        <v>18</v>
      </c>
      <c r="O4" s="4" t="s">
        <v>19</v>
      </c>
      <c r="P4" s="5" t="s">
        <v>20</v>
      </c>
      <c r="Q4" s="3" t="s">
        <v>21</v>
      </c>
      <c r="R4" s="3" t="s">
        <v>22</v>
      </c>
      <c r="S4" s="3" t="s">
        <v>13</v>
      </c>
      <c r="T4" s="3" t="s">
        <v>23</v>
      </c>
      <c r="U4" s="3" t="s">
        <v>24</v>
      </c>
      <c r="V4" s="3" t="s">
        <v>25</v>
      </c>
      <c r="W4" s="6" t="s">
        <v>26</v>
      </c>
      <c r="X4" s="6" t="s">
        <v>27</v>
      </c>
      <c r="Y4" s="7" t="s">
        <v>28</v>
      </c>
      <c r="Z4" s="7" t="s">
        <v>29</v>
      </c>
    </row>
    <row r="5" spans="1:26" hidden="1" x14ac:dyDescent="0.25">
      <c r="A5" s="10" t="s">
        <v>493</v>
      </c>
      <c r="B5" s="11">
        <v>44250</v>
      </c>
      <c r="C5" s="12">
        <v>411374</v>
      </c>
      <c r="D5" s="12" t="s">
        <v>494</v>
      </c>
      <c r="E5" s="11">
        <v>44249</v>
      </c>
      <c r="F5" s="13">
        <v>150484.74</v>
      </c>
      <c r="G5" s="13">
        <v>9029.08</v>
      </c>
      <c r="H5" s="13">
        <v>1595.14</v>
      </c>
      <c r="I5" s="13">
        <v>158.08000000000001</v>
      </c>
      <c r="J5" s="13">
        <v>158076.76</v>
      </c>
      <c r="K5" s="18" t="s">
        <v>32</v>
      </c>
      <c r="L5" s="12">
        <v>120</v>
      </c>
      <c r="M5" s="14">
        <v>1453.27</v>
      </c>
      <c r="N5" s="13">
        <v>0</v>
      </c>
      <c r="O5" s="14">
        <v>0</v>
      </c>
      <c r="P5" s="15">
        <v>119</v>
      </c>
      <c r="Q5" s="13">
        <v>1453.27</v>
      </c>
      <c r="R5" s="13">
        <v>150484.74</v>
      </c>
      <c r="S5" s="13">
        <v>158.08000000000001</v>
      </c>
      <c r="T5" s="13">
        <v>5980.67</v>
      </c>
      <c r="U5" s="13">
        <v>16315.64</v>
      </c>
      <c r="V5" s="13">
        <v>0</v>
      </c>
      <c r="W5" s="16">
        <v>0</v>
      </c>
      <c r="X5" s="16">
        <v>0</v>
      </c>
      <c r="Y5" s="17">
        <f>SUM(R5:X5)+N5+O5</f>
        <v>172939.13</v>
      </c>
      <c r="Z5" s="17">
        <f>((P5*Q5)+O5+N5)-Y5</f>
        <v>0</v>
      </c>
    </row>
    <row r="6" spans="1:26" hidden="1" x14ac:dyDescent="0.25">
      <c r="A6" s="10" t="s">
        <v>2453</v>
      </c>
      <c r="B6" s="11">
        <v>44316</v>
      </c>
      <c r="C6" s="12">
        <v>416065</v>
      </c>
      <c r="D6" s="12" t="s">
        <v>2454</v>
      </c>
      <c r="E6" s="11">
        <v>44316</v>
      </c>
      <c r="F6" s="13">
        <v>143075.39000000001</v>
      </c>
      <c r="G6" s="13">
        <v>8584.52</v>
      </c>
      <c r="H6" s="13">
        <v>1516.6</v>
      </c>
      <c r="I6" s="13">
        <v>150.29</v>
      </c>
      <c r="J6" s="13">
        <v>150293.6</v>
      </c>
      <c r="K6" s="18" t="s">
        <v>32</v>
      </c>
      <c r="L6" s="12">
        <v>120</v>
      </c>
      <c r="M6" s="14">
        <v>1381.72</v>
      </c>
      <c r="N6" s="13">
        <v>0</v>
      </c>
      <c r="O6" s="14">
        <v>0</v>
      </c>
      <c r="P6" s="15">
        <v>120</v>
      </c>
      <c r="Q6" s="13">
        <v>1381.72</v>
      </c>
      <c r="R6" s="13">
        <v>143075.39000000001</v>
      </c>
      <c r="S6" s="13">
        <v>150.29</v>
      </c>
      <c r="T6" s="13">
        <v>7067.92</v>
      </c>
      <c r="U6" s="13">
        <v>15512.8</v>
      </c>
      <c r="V6" s="13">
        <v>0</v>
      </c>
      <c r="W6" s="16">
        <v>0</v>
      </c>
      <c r="X6" s="16">
        <v>0</v>
      </c>
      <c r="Y6" s="17">
        <f>SUM(R6:X6)+N6+O6</f>
        <v>165806.40000000002</v>
      </c>
      <c r="Z6" s="17">
        <f>((P6*Q6)+O6+N6)-Y6</f>
        <v>0</v>
      </c>
    </row>
    <row r="7" spans="1:26" hidden="1" x14ac:dyDescent="0.25">
      <c r="A7" s="10" t="s">
        <v>1947</v>
      </c>
      <c r="B7" s="11">
        <v>44306</v>
      </c>
      <c r="C7" s="12">
        <v>414552</v>
      </c>
      <c r="D7" s="12" t="s">
        <v>1948</v>
      </c>
      <c r="E7" s="11">
        <v>44306</v>
      </c>
      <c r="F7" s="13">
        <v>120342.93</v>
      </c>
      <c r="G7" s="13">
        <v>7220.58</v>
      </c>
      <c r="H7" s="13">
        <v>1275.6400000000001</v>
      </c>
      <c r="I7" s="13">
        <v>126.41</v>
      </c>
      <c r="J7" s="13">
        <v>126414.28</v>
      </c>
      <c r="K7" s="18" t="s">
        <v>32</v>
      </c>
      <c r="L7" s="12">
        <v>120</v>
      </c>
      <c r="M7" s="14">
        <v>1162.19</v>
      </c>
      <c r="N7" s="13">
        <v>0</v>
      </c>
      <c r="O7" s="14">
        <v>0</v>
      </c>
      <c r="P7" s="15">
        <v>119</v>
      </c>
      <c r="Q7" s="13">
        <v>1162.19</v>
      </c>
      <c r="R7" s="13">
        <v>120342.93</v>
      </c>
      <c r="S7" s="13">
        <v>126.41</v>
      </c>
      <c r="T7" s="13">
        <v>4782.75</v>
      </c>
      <c r="U7" s="13">
        <v>13048.52</v>
      </c>
      <c r="V7" s="13">
        <v>0</v>
      </c>
      <c r="W7" s="16">
        <v>0</v>
      </c>
      <c r="X7" s="16">
        <v>0</v>
      </c>
      <c r="Y7" s="17">
        <f>SUM(R7:X7)+N7+O7</f>
        <v>138300.60999999999</v>
      </c>
      <c r="Z7" s="17">
        <f>((P7*Q7)+O7+N7)-Y7</f>
        <v>0</v>
      </c>
    </row>
    <row r="8" spans="1:26" hidden="1" x14ac:dyDescent="0.25">
      <c r="A8" s="10" t="s">
        <v>2397</v>
      </c>
      <c r="B8" s="11">
        <v>44315</v>
      </c>
      <c r="C8" s="12">
        <v>415548</v>
      </c>
      <c r="D8" s="12" t="s">
        <v>2398</v>
      </c>
      <c r="E8" s="11">
        <v>44313</v>
      </c>
      <c r="F8" s="13">
        <v>119293.87</v>
      </c>
      <c r="G8" s="13">
        <v>7157.63</v>
      </c>
      <c r="H8" s="13">
        <v>1264.51</v>
      </c>
      <c r="I8" s="13">
        <v>125.31</v>
      </c>
      <c r="J8" s="13">
        <v>125312.3</v>
      </c>
      <c r="K8" s="18" t="s">
        <v>32</v>
      </c>
      <c r="L8" s="12">
        <v>120</v>
      </c>
      <c r="M8" s="14">
        <v>1152.05</v>
      </c>
      <c r="N8" s="13">
        <v>0</v>
      </c>
      <c r="O8" s="14">
        <v>0</v>
      </c>
      <c r="P8" s="15">
        <v>120</v>
      </c>
      <c r="Q8" s="13">
        <v>1152.05</v>
      </c>
      <c r="R8" s="13">
        <v>119293.87</v>
      </c>
      <c r="S8" s="13">
        <v>125.31</v>
      </c>
      <c r="T8" s="13">
        <v>5893.12</v>
      </c>
      <c r="U8" s="13">
        <v>12933.7</v>
      </c>
      <c r="V8" s="13">
        <v>0</v>
      </c>
      <c r="W8" s="16">
        <v>0</v>
      </c>
      <c r="X8" s="16">
        <v>0</v>
      </c>
      <c r="Y8" s="17">
        <f>SUM(R8:X8)+N8+O8</f>
        <v>138246</v>
      </c>
      <c r="Z8" s="17">
        <f>((P8*Q8)+O8+N8)-Y8</f>
        <v>0</v>
      </c>
    </row>
    <row r="9" spans="1:26" hidden="1" x14ac:dyDescent="0.25">
      <c r="A9" s="10" t="s">
        <v>2255</v>
      </c>
      <c r="B9" s="11">
        <v>44313</v>
      </c>
      <c r="C9" s="12">
        <v>415528</v>
      </c>
      <c r="D9" s="12" t="s">
        <v>2256</v>
      </c>
      <c r="E9" s="11">
        <v>44313</v>
      </c>
      <c r="F9" s="13">
        <v>152708.01</v>
      </c>
      <c r="G9" s="13">
        <v>9162.48</v>
      </c>
      <c r="H9" s="13">
        <v>1618.7</v>
      </c>
      <c r="I9" s="13">
        <v>160.41</v>
      </c>
      <c r="J9" s="13">
        <v>160412.20000000001</v>
      </c>
      <c r="K9" s="18" t="s">
        <v>32</v>
      </c>
      <c r="L9" s="12">
        <v>120</v>
      </c>
      <c r="M9" s="14">
        <v>1474.74</v>
      </c>
      <c r="N9" s="13">
        <v>0</v>
      </c>
      <c r="O9" s="14">
        <v>0</v>
      </c>
      <c r="P9" s="15">
        <v>120</v>
      </c>
      <c r="Q9" s="13">
        <v>1474.74</v>
      </c>
      <c r="R9" s="13">
        <v>152708.01</v>
      </c>
      <c r="S9" s="13">
        <v>160.41</v>
      </c>
      <c r="T9" s="13">
        <v>7543.78</v>
      </c>
      <c r="U9" s="13">
        <v>16556.599999999999</v>
      </c>
      <c r="V9" s="13">
        <v>0</v>
      </c>
      <c r="W9" s="16">
        <v>0</v>
      </c>
      <c r="X9" s="16">
        <v>0</v>
      </c>
      <c r="Y9" s="17">
        <f>SUM(R9:X9)+N9+O9</f>
        <v>176968.80000000002</v>
      </c>
      <c r="Z9" s="17">
        <f>((P9*Q9)+O9+N9)-Y9</f>
        <v>0</v>
      </c>
    </row>
    <row r="10" spans="1:26" ht="15.75" customHeight="1" x14ac:dyDescent="0.25">
      <c r="A10" s="10" t="s">
        <v>3257</v>
      </c>
      <c r="B10" s="11">
        <v>44341</v>
      </c>
      <c r="C10" s="12">
        <v>417605</v>
      </c>
      <c r="D10" s="12" t="s">
        <v>3258</v>
      </c>
      <c r="E10" s="11">
        <v>44341</v>
      </c>
      <c r="F10" s="13">
        <v>148141.04999999999</v>
      </c>
      <c r="G10" s="13">
        <v>8888.4599999999991</v>
      </c>
      <c r="H10" s="50">
        <v>1570.3</v>
      </c>
      <c r="I10" s="13">
        <v>155.61000000000001</v>
      </c>
      <c r="J10" s="13">
        <v>155614.82</v>
      </c>
      <c r="K10" s="18" t="s">
        <v>32</v>
      </c>
      <c r="L10" s="12">
        <v>120</v>
      </c>
      <c r="M10" s="51">
        <v>1430.64</v>
      </c>
      <c r="N10" s="13">
        <v>0</v>
      </c>
      <c r="O10" s="14">
        <v>0</v>
      </c>
      <c r="P10" s="15">
        <v>120</v>
      </c>
      <c r="Q10" s="50">
        <v>1430.64</v>
      </c>
      <c r="R10" s="13">
        <v>148141.04999999999</v>
      </c>
      <c r="S10" s="13">
        <v>155.61000000000001</v>
      </c>
      <c r="T10" s="13">
        <v>7318.16</v>
      </c>
      <c r="U10" s="13">
        <v>16061.98</v>
      </c>
      <c r="V10" s="13">
        <v>0</v>
      </c>
      <c r="W10" s="16">
        <v>0</v>
      </c>
      <c r="X10" s="16">
        <v>0</v>
      </c>
      <c r="Y10" s="17">
        <f>SUM(R10:X10)+N10+O10</f>
        <v>171676.79999999999</v>
      </c>
      <c r="Z10" s="17">
        <f>((P10*Q10)+O10+N10)-Y10</f>
        <v>0</v>
      </c>
    </row>
    <row r="11" spans="1:26" x14ac:dyDescent="0.25">
      <c r="A11" s="10" t="s">
        <v>3295</v>
      </c>
      <c r="B11" s="11">
        <v>44342</v>
      </c>
      <c r="C11" s="12">
        <v>417345</v>
      </c>
      <c r="D11" s="12" t="s">
        <v>3296</v>
      </c>
      <c r="E11" s="11">
        <v>44342</v>
      </c>
      <c r="F11" s="13">
        <v>87423.61</v>
      </c>
      <c r="G11" s="13">
        <v>5245.42</v>
      </c>
      <c r="H11" s="50">
        <v>926.69</v>
      </c>
      <c r="I11" s="13">
        <v>91.83</v>
      </c>
      <c r="J11" s="13">
        <v>91834.17</v>
      </c>
      <c r="K11" s="18" t="s">
        <v>32</v>
      </c>
      <c r="L11" s="12">
        <v>120</v>
      </c>
      <c r="M11" s="51">
        <v>844.27</v>
      </c>
      <c r="N11" s="13">
        <v>0</v>
      </c>
      <c r="O11" s="14">
        <v>0</v>
      </c>
      <c r="P11" s="15">
        <v>120</v>
      </c>
      <c r="Q11" s="50">
        <v>844.27</v>
      </c>
      <c r="R11" s="13">
        <v>87423.61</v>
      </c>
      <c r="S11" s="13">
        <v>91.83</v>
      </c>
      <c r="T11" s="13">
        <v>4318.7299999999996</v>
      </c>
      <c r="U11" s="13">
        <v>9478.23</v>
      </c>
      <c r="V11" s="13">
        <v>0</v>
      </c>
      <c r="W11" s="16">
        <v>0</v>
      </c>
      <c r="X11" s="16">
        <v>0</v>
      </c>
      <c r="Y11" s="17">
        <f>SUM(R11:X11)+N11+O11</f>
        <v>101312.4</v>
      </c>
      <c r="Z11" s="17">
        <f>((P11*Q11)+O11+N11)-Y11</f>
        <v>0</v>
      </c>
    </row>
    <row r="12" spans="1:26" hidden="1" x14ac:dyDescent="0.25">
      <c r="A12" s="10" t="s">
        <v>701</v>
      </c>
      <c r="B12" s="11">
        <v>44255</v>
      </c>
      <c r="C12" s="12">
        <v>412141</v>
      </c>
      <c r="D12" s="12" t="s">
        <v>702</v>
      </c>
      <c r="E12" s="11">
        <v>44255</v>
      </c>
      <c r="F12" s="13">
        <v>87406.13</v>
      </c>
      <c r="G12" s="13">
        <v>5244.37</v>
      </c>
      <c r="H12" s="13">
        <v>926.51</v>
      </c>
      <c r="I12" s="13">
        <v>84.87</v>
      </c>
      <c r="J12" s="13">
        <v>91815.81</v>
      </c>
      <c r="K12" s="18" t="s">
        <v>32</v>
      </c>
      <c r="L12" s="12">
        <v>120</v>
      </c>
      <c r="M12" s="14">
        <v>844.11</v>
      </c>
      <c r="N12" s="13">
        <v>0</v>
      </c>
      <c r="O12" s="14">
        <v>0</v>
      </c>
      <c r="P12" s="15">
        <v>118</v>
      </c>
      <c r="Q12" s="13">
        <v>844.11</v>
      </c>
      <c r="R12" s="13">
        <v>87406.13</v>
      </c>
      <c r="S12" s="13">
        <v>84.87</v>
      </c>
      <c r="T12" s="13">
        <v>2629.64</v>
      </c>
      <c r="U12" s="13">
        <v>9477.39</v>
      </c>
      <c r="V12" s="13">
        <v>0</v>
      </c>
      <c r="W12" s="16">
        <v>0</v>
      </c>
      <c r="X12" s="16">
        <v>0</v>
      </c>
      <c r="Y12" s="17">
        <f>SUM(R12:X12)+N12+O12</f>
        <v>99598.03</v>
      </c>
      <c r="Z12" s="17">
        <f>((P12*Q12)+O12+N12)-Y12</f>
        <v>6.9499999999970896</v>
      </c>
    </row>
    <row r="13" spans="1:26" hidden="1" x14ac:dyDescent="0.25">
      <c r="A13" s="10" t="s">
        <v>1435</v>
      </c>
      <c r="B13" s="11">
        <v>44285</v>
      </c>
      <c r="C13" s="12">
        <v>413796</v>
      </c>
      <c r="D13" s="12" t="s">
        <v>1436</v>
      </c>
      <c r="E13" s="11">
        <v>44285</v>
      </c>
      <c r="F13" s="13">
        <v>87406.13</v>
      </c>
      <c r="G13" s="13">
        <v>5244.37</v>
      </c>
      <c r="H13" s="13">
        <v>926.51</v>
      </c>
      <c r="I13" s="13">
        <v>91.82</v>
      </c>
      <c r="J13" s="13">
        <v>91815.81</v>
      </c>
      <c r="K13" s="18" t="s">
        <v>32</v>
      </c>
      <c r="L13" s="12">
        <v>120</v>
      </c>
      <c r="M13" s="14">
        <v>844.11</v>
      </c>
      <c r="N13" s="13">
        <v>0</v>
      </c>
      <c r="O13" s="14">
        <v>0</v>
      </c>
      <c r="P13" s="15">
        <v>119</v>
      </c>
      <c r="Q13" s="13">
        <v>844.11</v>
      </c>
      <c r="R13" s="13">
        <v>87406.13</v>
      </c>
      <c r="S13" s="13">
        <v>91.82</v>
      </c>
      <c r="T13" s="13">
        <v>3473.75</v>
      </c>
      <c r="U13" s="13">
        <v>9477.39</v>
      </c>
      <c r="V13" s="13">
        <v>0</v>
      </c>
      <c r="W13" s="16">
        <v>0</v>
      </c>
      <c r="X13" s="16">
        <v>0</v>
      </c>
      <c r="Y13" s="17">
        <f>SUM(R13:X13)+N13+O13</f>
        <v>100449.09000000001</v>
      </c>
      <c r="Z13" s="17">
        <f>((P13*Q13)+O13+N13)-Y13</f>
        <v>0</v>
      </c>
    </row>
    <row r="14" spans="1:26" hidden="1" x14ac:dyDescent="0.25">
      <c r="A14" s="10" t="s">
        <v>1509</v>
      </c>
      <c r="B14" s="11">
        <v>44286</v>
      </c>
      <c r="C14" s="12">
        <v>413721</v>
      </c>
      <c r="D14" s="12" t="s">
        <v>1510</v>
      </c>
      <c r="E14" s="11">
        <v>44286</v>
      </c>
      <c r="F14" s="13">
        <v>189341.69</v>
      </c>
      <c r="G14" s="13">
        <v>11360.5</v>
      </c>
      <c r="H14" s="13">
        <v>6021.07</v>
      </c>
      <c r="I14" s="13">
        <v>194.88</v>
      </c>
      <c r="J14" s="13">
        <v>194876</v>
      </c>
      <c r="K14" s="18" t="s">
        <v>32</v>
      </c>
      <c r="L14" s="12">
        <v>120</v>
      </c>
      <c r="M14" s="14">
        <v>1791.59</v>
      </c>
      <c r="N14" s="13">
        <v>0</v>
      </c>
      <c r="O14" s="14">
        <v>0</v>
      </c>
      <c r="P14" s="15">
        <v>119</v>
      </c>
      <c r="Q14" s="13">
        <v>1791.59</v>
      </c>
      <c r="R14" s="13">
        <v>189341.69</v>
      </c>
      <c r="S14" s="13">
        <v>194.88</v>
      </c>
      <c r="T14" s="13">
        <v>3547.84</v>
      </c>
      <c r="U14" s="13">
        <v>20114.8</v>
      </c>
      <c r="V14" s="13">
        <v>0</v>
      </c>
      <c r="W14" s="16">
        <v>0</v>
      </c>
      <c r="X14" s="16">
        <v>0</v>
      </c>
      <c r="Y14" s="17">
        <f>SUM(R14:X14)+N14+O14</f>
        <v>213199.21</v>
      </c>
      <c r="Z14" s="17">
        <f>((P14*Q14)+O14+N14)-Y14</f>
        <v>0</v>
      </c>
    </row>
    <row r="15" spans="1:26" hidden="1" x14ac:dyDescent="0.25">
      <c r="A15" s="10" t="s">
        <v>507</v>
      </c>
      <c r="B15" s="11">
        <v>44250</v>
      </c>
      <c r="C15" s="12">
        <v>411443</v>
      </c>
      <c r="D15" s="12" t="s">
        <v>508</v>
      </c>
      <c r="E15" s="11">
        <v>44250</v>
      </c>
      <c r="F15" s="13">
        <v>91615.23</v>
      </c>
      <c r="G15" s="13">
        <v>5496.91</v>
      </c>
      <c r="H15" s="13">
        <v>10000</v>
      </c>
      <c r="I15" s="13">
        <v>87.2</v>
      </c>
      <c r="J15" s="13">
        <v>87199.34</v>
      </c>
      <c r="K15" s="18" t="s">
        <v>32</v>
      </c>
      <c r="L15" s="12">
        <v>120</v>
      </c>
      <c r="M15" s="14">
        <v>801.66</v>
      </c>
      <c r="N15" s="13">
        <v>0</v>
      </c>
      <c r="O15" s="14">
        <v>0</v>
      </c>
      <c r="P15" s="15">
        <v>117</v>
      </c>
      <c r="Q15" s="13">
        <v>801.66</v>
      </c>
      <c r="R15" s="13">
        <v>84934.35</v>
      </c>
      <c r="S15" s="13">
        <v>85.01</v>
      </c>
      <c r="T15" s="13">
        <v>0</v>
      </c>
      <c r="U15" s="13">
        <v>8774.86</v>
      </c>
      <c r="V15" s="13">
        <v>0</v>
      </c>
      <c r="W15" s="16">
        <v>0</v>
      </c>
      <c r="X15" s="16">
        <v>0</v>
      </c>
      <c r="Y15" s="17">
        <f>SUM(R15:X15)+N15+O15</f>
        <v>93794.22</v>
      </c>
      <c r="Z15" s="17">
        <f>((P15*Q15)+O15+N15)-Y15</f>
        <v>0</v>
      </c>
    </row>
    <row r="16" spans="1:26" hidden="1" x14ac:dyDescent="0.25">
      <c r="A16" s="10" t="s">
        <v>1429</v>
      </c>
      <c r="B16" s="11">
        <v>44285</v>
      </c>
      <c r="C16" s="12">
        <v>413814</v>
      </c>
      <c r="D16" s="12" t="s">
        <v>1430</v>
      </c>
      <c r="E16" s="11">
        <v>44285</v>
      </c>
      <c r="F16" s="13">
        <v>78730.19</v>
      </c>
      <c r="G16" s="13">
        <v>4723.8100000000004</v>
      </c>
      <c r="H16" s="13">
        <v>834.54</v>
      </c>
      <c r="I16" s="13">
        <v>82.7</v>
      </c>
      <c r="J16" s="13">
        <v>82702.16</v>
      </c>
      <c r="K16" s="18" t="s">
        <v>32</v>
      </c>
      <c r="L16" s="12">
        <v>120</v>
      </c>
      <c r="M16" s="14">
        <v>760.32</v>
      </c>
      <c r="N16" s="13">
        <v>0</v>
      </c>
      <c r="O16" s="14">
        <v>0</v>
      </c>
      <c r="P16" s="15">
        <v>119</v>
      </c>
      <c r="Q16" s="13">
        <v>760.32</v>
      </c>
      <c r="R16" s="13">
        <v>78730.19</v>
      </c>
      <c r="S16" s="13">
        <v>82.7</v>
      </c>
      <c r="T16" s="13">
        <v>3128.95</v>
      </c>
      <c r="U16" s="13">
        <v>8536.24</v>
      </c>
      <c r="V16" s="13">
        <v>0</v>
      </c>
      <c r="W16" s="16">
        <v>0</v>
      </c>
      <c r="X16" s="16">
        <v>0</v>
      </c>
      <c r="Y16" s="17">
        <f>SUM(R16:X16)+N16+O16</f>
        <v>90478.080000000002</v>
      </c>
      <c r="Z16" s="17">
        <f>((P16*Q16)+O16+N16)-Y16</f>
        <v>0</v>
      </c>
    </row>
    <row r="17" spans="1:26" hidden="1" x14ac:dyDescent="0.25">
      <c r="A17" s="10" t="s">
        <v>937</v>
      </c>
      <c r="B17" s="11">
        <v>44271</v>
      </c>
      <c r="C17" s="12">
        <v>412951</v>
      </c>
      <c r="D17" s="12" t="s">
        <v>938</v>
      </c>
      <c r="E17" s="11">
        <v>44271</v>
      </c>
      <c r="F17" s="13">
        <v>90286.58</v>
      </c>
      <c r="G17" s="13">
        <v>5417.19</v>
      </c>
      <c r="H17" s="13">
        <v>957.04</v>
      </c>
      <c r="I17" s="13">
        <v>94.84</v>
      </c>
      <c r="J17" s="13">
        <v>94841.57</v>
      </c>
      <c r="K17" s="18" t="s">
        <v>32</v>
      </c>
      <c r="L17" s="12">
        <v>120</v>
      </c>
      <c r="M17" s="14">
        <v>871.92</v>
      </c>
      <c r="N17" s="13">
        <v>0</v>
      </c>
      <c r="O17" s="14">
        <v>0</v>
      </c>
      <c r="P17" s="15">
        <v>119</v>
      </c>
      <c r="Q17" s="13">
        <v>871.92</v>
      </c>
      <c r="R17" s="13">
        <v>90286.58</v>
      </c>
      <c r="S17" s="13">
        <v>94.84</v>
      </c>
      <c r="T17" s="13">
        <v>3588.23</v>
      </c>
      <c r="U17" s="13">
        <v>9788.83</v>
      </c>
      <c r="V17" s="13">
        <v>0</v>
      </c>
      <c r="W17" s="16">
        <v>0</v>
      </c>
      <c r="X17" s="16">
        <v>0</v>
      </c>
      <c r="Y17" s="17">
        <f>SUM(R17:X17)+N17+O17</f>
        <v>103758.48</v>
      </c>
      <c r="Z17" s="17">
        <f>((P17*Q17)+O17+N17)-Y17</f>
        <v>0</v>
      </c>
    </row>
    <row r="18" spans="1:26" hidden="1" x14ac:dyDescent="0.25">
      <c r="A18" s="10" t="s">
        <v>2017</v>
      </c>
      <c r="B18" s="11">
        <v>44306</v>
      </c>
      <c r="C18" s="12">
        <v>415046</v>
      </c>
      <c r="D18" s="12" t="s">
        <v>2018</v>
      </c>
      <c r="E18" s="11">
        <v>44306</v>
      </c>
      <c r="F18" s="13">
        <v>89608.07</v>
      </c>
      <c r="G18" s="13">
        <v>5376.48</v>
      </c>
      <c r="H18" s="13">
        <v>950</v>
      </c>
      <c r="I18" s="13">
        <v>94.13</v>
      </c>
      <c r="J18" s="13">
        <v>94128.68</v>
      </c>
      <c r="K18" s="18" t="s">
        <v>32</v>
      </c>
      <c r="L18" s="12">
        <v>120</v>
      </c>
      <c r="M18" s="14">
        <v>865.37</v>
      </c>
      <c r="N18" s="13">
        <v>0</v>
      </c>
      <c r="O18" s="14">
        <v>0</v>
      </c>
      <c r="P18" s="15">
        <v>120</v>
      </c>
      <c r="Q18" s="13">
        <v>865.37</v>
      </c>
      <c r="R18" s="13">
        <v>89608.07</v>
      </c>
      <c r="S18" s="13">
        <v>94.13</v>
      </c>
      <c r="T18" s="13">
        <v>4426.4799999999996</v>
      </c>
      <c r="U18" s="13">
        <v>9715.7199999999993</v>
      </c>
      <c r="V18" s="13">
        <v>0</v>
      </c>
      <c r="W18" s="16">
        <v>0</v>
      </c>
      <c r="X18" s="16">
        <v>0</v>
      </c>
      <c r="Y18" s="17">
        <f>SUM(R18:X18)+N18+O18</f>
        <v>103844.40000000001</v>
      </c>
      <c r="Z18" s="17">
        <f>((P18*Q18)+O18+N18)-Y18</f>
        <v>0</v>
      </c>
    </row>
    <row r="19" spans="1:26" hidden="1" x14ac:dyDescent="0.25">
      <c r="A19" s="10" t="s">
        <v>2009</v>
      </c>
      <c r="B19" s="11">
        <v>44306</v>
      </c>
      <c r="C19" s="12">
        <v>414775</v>
      </c>
      <c r="D19" s="12" t="s">
        <v>2010</v>
      </c>
      <c r="E19" s="11">
        <v>44306</v>
      </c>
      <c r="F19" s="13">
        <v>89608.07</v>
      </c>
      <c r="G19" s="13">
        <v>5376.48</v>
      </c>
      <c r="H19" s="13">
        <v>949.85</v>
      </c>
      <c r="I19" s="13">
        <v>94.13</v>
      </c>
      <c r="J19" s="13">
        <v>94128.83</v>
      </c>
      <c r="K19" s="18" t="s">
        <v>32</v>
      </c>
      <c r="L19" s="12">
        <v>120</v>
      </c>
      <c r="M19" s="14">
        <v>865.37</v>
      </c>
      <c r="N19" s="13">
        <v>0</v>
      </c>
      <c r="O19" s="14">
        <v>0</v>
      </c>
      <c r="P19" s="15">
        <v>119</v>
      </c>
      <c r="Q19" s="13">
        <v>865.37</v>
      </c>
      <c r="R19" s="13">
        <v>89608.07</v>
      </c>
      <c r="S19" s="13">
        <v>94.13</v>
      </c>
      <c r="T19" s="13">
        <v>3561.26</v>
      </c>
      <c r="U19" s="13">
        <v>9715.57</v>
      </c>
      <c r="V19" s="13">
        <v>0</v>
      </c>
      <c r="W19" s="16">
        <v>0</v>
      </c>
      <c r="X19" s="16">
        <v>0</v>
      </c>
      <c r="Y19" s="17">
        <f>SUM(R19:X19)+N19+O19</f>
        <v>102979.03</v>
      </c>
      <c r="Z19" s="17">
        <f>((P19*Q19)+O19+N19)-Y19</f>
        <v>0</v>
      </c>
    </row>
    <row r="20" spans="1:26" x14ac:dyDescent="0.25">
      <c r="A20" s="10" t="s">
        <v>3547</v>
      </c>
      <c r="B20" s="11">
        <v>44347</v>
      </c>
      <c r="C20" s="12">
        <v>418121</v>
      </c>
      <c r="D20" s="12" t="s">
        <v>3548</v>
      </c>
      <c r="E20" s="11">
        <v>44347</v>
      </c>
      <c r="F20" s="13">
        <v>89608.07</v>
      </c>
      <c r="G20" s="13">
        <v>5376.48</v>
      </c>
      <c r="H20" s="50">
        <v>949.85</v>
      </c>
      <c r="I20" s="13">
        <v>94.13</v>
      </c>
      <c r="J20" s="13">
        <v>94128.83</v>
      </c>
      <c r="K20" s="18" t="s">
        <v>32</v>
      </c>
      <c r="L20" s="12">
        <v>120</v>
      </c>
      <c r="M20" s="51">
        <v>865.37</v>
      </c>
      <c r="N20" s="13">
        <v>0</v>
      </c>
      <c r="O20" s="14">
        <v>0</v>
      </c>
      <c r="P20" s="15">
        <v>120</v>
      </c>
      <c r="Q20" s="50">
        <v>865.37</v>
      </c>
      <c r="R20" s="13">
        <v>89608.07</v>
      </c>
      <c r="S20" s="13">
        <v>94.13</v>
      </c>
      <c r="T20" s="13">
        <v>4426.63</v>
      </c>
      <c r="U20" s="13">
        <v>9715.57</v>
      </c>
      <c r="V20" s="13">
        <v>0</v>
      </c>
      <c r="W20" s="16">
        <v>0</v>
      </c>
      <c r="X20" s="16">
        <v>0</v>
      </c>
      <c r="Y20" s="17">
        <f>SUM(R20:X20)+N20+O20</f>
        <v>103844.40000000002</v>
      </c>
      <c r="Z20" s="17">
        <f>((P20*Q20)+O20+N20)-Y20</f>
        <v>0</v>
      </c>
    </row>
    <row r="21" spans="1:26" x14ac:dyDescent="0.25">
      <c r="A21" s="10" t="s">
        <v>2621</v>
      </c>
      <c r="B21" s="11">
        <v>44320</v>
      </c>
      <c r="C21" s="12">
        <v>416321</v>
      </c>
      <c r="D21" s="12" t="s">
        <v>2622</v>
      </c>
      <c r="E21" s="11">
        <v>44320</v>
      </c>
      <c r="F21" s="13">
        <v>119513.24</v>
      </c>
      <c r="G21" s="13">
        <v>7170.79</v>
      </c>
      <c r="H21" s="50">
        <v>1266.8399999999999</v>
      </c>
      <c r="I21" s="13">
        <v>125.54</v>
      </c>
      <c r="J21" s="13">
        <v>125542.73</v>
      </c>
      <c r="K21" s="18" t="s">
        <v>32</v>
      </c>
      <c r="L21" s="12">
        <v>120</v>
      </c>
      <c r="M21" s="51">
        <v>1154.17</v>
      </c>
      <c r="N21" s="13">
        <v>0</v>
      </c>
      <c r="O21" s="14">
        <v>0</v>
      </c>
      <c r="P21" s="15">
        <v>120</v>
      </c>
      <c r="Q21" s="50">
        <v>1154.17</v>
      </c>
      <c r="R21" s="13">
        <v>119513.24</v>
      </c>
      <c r="S21" s="13">
        <v>125.54</v>
      </c>
      <c r="T21" s="13">
        <v>5903.95</v>
      </c>
      <c r="U21" s="13">
        <v>12957.67</v>
      </c>
      <c r="V21" s="13">
        <v>0</v>
      </c>
      <c r="W21" s="16">
        <v>0</v>
      </c>
      <c r="X21" s="16">
        <v>0</v>
      </c>
      <c r="Y21" s="17">
        <f>SUM(R21:X21)+N21+O21</f>
        <v>138500.4</v>
      </c>
      <c r="Z21" s="17">
        <f>((P21*Q21)+O21+N21)-Y21</f>
        <v>0</v>
      </c>
    </row>
    <row r="22" spans="1:26" hidden="1" x14ac:dyDescent="0.25">
      <c r="A22" s="10" t="s">
        <v>1155</v>
      </c>
      <c r="B22" s="11">
        <v>44278</v>
      </c>
      <c r="C22" s="12">
        <v>413370</v>
      </c>
      <c r="D22" s="12" t="s">
        <v>1156</v>
      </c>
      <c r="E22" s="11">
        <v>44278</v>
      </c>
      <c r="F22" s="13">
        <v>86678.66</v>
      </c>
      <c r="G22" s="13">
        <v>5200.72</v>
      </c>
      <c r="H22" s="13">
        <v>918.79</v>
      </c>
      <c r="I22" s="13">
        <v>91.05</v>
      </c>
      <c r="J22" s="13">
        <v>91051.64</v>
      </c>
      <c r="K22" s="18" t="s">
        <v>32</v>
      </c>
      <c r="L22" s="12">
        <v>120</v>
      </c>
      <c r="M22" s="14">
        <v>837.08</v>
      </c>
      <c r="N22" s="13">
        <v>0</v>
      </c>
      <c r="O22" s="14">
        <v>0</v>
      </c>
      <c r="P22" s="15">
        <v>119</v>
      </c>
      <c r="Q22" s="13">
        <v>837.08</v>
      </c>
      <c r="R22" s="13">
        <v>86678.66</v>
      </c>
      <c r="S22" s="13">
        <v>91.05</v>
      </c>
      <c r="T22" s="13">
        <v>3444.85</v>
      </c>
      <c r="U22" s="13">
        <v>9397.9599999999991</v>
      </c>
      <c r="V22" s="13">
        <v>0</v>
      </c>
      <c r="W22" s="16">
        <v>0</v>
      </c>
      <c r="X22" s="16">
        <v>0</v>
      </c>
      <c r="Y22" s="17">
        <f>SUM(R22:X22)+N22+O22</f>
        <v>99612.520000000019</v>
      </c>
      <c r="Z22" s="17">
        <f>((P22*Q22)+O22+N22)-Y22</f>
        <v>0</v>
      </c>
    </row>
    <row r="23" spans="1:26" x14ac:dyDescent="0.25">
      <c r="A23" s="10" t="s">
        <v>2661</v>
      </c>
      <c r="B23" s="11">
        <v>44323</v>
      </c>
      <c r="C23" s="12">
        <v>416164</v>
      </c>
      <c r="D23" s="12" t="s">
        <v>2662</v>
      </c>
      <c r="E23" s="11">
        <v>44323</v>
      </c>
      <c r="F23" s="13">
        <v>102606.51</v>
      </c>
      <c r="G23" s="13">
        <v>6156.39</v>
      </c>
      <c r="H23" s="50">
        <v>1631.44</v>
      </c>
      <c r="I23" s="13">
        <v>107.24</v>
      </c>
      <c r="J23" s="13">
        <v>107238.7</v>
      </c>
      <c r="K23" s="18" t="s">
        <v>32</v>
      </c>
      <c r="L23" s="12">
        <v>120</v>
      </c>
      <c r="M23" s="51">
        <v>985.9</v>
      </c>
      <c r="N23" s="13">
        <v>0</v>
      </c>
      <c r="O23" s="14">
        <v>0</v>
      </c>
      <c r="P23" s="15">
        <v>120</v>
      </c>
      <c r="Q23" s="50">
        <v>985.9</v>
      </c>
      <c r="R23" s="13">
        <v>102606.51</v>
      </c>
      <c r="S23" s="13">
        <v>107.24</v>
      </c>
      <c r="T23" s="13">
        <v>4524.95</v>
      </c>
      <c r="U23" s="13">
        <v>11069.3</v>
      </c>
      <c r="V23" s="13">
        <v>0</v>
      </c>
      <c r="W23" s="16">
        <v>0</v>
      </c>
      <c r="X23" s="16">
        <v>0</v>
      </c>
      <c r="Y23" s="17">
        <f>SUM(R23:X23)+N23+O23</f>
        <v>118308</v>
      </c>
      <c r="Z23" s="17">
        <f>((P23*Q23)+O23+N23)-Y23</f>
        <v>0</v>
      </c>
    </row>
    <row r="24" spans="1:26" hidden="1" x14ac:dyDescent="0.25">
      <c r="A24" s="10" t="s">
        <v>2473</v>
      </c>
      <c r="B24" s="11">
        <v>44316</v>
      </c>
      <c r="C24" s="12">
        <v>415964</v>
      </c>
      <c r="D24" s="12" t="s">
        <v>2474</v>
      </c>
      <c r="E24" s="11">
        <v>44316</v>
      </c>
      <c r="F24" s="13">
        <v>106740.92</v>
      </c>
      <c r="G24" s="13">
        <v>6404.46</v>
      </c>
      <c r="H24" s="13">
        <v>1131.45</v>
      </c>
      <c r="I24" s="13">
        <v>112.13</v>
      </c>
      <c r="J24" s="13">
        <v>112126.06</v>
      </c>
      <c r="K24" s="18" t="s">
        <v>32</v>
      </c>
      <c r="L24" s="12">
        <v>120</v>
      </c>
      <c r="M24" s="14">
        <v>1030.83</v>
      </c>
      <c r="N24" s="13">
        <v>0</v>
      </c>
      <c r="O24" s="14">
        <v>0</v>
      </c>
      <c r="P24" s="15">
        <v>120</v>
      </c>
      <c r="Q24" s="13">
        <v>1030.83</v>
      </c>
      <c r="R24" s="13">
        <v>106740.92</v>
      </c>
      <c r="S24" s="13">
        <v>112.13</v>
      </c>
      <c r="T24" s="13">
        <v>5273.01</v>
      </c>
      <c r="U24" s="13">
        <v>11573.54</v>
      </c>
      <c r="V24" s="13">
        <v>0</v>
      </c>
      <c r="W24" s="16">
        <v>0</v>
      </c>
      <c r="X24" s="16">
        <v>0</v>
      </c>
      <c r="Y24" s="17">
        <f>SUM(R24:X24)+N24+O24</f>
        <v>123699.6</v>
      </c>
      <c r="Z24" s="17">
        <f>((P24*Q24)+O24+N24)-Y24</f>
        <v>0</v>
      </c>
    </row>
    <row r="25" spans="1:26" hidden="1" x14ac:dyDescent="0.25">
      <c r="A25" s="10" t="s">
        <v>2475</v>
      </c>
      <c r="B25" s="11">
        <v>44316</v>
      </c>
      <c r="C25" s="12">
        <v>415966</v>
      </c>
      <c r="D25" s="12" t="s">
        <v>2476</v>
      </c>
      <c r="E25" s="11">
        <v>44316</v>
      </c>
      <c r="F25" s="13">
        <v>93665.94</v>
      </c>
      <c r="G25" s="13">
        <v>5619.96</v>
      </c>
      <c r="H25" s="13">
        <v>992.86</v>
      </c>
      <c r="I25" s="13">
        <v>98.39</v>
      </c>
      <c r="J25" s="13">
        <v>98391.43</v>
      </c>
      <c r="K25" s="18" t="s">
        <v>32</v>
      </c>
      <c r="L25" s="12">
        <v>120</v>
      </c>
      <c r="M25" s="14">
        <v>904.56</v>
      </c>
      <c r="N25" s="13">
        <v>0</v>
      </c>
      <c r="O25" s="14">
        <v>0</v>
      </c>
      <c r="P25" s="15">
        <v>120</v>
      </c>
      <c r="Q25" s="13">
        <v>904.56</v>
      </c>
      <c r="R25" s="13">
        <v>93665.94</v>
      </c>
      <c r="S25" s="13">
        <v>98.39</v>
      </c>
      <c r="T25" s="13">
        <v>4627.1000000000004</v>
      </c>
      <c r="U25" s="13">
        <v>10155.77</v>
      </c>
      <c r="V25" s="13">
        <v>0</v>
      </c>
      <c r="W25" s="16">
        <v>0</v>
      </c>
      <c r="X25" s="16">
        <v>0</v>
      </c>
      <c r="Y25" s="17">
        <f>SUM(R25:X25)+N25+O25</f>
        <v>108547.20000000001</v>
      </c>
      <c r="Z25" s="17">
        <f>((P25*Q25)+O25+N25)-Y25</f>
        <v>0</v>
      </c>
    </row>
    <row r="26" spans="1:26" hidden="1" x14ac:dyDescent="0.25">
      <c r="A26" s="10" t="s">
        <v>721</v>
      </c>
      <c r="B26" s="11">
        <v>44255</v>
      </c>
      <c r="C26" s="12">
        <v>412191</v>
      </c>
      <c r="D26" s="12" t="s">
        <v>722</v>
      </c>
      <c r="E26" s="11">
        <v>44255</v>
      </c>
      <c r="F26" s="13">
        <v>112656.79</v>
      </c>
      <c r="G26" s="13">
        <v>6759.41</v>
      </c>
      <c r="H26" s="13">
        <v>1500</v>
      </c>
      <c r="I26" s="13">
        <v>109.39</v>
      </c>
      <c r="J26" s="13">
        <v>118034.23</v>
      </c>
      <c r="K26" s="18" t="s">
        <v>32</v>
      </c>
      <c r="L26" s="12">
        <v>120</v>
      </c>
      <c r="M26" s="14">
        <v>1085.1400000000001</v>
      </c>
      <c r="N26" s="13">
        <v>0</v>
      </c>
      <c r="O26" s="14">
        <v>0</v>
      </c>
      <c r="P26" s="15">
        <v>120</v>
      </c>
      <c r="Q26" s="13">
        <v>1085.1400000000001</v>
      </c>
      <c r="R26" s="13">
        <v>112656.79</v>
      </c>
      <c r="S26" s="13">
        <v>109.39</v>
      </c>
      <c r="T26" s="13">
        <v>5259.41</v>
      </c>
      <c r="U26" s="13">
        <v>12182.57</v>
      </c>
      <c r="V26" s="13">
        <v>0</v>
      </c>
      <c r="W26" s="16">
        <v>0</v>
      </c>
      <c r="X26" s="16">
        <v>0</v>
      </c>
      <c r="Y26" s="17">
        <f>SUM(R26:X26)+N26+O26</f>
        <v>130208.16</v>
      </c>
      <c r="Z26" s="17">
        <f>((P26*Q26)+O26+N26)-Y26</f>
        <v>8.6400000000139698</v>
      </c>
    </row>
    <row r="27" spans="1:26" hidden="1" x14ac:dyDescent="0.25">
      <c r="A27" s="10" t="s">
        <v>631</v>
      </c>
      <c r="B27" s="11">
        <v>44254</v>
      </c>
      <c r="C27" s="12">
        <v>411863</v>
      </c>
      <c r="D27" s="12" t="s">
        <v>632</v>
      </c>
      <c r="E27" s="11">
        <v>44254</v>
      </c>
      <c r="F27" s="13">
        <v>112365.44</v>
      </c>
      <c r="G27" s="13">
        <v>6741.93</v>
      </c>
      <c r="H27" s="13">
        <v>1191.07</v>
      </c>
      <c r="I27" s="13">
        <v>109.1</v>
      </c>
      <c r="J27" s="13">
        <v>118034.33</v>
      </c>
      <c r="K27" s="18" t="s">
        <v>32</v>
      </c>
      <c r="L27" s="12">
        <v>120</v>
      </c>
      <c r="M27" s="14">
        <v>1085.1400000000001</v>
      </c>
      <c r="N27" s="13">
        <v>0</v>
      </c>
      <c r="O27" s="14">
        <v>0</v>
      </c>
      <c r="P27" s="15">
        <v>120</v>
      </c>
      <c r="Q27" s="13">
        <v>1085.1400000000001</v>
      </c>
      <c r="R27" s="13">
        <v>112365.44</v>
      </c>
      <c r="S27" s="13">
        <v>109.1</v>
      </c>
      <c r="T27" s="13">
        <v>5550.86</v>
      </c>
      <c r="U27" s="13">
        <v>12182.47</v>
      </c>
      <c r="V27" s="13">
        <v>0</v>
      </c>
      <c r="W27" s="16">
        <v>0</v>
      </c>
      <c r="X27" s="16">
        <v>0</v>
      </c>
      <c r="Y27" s="17">
        <f>SUM(R27:X27)+N27+O27</f>
        <v>130207.87000000001</v>
      </c>
      <c r="Z27" s="17">
        <f>((P27*Q27)+O27+N27)-Y27</f>
        <v>8.930000000007567</v>
      </c>
    </row>
    <row r="28" spans="1:26" hidden="1" x14ac:dyDescent="0.25">
      <c r="A28" s="10" t="s">
        <v>329</v>
      </c>
      <c r="B28" s="11">
        <v>44236</v>
      </c>
      <c r="C28" s="12">
        <v>410506</v>
      </c>
      <c r="D28" s="12" t="s">
        <v>330</v>
      </c>
      <c r="E28" s="11">
        <v>44236</v>
      </c>
      <c r="F28" s="13">
        <v>103884.42</v>
      </c>
      <c r="G28" s="13">
        <v>6233.06</v>
      </c>
      <c r="H28" s="13">
        <v>1101.17</v>
      </c>
      <c r="I28" s="13">
        <v>109.13</v>
      </c>
      <c r="J28" s="13">
        <v>109125.44</v>
      </c>
      <c r="K28" s="18" t="s">
        <v>32</v>
      </c>
      <c r="L28" s="12">
        <v>120</v>
      </c>
      <c r="M28" s="14">
        <v>1003.24</v>
      </c>
      <c r="N28" s="13">
        <v>0</v>
      </c>
      <c r="O28" s="14">
        <v>0</v>
      </c>
      <c r="P28" s="15">
        <v>117</v>
      </c>
      <c r="Q28" s="13">
        <v>1003.24</v>
      </c>
      <c r="R28" s="13">
        <v>103884.42</v>
      </c>
      <c r="S28" s="13">
        <v>109.13</v>
      </c>
      <c r="T28" s="13">
        <v>2122.17</v>
      </c>
      <c r="U28" s="13">
        <v>11263.36</v>
      </c>
      <c r="V28" s="13">
        <v>0</v>
      </c>
      <c r="W28" s="16">
        <v>0</v>
      </c>
      <c r="X28" s="16">
        <v>0</v>
      </c>
      <c r="Y28" s="17">
        <f>SUM(R28:X28)+N28+O28</f>
        <v>117379.08</v>
      </c>
      <c r="Z28" s="17">
        <f>((P28*Q28)+O28+N28)-Y28</f>
        <v>0</v>
      </c>
    </row>
    <row r="29" spans="1:26" hidden="1" x14ac:dyDescent="0.25">
      <c r="A29" s="10" t="s">
        <v>1747</v>
      </c>
      <c r="B29" s="11">
        <v>44299</v>
      </c>
      <c r="C29" s="12">
        <v>414689</v>
      </c>
      <c r="D29" s="12" t="s">
        <v>1748</v>
      </c>
      <c r="E29" s="11">
        <v>44299</v>
      </c>
      <c r="F29" s="13">
        <v>112365.44</v>
      </c>
      <c r="G29" s="13">
        <v>6741.93</v>
      </c>
      <c r="H29" s="13">
        <v>10112.89</v>
      </c>
      <c r="I29" s="13">
        <v>109.1</v>
      </c>
      <c r="J29" s="13">
        <v>109103.58</v>
      </c>
      <c r="K29" s="18" t="s">
        <v>32</v>
      </c>
      <c r="L29" s="12">
        <v>120</v>
      </c>
      <c r="M29" s="14">
        <v>1003.04</v>
      </c>
      <c r="N29" s="13">
        <v>0</v>
      </c>
      <c r="O29" s="14">
        <v>0</v>
      </c>
      <c r="P29" s="15">
        <v>120</v>
      </c>
      <c r="Q29" s="13">
        <v>1003.04</v>
      </c>
      <c r="R29" s="13">
        <v>108994.48</v>
      </c>
      <c r="S29" s="13">
        <v>109.1</v>
      </c>
      <c r="T29" s="13">
        <v>0</v>
      </c>
      <c r="U29" s="13">
        <v>11261.22</v>
      </c>
      <c r="V29" s="13">
        <v>0</v>
      </c>
      <c r="W29" s="16">
        <v>0</v>
      </c>
      <c r="X29" s="16">
        <v>0</v>
      </c>
      <c r="Y29" s="17">
        <f>SUM(R29:X29)+N29+O29</f>
        <v>120364.8</v>
      </c>
      <c r="Z29" s="17">
        <f>((P29*Q29)+O29+N29)-Y29</f>
        <v>0</v>
      </c>
    </row>
    <row r="30" spans="1:26" x14ac:dyDescent="0.25">
      <c r="A30" s="10" t="s">
        <v>3335</v>
      </c>
      <c r="B30" s="11">
        <v>44346</v>
      </c>
      <c r="C30" s="12">
        <v>417879</v>
      </c>
      <c r="D30" s="12" t="s">
        <v>3336</v>
      </c>
      <c r="E30" s="11">
        <v>44346</v>
      </c>
      <c r="F30" s="13">
        <v>112365.44</v>
      </c>
      <c r="G30" s="13">
        <v>6741.93</v>
      </c>
      <c r="H30" s="50">
        <v>1191.07</v>
      </c>
      <c r="I30" s="13">
        <v>118.03</v>
      </c>
      <c r="J30" s="13">
        <v>118034.33</v>
      </c>
      <c r="K30" s="18" t="s">
        <v>32</v>
      </c>
      <c r="L30" s="12">
        <v>120</v>
      </c>
      <c r="M30" s="51">
        <v>1085.1400000000001</v>
      </c>
      <c r="N30" s="13">
        <v>0</v>
      </c>
      <c r="O30" s="14">
        <v>0</v>
      </c>
      <c r="P30" s="15">
        <v>120</v>
      </c>
      <c r="Q30" s="50">
        <v>1085.1400000000001</v>
      </c>
      <c r="R30" s="13">
        <v>112365.44</v>
      </c>
      <c r="S30" s="13">
        <v>118.03</v>
      </c>
      <c r="T30" s="13">
        <v>5550.86</v>
      </c>
      <c r="U30" s="13">
        <v>12182.47</v>
      </c>
      <c r="V30" s="13">
        <v>0</v>
      </c>
      <c r="W30" s="16">
        <v>0</v>
      </c>
      <c r="X30" s="16">
        <v>0</v>
      </c>
      <c r="Y30" s="17">
        <f>SUM(R30:X30)+N30+O30</f>
        <v>130216.8</v>
      </c>
      <c r="Z30" s="17">
        <f>((P30*Q30)+O30+N30)-Y30</f>
        <v>0</v>
      </c>
    </row>
    <row r="31" spans="1:26" x14ac:dyDescent="0.25">
      <c r="A31" s="10" t="s">
        <v>3635</v>
      </c>
      <c r="B31" s="11">
        <v>44347</v>
      </c>
      <c r="C31" s="12">
        <v>418436</v>
      </c>
      <c r="D31" s="12" t="s">
        <v>3636</v>
      </c>
      <c r="E31" s="11">
        <v>44347</v>
      </c>
      <c r="F31" s="13">
        <v>112481.98</v>
      </c>
      <c r="G31" s="13">
        <v>6748.92</v>
      </c>
      <c r="H31" s="50">
        <v>1192.31</v>
      </c>
      <c r="I31" s="13">
        <v>118.16</v>
      </c>
      <c r="J31" s="13">
        <v>118156.75</v>
      </c>
      <c r="K31" s="18" t="s">
        <v>32</v>
      </c>
      <c r="L31" s="12">
        <v>120</v>
      </c>
      <c r="M31" s="51">
        <v>1086.27</v>
      </c>
      <c r="N31" s="13">
        <v>0</v>
      </c>
      <c r="O31" s="14">
        <v>0</v>
      </c>
      <c r="P31" s="15">
        <v>120</v>
      </c>
      <c r="Q31" s="50">
        <v>1086.27</v>
      </c>
      <c r="R31" s="13">
        <v>112481.98</v>
      </c>
      <c r="S31" s="13">
        <v>118.16</v>
      </c>
      <c r="T31" s="13">
        <v>5556.61</v>
      </c>
      <c r="U31" s="13">
        <v>12195.65</v>
      </c>
      <c r="V31" s="13">
        <v>0</v>
      </c>
      <c r="W31" s="16">
        <v>0</v>
      </c>
      <c r="X31" s="16">
        <v>0</v>
      </c>
      <c r="Y31" s="17">
        <f>SUM(R31:X31)+N31+O31</f>
        <v>130352.4</v>
      </c>
      <c r="Z31" s="17">
        <f>((P31*Q31)+O31+N31)-Y31</f>
        <v>0</v>
      </c>
    </row>
    <row r="32" spans="1:26" hidden="1" x14ac:dyDescent="0.25">
      <c r="A32" s="10" t="s">
        <v>331</v>
      </c>
      <c r="B32" s="11">
        <v>44236</v>
      </c>
      <c r="C32" s="12">
        <v>410508</v>
      </c>
      <c r="D32" s="12" t="s">
        <v>332</v>
      </c>
      <c r="E32" s="11">
        <v>44236</v>
      </c>
      <c r="F32" s="13">
        <v>103992.16</v>
      </c>
      <c r="G32" s="13">
        <v>6239.53</v>
      </c>
      <c r="H32" s="13">
        <v>1102.32</v>
      </c>
      <c r="I32" s="13">
        <v>109.24</v>
      </c>
      <c r="J32" s="13">
        <v>109238.61</v>
      </c>
      <c r="K32" s="18" t="s">
        <v>32</v>
      </c>
      <c r="L32" s="12">
        <v>120</v>
      </c>
      <c r="M32" s="14">
        <v>1004.28</v>
      </c>
      <c r="N32" s="13">
        <v>0</v>
      </c>
      <c r="O32" s="14">
        <v>0</v>
      </c>
      <c r="P32" s="15">
        <v>118</v>
      </c>
      <c r="Q32" s="13">
        <v>1004.28</v>
      </c>
      <c r="R32" s="13">
        <v>103992.16</v>
      </c>
      <c r="S32" s="13">
        <v>109.24</v>
      </c>
      <c r="T32" s="13">
        <v>3128.65</v>
      </c>
      <c r="U32" s="13">
        <v>11274.99</v>
      </c>
      <c r="V32" s="13">
        <v>0</v>
      </c>
      <c r="W32" s="16">
        <v>0</v>
      </c>
      <c r="X32" s="16">
        <v>0</v>
      </c>
      <c r="Y32" s="17">
        <f>SUM(R32:X32)+N32+O32</f>
        <v>118505.04000000001</v>
      </c>
      <c r="Z32" s="17">
        <f>((P32*Q32)+O32+N32)-Y32</f>
        <v>0</v>
      </c>
    </row>
    <row r="33" spans="1:26" hidden="1" x14ac:dyDescent="0.25">
      <c r="A33" s="10" t="s">
        <v>511</v>
      </c>
      <c r="B33" s="11">
        <v>44250</v>
      </c>
      <c r="C33" s="12">
        <v>411453</v>
      </c>
      <c r="D33" s="12" t="s">
        <v>512</v>
      </c>
      <c r="E33" s="11">
        <v>44249</v>
      </c>
      <c r="F33" s="13">
        <v>100719.06</v>
      </c>
      <c r="G33" s="13">
        <v>6043.14</v>
      </c>
      <c r="H33" s="13">
        <v>1067.6199999999999</v>
      </c>
      <c r="I33" s="13">
        <v>105.8</v>
      </c>
      <c r="J33" s="13">
        <v>105800.38</v>
      </c>
      <c r="K33" s="18" t="s">
        <v>32</v>
      </c>
      <c r="L33" s="12">
        <v>120</v>
      </c>
      <c r="M33" s="14">
        <v>972.67</v>
      </c>
      <c r="N33" s="13">
        <v>0</v>
      </c>
      <c r="O33" s="14">
        <v>0</v>
      </c>
      <c r="P33" s="15">
        <v>119</v>
      </c>
      <c r="Q33" s="13">
        <v>972.67</v>
      </c>
      <c r="R33" s="13">
        <v>100719.06</v>
      </c>
      <c r="S33" s="13">
        <v>105.8</v>
      </c>
      <c r="T33" s="13">
        <v>4002.85</v>
      </c>
      <c r="U33" s="13">
        <v>10920.02</v>
      </c>
      <c r="V33" s="13">
        <v>0</v>
      </c>
      <c r="W33" s="16">
        <v>0</v>
      </c>
      <c r="X33" s="16">
        <v>0</v>
      </c>
      <c r="Y33" s="17">
        <f>SUM(R33:X33)+N33+O33</f>
        <v>115747.73000000001</v>
      </c>
      <c r="Z33" s="17">
        <f>((P33*Q33)+O33+N33)-Y33</f>
        <v>0</v>
      </c>
    </row>
    <row r="34" spans="1:26" x14ac:dyDescent="0.25">
      <c r="A34" s="10" t="s">
        <v>2967</v>
      </c>
      <c r="B34" s="11">
        <v>44334</v>
      </c>
      <c r="C34" s="12">
        <v>416504</v>
      </c>
      <c r="D34" s="12" t="s">
        <v>2968</v>
      </c>
      <c r="E34" s="11">
        <v>44334</v>
      </c>
      <c r="F34" s="13">
        <v>104887.36</v>
      </c>
      <c r="G34" s="13">
        <v>6293.24</v>
      </c>
      <c r="H34" s="50">
        <v>2223.61</v>
      </c>
      <c r="I34" s="13">
        <v>109.07</v>
      </c>
      <c r="J34" s="13">
        <v>109066.06</v>
      </c>
      <c r="K34" s="18" t="s">
        <v>32</v>
      </c>
      <c r="L34" s="12">
        <v>120</v>
      </c>
      <c r="M34" s="51">
        <v>1002.7</v>
      </c>
      <c r="N34" s="13">
        <v>0</v>
      </c>
      <c r="O34" s="14">
        <v>0</v>
      </c>
      <c r="P34" s="15">
        <v>120</v>
      </c>
      <c r="Q34" s="50">
        <v>1002.7</v>
      </c>
      <c r="R34" s="13">
        <v>104887.36</v>
      </c>
      <c r="S34" s="13">
        <v>109.07</v>
      </c>
      <c r="T34" s="13">
        <v>4069.63</v>
      </c>
      <c r="U34" s="13">
        <v>11257.94</v>
      </c>
      <c r="V34" s="13">
        <v>0</v>
      </c>
      <c r="W34" s="16">
        <v>0</v>
      </c>
      <c r="X34" s="16">
        <v>0</v>
      </c>
      <c r="Y34" s="17">
        <f>SUM(R34:X34)+N34+O34</f>
        <v>120324.00000000001</v>
      </c>
      <c r="Z34" s="17">
        <f>((P34*Q34)+O34+N34)-Y34</f>
        <v>0</v>
      </c>
    </row>
    <row r="35" spans="1:26" hidden="1" x14ac:dyDescent="0.25">
      <c r="A35" s="10" t="s">
        <v>1909</v>
      </c>
      <c r="B35" s="11">
        <v>44306</v>
      </c>
      <c r="C35" s="12">
        <v>415168</v>
      </c>
      <c r="D35" s="12" t="s">
        <v>1910</v>
      </c>
      <c r="E35" s="11">
        <v>44306</v>
      </c>
      <c r="F35" s="13">
        <v>104887.36</v>
      </c>
      <c r="G35" s="13">
        <v>6293.24</v>
      </c>
      <c r="H35" s="13">
        <v>1112</v>
      </c>
      <c r="I35" s="13">
        <v>110.18</v>
      </c>
      <c r="J35" s="13">
        <v>110178.78</v>
      </c>
      <c r="K35" s="18" t="s">
        <v>32</v>
      </c>
      <c r="L35" s="12">
        <v>120</v>
      </c>
      <c r="M35" s="14">
        <v>1012.92</v>
      </c>
      <c r="N35" s="13">
        <v>0</v>
      </c>
      <c r="O35" s="14">
        <v>0</v>
      </c>
      <c r="P35" s="15">
        <v>120</v>
      </c>
      <c r="Q35" s="13">
        <v>1012.92</v>
      </c>
      <c r="R35" s="13">
        <v>104887.36</v>
      </c>
      <c r="S35" s="13">
        <v>110.18</v>
      </c>
      <c r="T35" s="13">
        <v>5181.24</v>
      </c>
      <c r="U35" s="13">
        <v>11371.62</v>
      </c>
      <c r="V35" s="13">
        <v>0</v>
      </c>
      <c r="W35" s="16">
        <v>0</v>
      </c>
      <c r="X35" s="16">
        <v>0</v>
      </c>
      <c r="Y35" s="17">
        <f>SUM(R35:X35)+N35+O35</f>
        <v>121550.39999999999</v>
      </c>
      <c r="Z35" s="17">
        <f>((P35*Q35)+O35+N35)-Y35</f>
        <v>0</v>
      </c>
    </row>
    <row r="36" spans="1:26" x14ac:dyDescent="0.25">
      <c r="A36" s="10" t="s">
        <v>3349</v>
      </c>
      <c r="B36" s="11">
        <v>44346</v>
      </c>
      <c r="C36" s="12">
        <v>417979</v>
      </c>
      <c r="D36" s="12" t="s">
        <v>3350</v>
      </c>
      <c r="E36" s="11">
        <v>44346</v>
      </c>
      <c r="F36" s="13">
        <v>104887.36</v>
      </c>
      <c r="G36" s="13">
        <v>6293.24</v>
      </c>
      <c r="H36" s="50">
        <v>1111.81</v>
      </c>
      <c r="I36" s="13">
        <v>110.18</v>
      </c>
      <c r="J36" s="13">
        <v>110178.97</v>
      </c>
      <c r="K36" s="18" t="s">
        <v>32</v>
      </c>
      <c r="L36" s="12">
        <v>120</v>
      </c>
      <c r="M36" s="51">
        <v>1012.93</v>
      </c>
      <c r="N36" s="13">
        <v>0</v>
      </c>
      <c r="O36" s="14">
        <v>0</v>
      </c>
      <c r="P36" s="15">
        <v>120</v>
      </c>
      <c r="Q36" s="50">
        <v>1012.93</v>
      </c>
      <c r="R36" s="13">
        <v>104887.36</v>
      </c>
      <c r="S36" s="13">
        <v>110.18</v>
      </c>
      <c r="T36" s="13">
        <v>5181.43</v>
      </c>
      <c r="U36" s="13">
        <v>11372.63</v>
      </c>
      <c r="V36" s="13">
        <v>0</v>
      </c>
      <c r="W36" s="16">
        <v>0</v>
      </c>
      <c r="X36" s="16">
        <v>0</v>
      </c>
      <c r="Y36" s="17">
        <f>SUM(R36:X36)+N36+O36</f>
        <v>121551.6</v>
      </c>
      <c r="Z36" s="17">
        <f>((P36*Q36)+O36+N36)-Y36</f>
        <v>0</v>
      </c>
    </row>
    <row r="37" spans="1:26" x14ac:dyDescent="0.25">
      <c r="A37" s="10" t="s">
        <v>3605</v>
      </c>
      <c r="B37" s="11">
        <v>44347</v>
      </c>
      <c r="C37" s="12">
        <v>418342</v>
      </c>
      <c r="D37" s="12" t="s">
        <v>3606</v>
      </c>
      <c r="E37" s="11">
        <v>44347</v>
      </c>
      <c r="F37" s="13">
        <v>103459.73</v>
      </c>
      <c r="G37" s="13">
        <v>6207.58</v>
      </c>
      <c r="H37" s="50">
        <v>3290.02</v>
      </c>
      <c r="I37" s="13">
        <v>106.48</v>
      </c>
      <c r="J37" s="13">
        <v>106483.77</v>
      </c>
      <c r="K37" s="18" t="s">
        <v>32</v>
      </c>
      <c r="L37" s="12">
        <v>120</v>
      </c>
      <c r="M37" s="51">
        <v>978.95</v>
      </c>
      <c r="N37" s="13">
        <v>0</v>
      </c>
      <c r="O37" s="14">
        <v>0</v>
      </c>
      <c r="P37" s="15">
        <v>120</v>
      </c>
      <c r="Q37" s="50">
        <v>978.95</v>
      </c>
      <c r="R37" s="13">
        <v>103459.73</v>
      </c>
      <c r="S37" s="13">
        <v>106.48</v>
      </c>
      <c r="T37" s="13">
        <v>2917.56</v>
      </c>
      <c r="U37" s="13">
        <v>10990.23</v>
      </c>
      <c r="V37" s="13">
        <v>0</v>
      </c>
      <c r="W37" s="16">
        <v>0</v>
      </c>
      <c r="X37" s="16">
        <v>0</v>
      </c>
      <c r="Y37" s="17">
        <f>SUM(R37:X37)+N37+O37</f>
        <v>117473.99999999999</v>
      </c>
      <c r="Z37" s="17">
        <f>((P37*Q37)+O37+N37)-Y37</f>
        <v>0</v>
      </c>
    </row>
    <row r="38" spans="1:26" hidden="1" x14ac:dyDescent="0.25">
      <c r="A38" s="10" t="s">
        <v>403</v>
      </c>
      <c r="B38" s="11">
        <v>44243</v>
      </c>
      <c r="C38" s="12">
        <v>411096</v>
      </c>
      <c r="D38" s="12" t="s">
        <v>404</v>
      </c>
      <c r="E38" s="11">
        <v>44243</v>
      </c>
      <c r="F38" s="13">
        <v>121356.61</v>
      </c>
      <c r="G38" s="13">
        <v>7281.4</v>
      </c>
      <c r="H38" s="13">
        <v>1286.3800000000001</v>
      </c>
      <c r="I38" s="13">
        <v>127.48</v>
      </c>
      <c r="J38" s="13">
        <v>127479.11</v>
      </c>
      <c r="K38" s="18" t="s">
        <v>32</v>
      </c>
      <c r="L38" s="12">
        <v>120</v>
      </c>
      <c r="M38" s="14">
        <v>1171.97</v>
      </c>
      <c r="N38" s="13">
        <v>0</v>
      </c>
      <c r="O38" s="14">
        <v>0</v>
      </c>
      <c r="P38" s="15">
        <v>118</v>
      </c>
      <c r="Q38" s="13">
        <v>1171.97</v>
      </c>
      <c r="R38" s="13">
        <v>121356.61</v>
      </c>
      <c r="S38" s="13">
        <v>127.48</v>
      </c>
      <c r="T38" s="13">
        <v>3651.08</v>
      </c>
      <c r="U38" s="13">
        <v>13157.29</v>
      </c>
      <c r="V38" s="13">
        <v>0</v>
      </c>
      <c r="W38" s="16">
        <v>0</v>
      </c>
      <c r="X38" s="16">
        <v>0</v>
      </c>
      <c r="Y38" s="17">
        <f>SUM(R38:X38)+N38+O38</f>
        <v>138292.46</v>
      </c>
      <c r="Z38" s="17">
        <f>((P38*Q38)+O38+N38)-Y38</f>
        <v>0</v>
      </c>
    </row>
    <row r="39" spans="1:26" x14ac:dyDescent="0.25">
      <c r="A39" s="10" t="s">
        <v>3283</v>
      </c>
      <c r="B39" s="11">
        <v>44341</v>
      </c>
      <c r="C39" s="12">
        <v>416533</v>
      </c>
      <c r="D39" s="12" t="s">
        <v>3284</v>
      </c>
      <c r="E39" s="11">
        <v>44341</v>
      </c>
      <c r="F39" s="13">
        <v>121356.61</v>
      </c>
      <c r="G39" s="13">
        <v>7281.4</v>
      </c>
      <c r="H39" s="50">
        <v>1286.3800000000001</v>
      </c>
      <c r="I39" s="13">
        <v>127.48</v>
      </c>
      <c r="J39" s="13">
        <v>127479.11</v>
      </c>
      <c r="K39" s="18" t="s">
        <v>32</v>
      </c>
      <c r="L39" s="12">
        <v>120</v>
      </c>
      <c r="M39" s="51">
        <v>1171.97</v>
      </c>
      <c r="N39" s="13">
        <v>0</v>
      </c>
      <c r="O39" s="14">
        <v>0</v>
      </c>
      <c r="P39" s="15">
        <v>120</v>
      </c>
      <c r="Q39" s="50">
        <v>1171.97</v>
      </c>
      <c r="R39" s="13">
        <v>121356.61</v>
      </c>
      <c r="S39" s="13">
        <v>127.48</v>
      </c>
      <c r="T39" s="13">
        <v>5995.02</v>
      </c>
      <c r="U39" s="13">
        <v>13157.29</v>
      </c>
      <c r="V39" s="13">
        <v>0</v>
      </c>
      <c r="W39" s="16">
        <v>0</v>
      </c>
      <c r="X39" s="16">
        <v>0</v>
      </c>
      <c r="Y39" s="17">
        <f>SUM(R39:X39)+N39+O39</f>
        <v>140636.4</v>
      </c>
      <c r="Z39" s="17">
        <f>((P39*Q39)+O39+N39)-Y39</f>
        <v>0</v>
      </c>
    </row>
    <row r="40" spans="1:26" hidden="1" x14ac:dyDescent="0.25">
      <c r="A40" s="10" t="s">
        <v>1337</v>
      </c>
      <c r="B40" s="11">
        <v>44285</v>
      </c>
      <c r="C40" s="12">
        <v>413752</v>
      </c>
      <c r="D40" s="12" t="s">
        <v>1338</v>
      </c>
      <c r="E40" s="11">
        <v>44285</v>
      </c>
      <c r="F40" s="13">
        <v>181861.13</v>
      </c>
      <c r="G40" s="13">
        <v>10911.67</v>
      </c>
      <c r="H40" s="13">
        <v>1927.73</v>
      </c>
      <c r="I40" s="13">
        <v>191.04</v>
      </c>
      <c r="J40" s="13">
        <v>191036.11</v>
      </c>
      <c r="K40" s="18" t="s">
        <v>32</v>
      </c>
      <c r="L40" s="12">
        <v>120</v>
      </c>
      <c r="M40" s="14">
        <v>1756.28</v>
      </c>
      <c r="N40" s="13">
        <v>0</v>
      </c>
      <c r="O40" s="14">
        <v>0</v>
      </c>
      <c r="P40" s="15">
        <v>119</v>
      </c>
      <c r="Q40" s="13">
        <v>1756.28</v>
      </c>
      <c r="R40" s="13">
        <v>181861.13</v>
      </c>
      <c r="S40" s="13">
        <v>191.04</v>
      </c>
      <c r="T40" s="13">
        <v>7227.66</v>
      </c>
      <c r="U40" s="13">
        <v>19717.490000000002</v>
      </c>
      <c r="V40" s="13">
        <v>0</v>
      </c>
      <c r="W40" s="16">
        <v>0</v>
      </c>
      <c r="X40" s="16">
        <v>0</v>
      </c>
      <c r="Y40" s="17">
        <f>SUM(R40:X40)+N40+O40</f>
        <v>208997.32</v>
      </c>
      <c r="Z40" s="17">
        <f>((P40*Q40)+O40+N40)-Y40</f>
        <v>0</v>
      </c>
    </row>
    <row r="41" spans="1:26" hidden="1" x14ac:dyDescent="0.25">
      <c r="A41" s="10" t="s">
        <v>2095</v>
      </c>
      <c r="B41" s="11">
        <v>44309</v>
      </c>
      <c r="C41" s="12">
        <v>415304</v>
      </c>
      <c r="D41" s="12" t="s">
        <v>2096</v>
      </c>
      <c r="E41" s="11">
        <v>44308</v>
      </c>
      <c r="F41" s="13">
        <v>187015.43</v>
      </c>
      <c r="G41" s="13">
        <v>9707.08</v>
      </c>
      <c r="H41" s="13">
        <v>1967.23</v>
      </c>
      <c r="I41" s="13">
        <v>194.95</v>
      </c>
      <c r="J41" s="13">
        <v>194950.23</v>
      </c>
      <c r="K41" s="18" t="s">
        <v>32</v>
      </c>
      <c r="L41" s="12">
        <v>120</v>
      </c>
      <c r="M41" s="14">
        <v>1792.27</v>
      </c>
      <c r="N41" s="13">
        <v>0</v>
      </c>
      <c r="O41" s="14">
        <v>0</v>
      </c>
      <c r="P41" s="15">
        <v>120</v>
      </c>
      <c r="Q41" s="13">
        <v>1792.27</v>
      </c>
      <c r="R41" s="13">
        <v>187015.43</v>
      </c>
      <c r="S41" s="13">
        <v>194.95</v>
      </c>
      <c r="T41" s="13">
        <v>7739.85</v>
      </c>
      <c r="U41" s="13">
        <v>20122.169999999998</v>
      </c>
      <c r="V41" s="13">
        <v>0</v>
      </c>
      <c r="W41" s="16">
        <v>0</v>
      </c>
      <c r="X41" s="16">
        <v>0</v>
      </c>
      <c r="Y41" s="17">
        <f>SUM(R41:X41)+N41+O41</f>
        <v>215072.40000000002</v>
      </c>
      <c r="Z41" s="17">
        <f>((P41*Q41)+O41+N41)-Y41</f>
        <v>0</v>
      </c>
    </row>
    <row r="42" spans="1:26" hidden="1" x14ac:dyDescent="0.25">
      <c r="A42" s="10" t="s">
        <v>2169</v>
      </c>
      <c r="B42" s="11">
        <v>44313</v>
      </c>
      <c r="C42" s="12">
        <v>415573</v>
      </c>
      <c r="D42" s="12" t="s">
        <v>2170</v>
      </c>
      <c r="E42" s="11">
        <v>44313</v>
      </c>
      <c r="F42" s="13">
        <v>111336.79</v>
      </c>
      <c r="G42" s="13">
        <v>6680.21</v>
      </c>
      <c r="H42" s="13">
        <v>1180.17</v>
      </c>
      <c r="I42" s="13">
        <v>116.95</v>
      </c>
      <c r="J42" s="13">
        <v>116953.78</v>
      </c>
      <c r="K42" s="18" t="s">
        <v>32</v>
      </c>
      <c r="L42" s="12">
        <v>120</v>
      </c>
      <c r="M42" s="14">
        <v>1075.21</v>
      </c>
      <c r="N42" s="13">
        <v>0</v>
      </c>
      <c r="O42" s="14">
        <v>0</v>
      </c>
      <c r="P42" s="15">
        <v>120</v>
      </c>
      <c r="Q42" s="13">
        <v>1075.21</v>
      </c>
      <c r="R42" s="13">
        <v>111336.79</v>
      </c>
      <c r="S42" s="13">
        <v>116.95</v>
      </c>
      <c r="T42" s="13">
        <v>5500.04</v>
      </c>
      <c r="U42" s="13">
        <v>12071.42</v>
      </c>
      <c r="V42" s="13">
        <v>0</v>
      </c>
      <c r="W42" s="16">
        <v>0</v>
      </c>
      <c r="X42" s="16">
        <v>0</v>
      </c>
      <c r="Y42" s="17">
        <f>SUM(R42:X42)+N42+O42</f>
        <v>129025.19999999998</v>
      </c>
      <c r="Z42" s="17">
        <f>((P42*Q42)+O42+N42)-Y42</f>
        <v>0</v>
      </c>
    </row>
    <row r="43" spans="1:26" hidden="1" x14ac:dyDescent="0.25">
      <c r="A43" s="10" t="s">
        <v>1623</v>
      </c>
      <c r="B43" s="11">
        <v>44293</v>
      </c>
      <c r="C43" s="12">
        <v>414336</v>
      </c>
      <c r="D43" s="12" t="s">
        <v>1624</v>
      </c>
      <c r="E43" s="11">
        <v>44292</v>
      </c>
      <c r="F43" s="13">
        <v>129153.42</v>
      </c>
      <c r="G43" s="13">
        <v>7749.21</v>
      </c>
      <c r="H43" s="13">
        <v>1369.02</v>
      </c>
      <c r="I43" s="13">
        <v>135.66999999999999</v>
      </c>
      <c r="J43" s="13">
        <v>135669.28</v>
      </c>
      <c r="K43" s="18" t="s">
        <v>32</v>
      </c>
      <c r="L43" s="12">
        <v>120</v>
      </c>
      <c r="M43" s="14">
        <v>1247.27</v>
      </c>
      <c r="N43" s="13">
        <v>0</v>
      </c>
      <c r="O43" s="14">
        <v>0</v>
      </c>
      <c r="P43" s="15">
        <v>120</v>
      </c>
      <c r="Q43" s="13">
        <v>1247.27</v>
      </c>
      <c r="R43" s="13">
        <v>129153.42</v>
      </c>
      <c r="S43" s="13">
        <v>135.66999999999999</v>
      </c>
      <c r="T43" s="13">
        <v>6380.19</v>
      </c>
      <c r="U43" s="13">
        <v>14003.12</v>
      </c>
      <c r="V43" s="13">
        <v>0</v>
      </c>
      <c r="W43" s="16">
        <v>0</v>
      </c>
      <c r="X43" s="16">
        <v>3.54</v>
      </c>
      <c r="Y43" s="17">
        <f>SUM(R43:X43)+N43+O43</f>
        <v>149675.94</v>
      </c>
      <c r="Z43" s="17">
        <f>((P43*Q43)+O43+N43)-Y43</f>
        <v>-3.5400000000081491</v>
      </c>
    </row>
    <row r="44" spans="1:26" hidden="1" x14ac:dyDescent="0.25">
      <c r="A44" s="10" t="s">
        <v>1581</v>
      </c>
      <c r="B44" s="11">
        <v>44292</v>
      </c>
      <c r="C44" s="12">
        <v>414148</v>
      </c>
      <c r="D44" s="12" t="s">
        <v>1582</v>
      </c>
      <c r="E44" s="11">
        <v>44292</v>
      </c>
      <c r="F44" s="13">
        <v>87138.08</v>
      </c>
      <c r="G44" s="13">
        <v>5228.28</v>
      </c>
      <c r="H44" s="13">
        <v>923.66</v>
      </c>
      <c r="I44" s="13">
        <v>91.53</v>
      </c>
      <c r="J44" s="13">
        <v>91534.23</v>
      </c>
      <c r="K44" s="18" t="s">
        <v>32</v>
      </c>
      <c r="L44" s="12">
        <v>120</v>
      </c>
      <c r="M44" s="14">
        <v>841.52</v>
      </c>
      <c r="N44" s="13">
        <v>0</v>
      </c>
      <c r="O44" s="14">
        <v>0</v>
      </c>
      <c r="P44" s="15">
        <v>119</v>
      </c>
      <c r="Q44" s="13">
        <v>841.52</v>
      </c>
      <c r="R44" s="13">
        <v>87138.08</v>
      </c>
      <c r="S44" s="13">
        <v>91.53</v>
      </c>
      <c r="T44" s="13">
        <v>3463.1</v>
      </c>
      <c r="U44" s="13">
        <v>9448.17</v>
      </c>
      <c r="V44" s="13">
        <v>0</v>
      </c>
      <c r="W44" s="16">
        <v>0</v>
      </c>
      <c r="X44" s="16">
        <v>0</v>
      </c>
      <c r="Y44" s="17">
        <f>SUM(R44:X44)+N44+O44</f>
        <v>100140.88</v>
      </c>
      <c r="Z44" s="17">
        <f>((P44*Q44)+O44+N44)-Y44</f>
        <v>0</v>
      </c>
    </row>
    <row r="45" spans="1:26" hidden="1" x14ac:dyDescent="0.25">
      <c r="A45" s="10" t="s">
        <v>1537</v>
      </c>
      <c r="B45" s="11">
        <v>44286</v>
      </c>
      <c r="C45" s="12">
        <v>414042</v>
      </c>
      <c r="D45" s="12" t="s">
        <v>1538</v>
      </c>
      <c r="E45" s="11">
        <v>44285</v>
      </c>
      <c r="F45" s="13">
        <v>83237.83</v>
      </c>
      <c r="G45" s="13">
        <v>4994.2700000000004</v>
      </c>
      <c r="H45" s="13">
        <v>882.32</v>
      </c>
      <c r="I45" s="13">
        <v>87.44</v>
      </c>
      <c r="J45" s="13">
        <v>87437.22</v>
      </c>
      <c r="K45" s="18" t="s">
        <v>32</v>
      </c>
      <c r="L45" s="12">
        <v>120</v>
      </c>
      <c r="M45" s="14">
        <v>803.85</v>
      </c>
      <c r="N45" s="13">
        <v>0</v>
      </c>
      <c r="O45" s="14">
        <v>0</v>
      </c>
      <c r="P45" s="15">
        <v>119</v>
      </c>
      <c r="Q45" s="13">
        <v>803.85</v>
      </c>
      <c r="R45" s="13">
        <v>83237.83</v>
      </c>
      <c r="S45" s="13">
        <v>87.44</v>
      </c>
      <c r="T45" s="13">
        <v>3308.1</v>
      </c>
      <c r="U45" s="13">
        <v>9024.7800000000007</v>
      </c>
      <c r="V45" s="13">
        <v>0</v>
      </c>
      <c r="W45" s="16">
        <v>0</v>
      </c>
      <c r="X45" s="16">
        <v>0</v>
      </c>
      <c r="Y45" s="17">
        <f>SUM(R45:X45)+N45+O45</f>
        <v>95658.150000000009</v>
      </c>
      <c r="Z45" s="17">
        <f>((P45*Q45)+O45+N45)-Y45</f>
        <v>0</v>
      </c>
    </row>
    <row r="46" spans="1:26" hidden="1" x14ac:dyDescent="0.25">
      <c r="A46" s="10" t="s">
        <v>1837</v>
      </c>
      <c r="B46" s="11">
        <v>44300</v>
      </c>
      <c r="C46" s="12">
        <v>414525</v>
      </c>
      <c r="D46" s="12" t="s">
        <v>1838</v>
      </c>
      <c r="E46" s="11">
        <v>44299</v>
      </c>
      <c r="F46" s="13">
        <v>87406.13</v>
      </c>
      <c r="G46" s="13">
        <v>5244.37</v>
      </c>
      <c r="H46" s="13">
        <v>926.51</v>
      </c>
      <c r="I46" s="13">
        <v>91.82</v>
      </c>
      <c r="J46" s="13">
        <v>91815.81</v>
      </c>
      <c r="K46" s="18" t="s">
        <v>32</v>
      </c>
      <c r="L46" s="12">
        <v>120</v>
      </c>
      <c r="M46" s="14">
        <v>844.11</v>
      </c>
      <c r="N46" s="13">
        <v>0</v>
      </c>
      <c r="O46" s="14">
        <v>0</v>
      </c>
      <c r="P46" s="15">
        <v>119</v>
      </c>
      <c r="Q46" s="13">
        <v>844.11</v>
      </c>
      <c r="R46" s="13">
        <v>87406.13</v>
      </c>
      <c r="S46" s="13">
        <v>91.82</v>
      </c>
      <c r="T46" s="13">
        <v>3473.75</v>
      </c>
      <c r="U46" s="13">
        <v>9477.39</v>
      </c>
      <c r="V46" s="13">
        <v>0</v>
      </c>
      <c r="W46" s="16">
        <v>0</v>
      </c>
      <c r="X46" s="16">
        <v>0</v>
      </c>
      <c r="Y46" s="17">
        <f>SUM(R46:X46)+N46+O46</f>
        <v>100449.09000000001</v>
      </c>
      <c r="Z46" s="17">
        <f>((P46*Q46)+O46+N46)-Y46</f>
        <v>0</v>
      </c>
    </row>
    <row r="47" spans="1:26" hidden="1" x14ac:dyDescent="0.25">
      <c r="A47" s="10" t="s">
        <v>853</v>
      </c>
      <c r="B47" s="11">
        <v>44264</v>
      </c>
      <c r="C47" s="12">
        <v>412466</v>
      </c>
      <c r="D47" s="12" t="s">
        <v>854</v>
      </c>
      <c r="E47" s="11">
        <v>44264</v>
      </c>
      <c r="F47" s="13">
        <v>87138.08</v>
      </c>
      <c r="G47" s="13">
        <v>5228.28</v>
      </c>
      <c r="H47" s="13">
        <v>923.66</v>
      </c>
      <c r="I47" s="13">
        <v>84.61</v>
      </c>
      <c r="J47" s="13">
        <v>91534.23</v>
      </c>
      <c r="K47" s="18" t="s">
        <v>32</v>
      </c>
      <c r="L47" s="12">
        <v>120</v>
      </c>
      <c r="M47" s="14">
        <v>841.52</v>
      </c>
      <c r="N47" s="13">
        <v>0</v>
      </c>
      <c r="O47" s="14">
        <v>0</v>
      </c>
      <c r="P47" s="15">
        <v>118</v>
      </c>
      <c r="Q47" s="13">
        <v>841.52</v>
      </c>
      <c r="R47" s="13">
        <v>87138.08</v>
      </c>
      <c r="S47" s="13">
        <v>84.61</v>
      </c>
      <c r="T47" s="13">
        <v>2621.58</v>
      </c>
      <c r="U47" s="13">
        <v>9448.17</v>
      </c>
      <c r="V47" s="13">
        <v>0</v>
      </c>
      <c r="W47" s="16">
        <v>0</v>
      </c>
      <c r="X47" s="16">
        <v>0</v>
      </c>
      <c r="Y47" s="17">
        <f>SUM(R47:X47)+N47+O47</f>
        <v>99292.44</v>
      </c>
      <c r="Z47" s="17">
        <f>((P47*Q47)+O47+N47)-Y47</f>
        <v>6.9199999999982538</v>
      </c>
    </row>
    <row r="48" spans="1:26" hidden="1" x14ac:dyDescent="0.25">
      <c r="A48" s="10" t="s">
        <v>1547</v>
      </c>
      <c r="B48" s="11">
        <v>44286</v>
      </c>
      <c r="C48" s="12">
        <v>414074</v>
      </c>
      <c r="D48" s="12" t="s">
        <v>1548</v>
      </c>
      <c r="E48" s="11">
        <v>44285</v>
      </c>
      <c r="F48" s="13">
        <v>87138.08</v>
      </c>
      <c r="G48" s="13">
        <v>5228.28</v>
      </c>
      <c r="H48" s="13">
        <v>923.66</v>
      </c>
      <c r="I48" s="13">
        <v>91.53</v>
      </c>
      <c r="J48" s="13">
        <v>91534.23</v>
      </c>
      <c r="K48" s="18" t="s">
        <v>32</v>
      </c>
      <c r="L48" s="12">
        <v>120</v>
      </c>
      <c r="M48" s="14">
        <v>841.52</v>
      </c>
      <c r="N48" s="13">
        <v>0</v>
      </c>
      <c r="O48" s="14">
        <v>0</v>
      </c>
      <c r="P48" s="15">
        <v>119</v>
      </c>
      <c r="Q48" s="13">
        <v>841.52</v>
      </c>
      <c r="R48" s="13">
        <v>87138.08</v>
      </c>
      <c r="S48" s="13">
        <v>91.53</v>
      </c>
      <c r="T48" s="13">
        <v>3463.1</v>
      </c>
      <c r="U48" s="13">
        <v>9448.17</v>
      </c>
      <c r="V48" s="13">
        <v>0</v>
      </c>
      <c r="W48" s="16">
        <v>0</v>
      </c>
      <c r="X48" s="16">
        <v>0</v>
      </c>
      <c r="Y48" s="17">
        <f>SUM(R48:X48)+N48+O48</f>
        <v>100140.88</v>
      </c>
      <c r="Z48" s="17">
        <f>((P48*Q48)+O48+N48)-Y48</f>
        <v>0</v>
      </c>
    </row>
    <row r="49" spans="1:26" hidden="1" x14ac:dyDescent="0.25">
      <c r="A49" s="10" t="s">
        <v>1287</v>
      </c>
      <c r="B49" s="11">
        <v>44284</v>
      </c>
      <c r="C49" s="12">
        <v>413785</v>
      </c>
      <c r="D49" s="12" t="s">
        <v>1288</v>
      </c>
      <c r="E49" s="11">
        <v>44284</v>
      </c>
      <c r="F49" s="13">
        <v>84492.59</v>
      </c>
      <c r="G49" s="13">
        <v>5069.5600000000004</v>
      </c>
      <c r="H49" s="13">
        <v>896</v>
      </c>
      <c r="I49" s="13">
        <v>88.75</v>
      </c>
      <c r="J49" s="13">
        <v>88754.9</v>
      </c>
      <c r="K49" s="18" t="s">
        <v>32</v>
      </c>
      <c r="L49" s="12">
        <v>120</v>
      </c>
      <c r="M49" s="14">
        <v>815.97</v>
      </c>
      <c r="N49" s="13">
        <v>0</v>
      </c>
      <c r="O49" s="14">
        <v>0</v>
      </c>
      <c r="P49" s="15">
        <v>119</v>
      </c>
      <c r="Q49" s="13">
        <v>815.97</v>
      </c>
      <c r="R49" s="13">
        <v>84492.59</v>
      </c>
      <c r="S49" s="13">
        <v>88.75</v>
      </c>
      <c r="T49" s="13">
        <v>3357.59</v>
      </c>
      <c r="U49" s="13">
        <v>9161.5</v>
      </c>
      <c r="V49" s="13">
        <v>0</v>
      </c>
      <c r="W49" s="16">
        <v>0</v>
      </c>
      <c r="X49" s="16">
        <v>0</v>
      </c>
      <c r="Y49" s="17">
        <f>SUM(R49:X49)+N49+O49</f>
        <v>97100.43</v>
      </c>
      <c r="Z49" s="17">
        <f>((P49*Q49)+O49+N49)-Y49</f>
        <v>0</v>
      </c>
    </row>
    <row r="50" spans="1:26" x14ac:dyDescent="0.25">
      <c r="A50" s="10" t="s">
        <v>3181</v>
      </c>
      <c r="B50" s="11">
        <v>44341</v>
      </c>
      <c r="C50" s="12">
        <v>417184</v>
      </c>
      <c r="D50" s="12" t="s">
        <v>3182</v>
      </c>
      <c r="E50" s="11">
        <v>44341</v>
      </c>
      <c r="F50" s="13">
        <v>87406.13</v>
      </c>
      <c r="G50" s="13">
        <v>5244.37</v>
      </c>
      <c r="H50" s="50">
        <v>2779.52</v>
      </c>
      <c r="I50" s="13">
        <v>89.96</v>
      </c>
      <c r="J50" s="13">
        <v>89960.94</v>
      </c>
      <c r="K50" s="18" t="s">
        <v>32</v>
      </c>
      <c r="L50" s="12">
        <v>120</v>
      </c>
      <c r="M50" s="51">
        <v>827.05</v>
      </c>
      <c r="N50" s="13">
        <v>0</v>
      </c>
      <c r="O50" s="14">
        <v>0</v>
      </c>
      <c r="P50" s="15">
        <v>120</v>
      </c>
      <c r="Q50" s="50">
        <v>827.05</v>
      </c>
      <c r="R50" s="13">
        <v>87406.13</v>
      </c>
      <c r="S50" s="13">
        <v>89.96</v>
      </c>
      <c r="T50" s="13">
        <v>2464.85</v>
      </c>
      <c r="U50" s="13">
        <v>9285.06</v>
      </c>
      <c r="V50" s="13">
        <v>0</v>
      </c>
      <c r="W50" s="16">
        <v>0</v>
      </c>
      <c r="X50" s="16">
        <v>0</v>
      </c>
      <c r="Y50" s="17">
        <f>SUM(R50:X50)+N50+O50</f>
        <v>99246.000000000015</v>
      </c>
      <c r="Z50" s="17">
        <f>((P50*Q50)+O50+N50)-Y50</f>
        <v>0</v>
      </c>
    </row>
    <row r="51" spans="1:26" hidden="1" x14ac:dyDescent="0.25">
      <c r="A51" s="10" t="s">
        <v>1615</v>
      </c>
      <c r="B51" s="11">
        <v>44292</v>
      </c>
      <c r="C51" s="12">
        <v>414319</v>
      </c>
      <c r="D51" s="12" t="s">
        <v>1616</v>
      </c>
      <c r="E51" s="11">
        <v>44292</v>
      </c>
      <c r="F51" s="13">
        <v>83237.83</v>
      </c>
      <c r="G51" s="13">
        <v>4994.2700000000004</v>
      </c>
      <c r="H51" s="13">
        <v>882.32</v>
      </c>
      <c r="I51" s="13">
        <v>87.44</v>
      </c>
      <c r="J51" s="13">
        <v>87437.22</v>
      </c>
      <c r="K51" s="18" t="s">
        <v>32</v>
      </c>
      <c r="L51" s="12">
        <v>120</v>
      </c>
      <c r="M51" s="14">
        <v>803.85</v>
      </c>
      <c r="N51" s="13">
        <v>0</v>
      </c>
      <c r="O51" s="14">
        <v>0</v>
      </c>
      <c r="P51" s="15">
        <v>120</v>
      </c>
      <c r="Q51" s="13">
        <v>803.85</v>
      </c>
      <c r="R51" s="13">
        <v>83237.83</v>
      </c>
      <c r="S51" s="13">
        <v>87.44</v>
      </c>
      <c r="T51" s="13">
        <v>4111.95</v>
      </c>
      <c r="U51" s="13">
        <v>9024.7800000000007</v>
      </c>
      <c r="V51" s="13">
        <v>0</v>
      </c>
      <c r="W51" s="16">
        <v>0</v>
      </c>
      <c r="X51" s="16">
        <v>0</v>
      </c>
      <c r="Y51" s="17">
        <f>SUM(R51:X51)+N51+O51</f>
        <v>96462</v>
      </c>
      <c r="Z51" s="17">
        <f>((P51*Q51)+O51+N51)-Y51</f>
        <v>0</v>
      </c>
    </row>
    <row r="52" spans="1:26" x14ac:dyDescent="0.25">
      <c r="A52" s="10" t="s">
        <v>3157</v>
      </c>
      <c r="B52" s="11">
        <v>44341</v>
      </c>
      <c r="C52" s="12">
        <v>417661</v>
      </c>
      <c r="D52" s="12" t="s">
        <v>3158</v>
      </c>
      <c r="E52" s="11">
        <v>44341</v>
      </c>
      <c r="F52" s="13">
        <v>87406.13</v>
      </c>
      <c r="G52" s="13">
        <v>5244.37</v>
      </c>
      <c r="H52" s="50">
        <v>926.51</v>
      </c>
      <c r="I52" s="13">
        <v>91.82</v>
      </c>
      <c r="J52" s="13">
        <v>91815.81</v>
      </c>
      <c r="K52" s="18" t="s">
        <v>32</v>
      </c>
      <c r="L52" s="12">
        <v>120</v>
      </c>
      <c r="M52" s="51">
        <v>844.11</v>
      </c>
      <c r="N52" s="13">
        <v>0</v>
      </c>
      <c r="O52" s="14">
        <v>0</v>
      </c>
      <c r="P52" s="15">
        <v>120</v>
      </c>
      <c r="Q52" s="50">
        <v>844.11</v>
      </c>
      <c r="R52" s="13">
        <v>87406.13</v>
      </c>
      <c r="S52" s="13">
        <v>91.82</v>
      </c>
      <c r="T52" s="13">
        <v>4317.8599999999997</v>
      </c>
      <c r="U52" s="13">
        <v>9477.39</v>
      </c>
      <c r="V52" s="13">
        <v>0</v>
      </c>
      <c r="W52" s="16">
        <v>0</v>
      </c>
      <c r="X52" s="16">
        <v>0</v>
      </c>
      <c r="Y52" s="17">
        <f>SUM(R52:X52)+N52+O52</f>
        <v>101293.20000000001</v>
      </c>
      <c r="Z52" s="17">
        <f>((P52*Q52)+O52+N52)-Y52</f>
        <v>0</v>
      </c>
    </row>
    <row r="53" spans="1:26" x14ac:dyDescent="0.25">
      <c r="A53" s="10" t="s">
        <v>3273</v>
      </c>
      <c r="B53" s="11">
        <v>44341</v>
      </c>
      <c r="C53" s="12">
        <v>417556</v>
      </c>
      <c r="D53" s="12" t="s">
        <v>3274</v>
      </c>
      <c r="E53" s="11">
        <v>44341</v>
      </c>
      <c r="F53" s="13">
        <v>87406.13</v>
      </c>
      <c r="G53" s="13">
        <v>5244.37</v>
      </c>
      <c r="H53" s="50">
        <v>1000</v>
      </c>
      <c r="I53" s="13">
        <v>91.74</v>
      </c>
      <c r="J53" s="13">
        <v>91742.24</v>
      </c>
      <c r="K53" s="18" t="s">
        <v>32</v>
      </c>
      <c r="L53" s="12">
        <v>12</v>
      </c>
      <c r="M53" s="51">
        <v>7727.53</v>
      </c>
      <c r="N53" s="13">
        <v>0</v>
      </c>
      <c r="O53" s="14">
        <v>0</v>
      </c>
      <c r="P53" s="15">
        <v>12</v>
      </c>
      <c r="Q53" s="50">
        <v>7727.53</v>
      </c>
      <c r="R53" s="13">
        <v>87406.13</v>
      </c>
      <c r="S53" s="13">
        <v>91.74</v>
      </c>
      <c r="T53" s="13">
        <v>4244.37</v>
      </c>
      <c r="U53" s="13">
        <v>988.12</v>
      </c>
      <c r="V53" s="13">
        <v>0</v>
      </c>
      <c r="W53" s="16">
        <v>0</v>
      </c>
      <c r="X53" s="16">
        <v>0</v>
      </c>
      <c r="Y53" s="17">
        <f>SUM(R53:X53)+N53+O53</f>
        <v>92730.36</v>
      </c>
      <c r="Z53" s="17">
        <f>((P53*Q53)+O53+N53)-Y53</f>
        <v>0</v>
      </c>
    </row>
    <row r="54" spans="1:26" hidden="1" x14ac:dyDescent="0.25">
      <c r="A54" s="10" t="s">
        <v>2053</v>
      </c>
      <c r="B54" s="11">
        <v>44306</v>
      </c>
      <c r="C54" s="12">
        <v>414845</v>
      </c>
      <c r="D54" s="12" t="s">
        <v>2054</v>
      </c>
      <c r="E54" s="11">
        <v>44306</v>
      </c>
      <c r="F54" s="13">
        <v>88089.84</v>
      </c>
      <c r="G54" s="13">
        <v>5285.39</v>
      </c>
      <c r="H54" s="13">
        <v>933.75</v>
      </c>
      <c r="I54" s="13">
        <v>92.53</v>
      </c>
      <c r="J54" s="13">
        <v>92534.01</v>
      </c>
      <c r="K54" s="18" t="s">
        <v>32</v>
      </c>
      <c r="L54" s="12">
        <v>120</v>
      </c>
      <c r="M54" s="14">
        <v>850.71</v>
      </c>
      <c r="N54" s="13">
        <v>0</v>
      </c>
      <c r="O54" s="14">
        <v>0</v>
      </c>
      <c r="P54" s="15">
        <v>119</v>
      </c>
      <c r="Q54" s="13">
        <v>850.71</v>
      </c>
      <c r="R54" s="13">
        <v>88089.84</v>
      </c>
      <c r="S54" s="13">
        <v>92.53</v>
      </c>
      <c r="T54" s="13">
        <v>3500.93</v>
      </c>
      <c r="U54" s="13">
        <v>9551.19</v>
      </c>
      <c r="V54" s="13">
        <v>0</v>
      </c>
      <c r="W54" s="16">
        <v>0</v>
      </c>
      <c r="X54" s="16">
        <v>0</v>
      </c>
      <c r="Y54" s="17">
        <f>SUM(R54:X54)+N54+O54</f>
        <v>101234.48999999999</v>
      </c>
      <c r="Z54" s="17">
        <f>((P54*Q54)+O54+N54)-Y54</f>
        <v>0</v>
      </c>
    </row>
    <row r="55" spans="1:26" hidden="1" x14ac:dyDescent="0.25">
      <c r="A55" s="10" t="s">
        <v>1813</v>
      </c>
      <c r="B55" s="11">
        <v>44299</v>
      </c>
      <c r="C55" s="12">
        <v>414456</v>
      </c>
      <c r="D55" s="12" t="s">
        <v>1814</v>
      </c>
      <c r="E55" s="11">
        <v>44299</v>
      </c>
      <c r="F55" s="13">
        <v>88091.78</v>
      </c>
      <c r="G55" s="13">
        <v>5285.51</v>
      </c>
      <c r="H55" s="13">
        <v>933.77</v>
      </c>
      <c r="I55" s="13">
        <v>92.54</v>
      </c>
      <c r="J55" s="13">
        <v>92536.06</v>
      </c>
      <c r="K55" s="18" t="s">
        <v>32</v>
      </c>
      <c r="L55" s="12">
        <v>120</v>
      </c>
      <c r="M55" s="14">
        <v>850.73</v>
      </c>
      <c r="N55" s="13">
        <v>0</v>
      </c>
      <c r="O55" s="14">
        <v>0</v>
      </c>
      <c r="P55" s="15">
        <v>119</v>
      </c>
      <c r="Q55" s="13">
        <v>850.73</v>
      </c>
      <c r="R55" s="13">
        <v>88091.78</v>
      </c>
      <c r="S55" s="13">
        <v>92.54</v>
      </c>
      <c r="T55" s="13">
        <v>3501.01</v>
      </c>
      <c r="U55" s="13">
        <v>9551.5400000000009</v>
      </c>
      <c r="V55" s="13">
        <v>0</v>
      </c>
      <c r="W55" s="16">
        <v>0</v>
      </c>
      <c r="X55" s="16">
        <v>0</v>
      </c>
      <c r="Y55" s="17">
        <f>SUM(R55:X55)+N55+O55</f>
        <v>101236.87</v>
      </c>
      <c r="Z55" s="17">
        <f>((P55*Q55)+O55+N55)-Y55</f>
        <v>0</v>
      </c>
    </row>
    <row r="56" spans="1:26" hidden="1" x14ac:dyDescent="0.25">
      <c r="A56" s="10" t="s">
        <v>825</v>
      </c>
      <c r="B56" s="11">
        <v>44264</v>
      </c>
      <c r="C56" s="12">
        <v>412545</v>
      </c>
      <c r="D56" s="12" t="s">
        <v>826</v>
      </c>
      <c r="E56" s="11">
        <v>44264</v>
      </c>
      <c r="F56" s="13">
        <v>88093.73</v>
      </c>
      <c r="G56" s="13">
        <v>5285.62</v>
      </c>
      <c r="H56" s="13">
        <v>933.79</v>
      </c>
      <c r="I56" s="13">
        <v>92.54</v>
      </c>
      <c r="J56" s="13">
        <v>92538.1</v>
      </c>
      <c r="K56" s="18" t="s">
        <v>32</v>
      </c>
      <c r="L56" s="12">
        <v>120</v>
      </c>
      <c r="M56" s="14">
        <v>850.75</v>
      </c>
      <c r="N56" s="13">
        <v>0</v>
      </c>
      <c r="O56" s="14">
        <v>0</v>
      </c>
      <c r="P56" s="15">
        <v>120</v>
      </c>
      <c r="Q56" s="13">
        <v>850.75</v>
      </c>
      <c r="R56" s="13">
        <v>88093.73</v>
      </c>
      <c r="S56" s="13">
        <v>92.54</v>
      </c>
      <c r="T56" s="13">
        <v>4351.83</v>
      </c>
      <c r="U56" s="13">
        <v>9551.9</v>
      </c>
      <c r="V56" s="13">
        <v>0</v>
      </c>
      <c r="W56" s="16">
        <v>0</v>
      </c>
      <c r="X56" s="16">
        <v>0</v>
      </c>
      <c r="Y56" s="17">
        <f>SUM(R56:X56)+N56+O56</f>
        <v>102089.99999999999</v>
      </c>
      <c r="Z56" s="17">
        <f>((P56*Q56)+O56+N56)-Y56</f>
        <v>0</v>
      </c>
    </row>
    <row r="57" spans="1:26" hidden="1" x14ac:dyDescent="0.25">
      <c r="A57" s="10" t="s">
        <v>961</v>
      </c>
      <c r="B57" s="11">
        <v>44271</v>
      </c>
      <c r="C57" s="12">
        <v>412921</v>
      </c>
      <c r="D57" s="12" t="s">
        <v>962</v>
      </c>
      <c r="E57" s="11">
        <v>44271</v>
      </c>
      <c r="F57" s="13">
        <v>88101.5</v>
      </c>
      <c r="G57" s="13">
        <v>5286.09</v>
      </c>
      <c r="H57" s="13">
        <v>933.88</v>
      </c>
      <c r="I57" s="13">
        <v>92.55</v>
      </c>
      <c r="J57" s="13">
        <v>92546.26</v>
      </c>
      <c r="K57" s="18" t="s">
        <v>32</v>
      </c>
      <c r="L57" s="12">
        <v>120</v>
      </c>
      <c r="M57" s="14">
        <v>850.82</v>
      </c>
      <c r="N57" s="13">
        <v>0</v>
      </c>
      <c r="O57" s="14">
        <v>0</v>
      </c>
      <c r="P57" s="15">
        <v>120</v>
      </c>
      <c r="Q57" s="13">
        <v>850.82</v>
      </c>
      <c r="R57" s="13">
        <v>88101.5</v>
      </c>
      <c r="S57" s="13">
        <v>92.55</v>
      </c>
      <c r="T57" s="13">
        <v>4352.21</v>
      </c>
      <c r="U57" s="13">
        <v>9552.14</v>
      </c>
      <c r="V57" s="13">
        <v>0</v>
      </c>
      <c r="W57" s="16">
        <v>0</v>
      </c>
      <c r="X57" s="16">
        <v>0</v>
      </c>
      <c r="Y57" s="17">
        <f>SUM(R57:X57)+N57+O57</f>
        <v>102098.40000000001</v>
      </c>
      <c r="Z57" s="17">
        <f>((P57*Q57)+O57+N57)-Y57</f>
        <v>0</v>
      </c>
    </row>
    <row r="58" spans="1:26" x14ac:dyDescent="0.25">
      <c r="A58" s="10" t="s">
        <v>3239</v>
      </c>
      <c r="B58" s="11">
        <v>44341</v>
      </c>
      <c r="C58" s="12">
        <v>417515</v>
      </c>
      <c r="D58" s="12" t="s">
        <v>3240</v>
      </c>
      <c r="E58" s="11">
        <v>44341</v>
      </c>
      <c r="F58" s="13">
        <v>87905.32</v>
      </c>
      <c r="G58" s="13">
        <v>5274.32</v>
      </c>
      <c r="H58" s="50">
        <v>931.8</v>
      </c>
      <c r="I58" s="13">
        <v>92.34</v>
      </c>
      <c r="J58" s="13">
        <v>92340.18</v>
      </c>
      <c r="K58" s="18" t="s">
        <v>32</v>
      </c>
      <c r="L58" s="12">
        <v>120</v>
      </c>
      <c r="M58" s="51">
        <v>848.93</v>
      </c>
      <c r="N58" s="13">
        <v>0</v>
      </c>
      <c r="O58" s="14">
        <v>0</v>
      </c>
      <c r="P58" s="15">
        <v>120</v>
      </c>
      <c r="Q58" s="50">
        <v>848.93</v>
      </c>
      <c r="R58" s="13">
        <v>87905.32</v>
      </c>
      <c r="S58" s="13">
        <v>92.34</v>
      </c>
      <c r="T58" s="13">
        <v>4342.5200000000004</v>
      </c>
      <c r="U58" s="13">
        <v>9531.42</v>
      </c>
      <c r="V58" s="13">
        <v>0</v>
      </c>
      <c r="W58" s="16">
        <v>0</v>
      </c>
      <c r="X58" s="16">
        <v>0</v>
      </c>
      <c r="Y58" s="17">
        <f>SUM(R58:X58)+N58+O58</f>
        <v>101871.6</v>
      </c>
      <c r="Z58" s="17">
        <f>((P58*Q58)+O58+N58)-Y58</f>
        <v>0</v>
      </c>
    </row>
    <row r="59" spans="1:26" x14ac:dyDescent="0.25">
      <c r="A59" s="10" t="s">
        <v>3415</v>
      </c>
      <c r="B59" s="11">
        <v>44347</v>
      </c>
      <c r="C59" s="12">
        <v>417641</v>
      </c>
      <c r="D59" s="12" t="s">
        <v>3416</v>
      </c>
      <c r="E59" s="11">
        <v>44347</v>
      </c>
      <c r="F59" s="13">
        <v>87905.32</v>
      </c>
      <c r="G59" s="13">
        <v>5274.32</v>
      </c>
      <c r="H59" s="50">
        <v>931.8</v>
      </c>
      <c r="I59" s="13">
        <v>92.34</v>
      </c>
      <c r="J59" s="13">
        <v>92340.18</v>
      </c>
      <c r="K59" s="18" t="s">
        <v>32</v>
      </c>
      <c r="L59" s="12">
        <v>120</v>
      </c>
      <c r="M59" s="51">
        <v>848.93</v>
      </c>
      <c r="N59" s="13">
        <v>0</v>
      </c>
      <c r="O59" s="14">
        <v>0</v>
      </c>
      <c r="P59" s="15">
        <v>120</v>
      </c>
      <c r="Q59" s="50">
        <v>848.93</v>
      </c>
      <c r="R59" s="13">
        <v>87905.32</v>
      </c>
      <c r="S59" s="13">
        <v>92.34</v>
      </c>
      <c r="T59" s="13">
        <v>4342.5200000000004</v>
      </c>
      <c r="U59" s="13">
        <v>9531.42</v>
      </c>
      <c r="V59" s="13">
        <v>0</v>
      </c>
      <c r="W59" s="16">
        <v>0</v>
      </c>
      <c r="X59" s="16">
        <v>0</v>
      </c>
      <c r="Y59" s="17">
        <f>SUM(R59:X59)+N59+O59</f>
        <v>101871.6</v>
      </c>
      <c r="Z59" s="17">
        <f>((P59*Q59)+O59+N59)-Y59</f>
        <v>0</v>
      </c>
    </row>
    <row r="60" spans="1:26" hidden="1" x14ac:dyDescent="0.25">
      <c r="A60" s="10" t="s">
        <v>623</v>
      </c>
      <c r="B60" s="11">
        <v>44253</v>
      </c>
      <c r="C60" s="12">
        <v>411552</v>
      </c>
      <c r="D60" s="12" t="s">
        <v>624</v>
      </c>
      <c r="E60" s="11">
        <v>44253</v>
      </c>
      <c r="F60" s="13">
        <v>83737.02</v>
      </c>
      <c r="G60" s="13">
        <v>5024.22</v>
      </c>
      <c r="H60" s="13">
        <v>887.61</v>
      </c>
      <c r="I60" s="13">
        <v>87.96</v>
      </c>
      <c r="J60" s="13">
        <v>87961.59</v>
      </c>
      <c r="K60" s="18" t="s">
        <v>32</v>
      </c>
      <c r="L60" s="12">
        <v>120</v>
      </c>
      <c r="M60" s="14">
        <v>808.67</v>
      </c>
      <c r="N60" s="13">
        <v>0</v>
      </c>
      <c r="O60" s="14">
        <v>0</v>
      </c>
      <c r="P60" s="15">
        <v>119</v>
      </c>
      <c r="Q60" s="13">
        <v>808.67</v>
      </c>
      <c r="R60" s="13">
        <v>83737.02</v>
      </c>
      <c r="S60" s="13">
        <v>87.96</v>
      </c>
      <c r="T60" s="13">
        <v>3327.94</v>
      </c>
      <c r="U60" s="13">
        <v>9078.81</v>
      </c>
      <c r="V60" s="13">
        <v>0</v>
      </c>
      <c r="W60" s="16">
        <v>0</v>
      </c>
      <c r="X60" s="16">
        <v>0</v>
      </c>
      <c r="Y60" s="17">
        <f>SUM(R60:X60)+N60+O60</f>
        <v>96231.73000000001</v>
      </c>
      <c r="Z60" s="17">
        <f>((P60*Q60)+O60+N60)-Y60</f>
        <v>0</v>
      </c>
    </row>
    <row r="61" spans="1:26" hidden="1" x14ac:dyDescent="0.25">
      <c r="A61" s="10" t="s">
        <v>2021</v>
      </c>
      <c r="B61" s="11">
        <v>44306</v>
      </c>
      <c r="C61" s="12">
        <v>415074</v>
      </c>
      <c r="D61" s="12" t="s">
        <v>2022</v>
      </c>
      <c r="E61" s="11">
        <v>44306</v>
      </c>
      <c r="F61" s="13">
        <v>87406.13</v>
      </c>
      <c r="G61" s="13">
        <v>5244.37</v>
      </c>
      <c r="H61" s="13">
        <v>926.51</v>
      </c>
      <c r="I61" s="13">
        <v>91.82</v>
      </c>
      <c r="J61" s="13">
        <v>91815.81</v>
      </c>
      <c r="K61" s="18" t="s">
        <v>32</v>
      </c>
      <c r="L61" s="12">
        <v>120</v>
      </c>
      <c r="M61" s="14">
        <v>844.11</v>
      </c>
      <c r="N61" s="13">
        <v>0</v>
      </c>
      <c r="O61" s="14">
        <v>0</v>
      </c>
      <c r="P61" s="15">
        <v>120</v>
      </c>
      <c r="Q61" s="13">
        <v>844.11</v>
      </c>
      <c r="R61" s="13">
        <v>87406.13</v>
      </c>
      <c r="S61" s="13">
        <v>91.82</v>
      </c>
      <c r="T61" s="13">
        <v>4317.8599999999997</v>
      </c>
      <c r="U61" s="13">
        <v>9477.39</v>
      </c>
      <c r="V61" s="13">
        <v>0</v>
      </c>
      <c r="W61" s="16">
        <v>0</v>
      </c>
      <c r="X61" s="16">
        <v>0</v>
      </c>
      <c r="Y61" s="17">
        <f>SUM(R61:X61)+N61+O61</f>
        <v>101293.20000000001</v>
      </c>
      <c r="Z61" s="17">
        <f>((P61*Q61)+O61+N61)-Y61</f>
        <v>0</v>
      </c>
    </row>
    <row r="62" spans="1:26" x14ac:dyDescent="0.25">
      <c r="A62" s="10" t="s">
        <v>3533</v>
      </c>
      <c r="B62" s="11">
        <v>44347</v>
      </c>
      <c r="C62" s="12">
        <v>418131</v>
      </c>
      <c r="D62" s="12" t="s">
        <v>3534</v>
      </c>
      <c r="E62" s="11">
        <v>44347</v>
      </c>
      <c r="F62" s="13">
        <v>87406.13</v>
      </c>
      <c r="G62" s="13">
        <v>5244.37</v>
      </c>
      <c r="H62" s="50">
        <v>926.51</v>
      </c>
      <c r="I62" s="13">
        <v>91.82</v>
      </c>
      <c r="J62" s="13">
        <v>91815.81</v>
      </c>
      <c r="K62" s="18" t="s">
        <v>32</v>
      </c>
      <c r="L62" s="12">
        <v>120</v>
      </c>
      <c r="M62" s="51">
        <v>844.11</v>
      </c>
      <c r="N62" s="13">
        <v>0</v>
      </c>
      <c r="O62" s="14">
        <v>0</v>
      </c>
      <c r="P62" s="15">
        <v>120</v>
      </c>
      <c r="Q62" s="50">
        <v>844.11</v>
      </c>
      <c r="R62" s="13">
        <v>87406.13</v>
      </c>
      <c r="S62" s="13">
        <v>91.82</v>
      </c>
      <c r="T62" s="13">
        <v>4317.8599999999997</v>
      </c>
      <c r="U62" s="13">
        <v>9477.39</v>
      </c>
      <c r="V62" s="13">
        <v>0</v>
      </c>
      <c r="W62" s="16">
        <v>0</v>
      </c>
      <c r="X62" s="16">
        <v>0</v>
      </c>
      <c r="Y62" s="17">
        <f>SUM(R62:X62)+N62+O62</f>
        <v>101293.20000000001</v>
      </c>
      <c r="Z62" s="17">
        <f>((P62*Q62)+O62+N62)-Y62</f>
        <v>0</v>
      </c>
    </row>
    <row r="63" spans="1:26" hidden="1" x14ac:dyDescent="0.25">
      <c r="A63" s="10" t="s">
        <v>1351</v>
      </c>
      <c r="B63" s="11">
        <v>44285</v>
      </c>
      <c r="C63" s="12">
        <v>413767</v>
      </c>
      <c r="D63" s="12" t="s">
        <v>1352</v>
      </c>
      <c r="E63" s="11">
        <v>44284</v>
      </c>
      <c r="F63" s="13">
        <v>90625.76</v>
      </c>
      <c r="G63" s="13">
        <v>5437.55</v>
      </c>
      <c r="H63" s="13">
        <v>960.63</v>
      </c>
      <c r="I63" s="13">
        <v>95.2</v>
      </c>
      <c r="J63" s="13">
        <v>95197.88</v>
      </c>
      <c r="K63" s="18" t="s">
        <v>32</v>
      </c>
      <c r="L63" s="12">
        <v>120</v>
      </c>
      <c r="M63" s="14">
        <v>875.2</v>
      </c>
      <c r="N63" s="13">
        <v>0</v>
      </c>
      <c r="O63" s="14">
        <v>0</v>
      </c>
      <c r="P63" s="15">
        <v>119</v>
      </c>
      <c r="Q63" s="13">
        <v>875.2</v>
      </c>
      <c r="R63" s="13">
        <v>90625.76</v>
      </c>
      <c r="S63" s="13">
        <v>95.2</v>
      </c>
      <c r="T63" s="13">
        <v>3601.72</v>
      </c>
      <c r="U63" s="13">
        <v>9826.1200000000008</v>
      </c>
      <c r="V63" s="13">
        <v>0</v>
      </c>
      <c r="W63" s="16">
        <v>0</v>
      </c>
      <c r="X63" s="16">
        <v>0</v>
      </c>
      <c r="Y63" s="17">
        <f>SUM(R63:X63)+N63+O63</f>
        <v>104148.79999999999</v>
      </c>
      <c r="Z63" s="17">
        <f>((P63*Q63)+O63+N63)-Y63</f>
        <v>0</v>
      </c>
    </row>
    <row r="64" spans="1:26" hidden="1" x14ac:dyDescent="0.25">
      <c r="A64" s="10" t="s">
        <v>1807</v>
      </c>
      <c r="B64" s="11">
        <v>44299</v>
      </c>
      <c r="C64" s="12">
        <v>414573</v>
      </c>
      <c r="D64" s="12" t="s">
        <v>1808</v>
      </c>
      <c r="E64" s="11">
        <v>44299</v>
      </c>
      <c r="F64" s="13">
        <v>132253.72</v>
      </c>
      <c r="G64" s="13">
        <v>7935.22</v>
      </c>
      <c r="H64" s="13">
        <v>2803.78</v>
      </c>
      <c r="I64" s="13">
        <v>137.52000000000001</v>
      </c>
      <c r="J64" s="13">
        <v>137522.68</v>
      </c>
      <c r="K64" s="18" t="s">
        <v>32</v>
      </c>
      <c r="L64" s="12">
        <v>120</v>
      </c>
      <c r="M64" s="14">
        <v>1264.31</v>
      </c>
      <c r="N64" s="13">
        <v>0</v>
      </c>
      <c r="O64" s="14">
        <v>0</v>
      </c>
      <c r="P64" s="15">
        <v>120</v>
      </c>
      <c r="Q64" s="13">
        <v>1264.31</v>
      </c>
      <c r="R64" s="13">
        <v>132253.72</v>
      </c>
      <c r="S64" s="13">
        <v>137.52000000000001</v>
      </c>
      <c r="T64" s="13">
        <v>5131.4399999999996</v>
      </c>
      <c r="U64" s="13">
        <v>14194.52</v>
      </c>
      <c r="V64" s="13">
        <v>0</v>
      </c>
      <c r="W64" s="16">
        <v>0</v>
      </c>
      <c r="X64" s="16">
        <v>0</v>
      </c>
      <c r="Y64" s="17">
        <f>SUM(R64:X64)+N64+O64</f>
        <v>151717.19999999998</v>
      </c>
      <c r="Z64" s="17">
        <f>((P64*Q64)+O64+N64)-Y64</f>
        <v>0</v>
      </c>
    </row>
    <row r="65" spans="1:26" hidden="1" x14ac:dyDescent="0.25">
      <c r="A65" s="10" t="s">
        <v>2477</v>
      </c>
      <c r="B65" s="11">
        <v>44316</v>
      </c>
      <c r="C65" s="12">
        <v>415977</v>
      </c>
      <c r="D65" s="12" t="s">
        <v>2478</v>
      </c>
      <c r="E65" s="11">
        <v>44316</v>
      </c>
      <c r="F65" s="13">
        <v>132352.13</v>
      </c>
      <c r="G65" s="13">
        <v>7941.13</v>
      </c>
      <c r="H65" s="13">
        <v>1402.93</v>
      </c>
      <c r="I65" s="13">
        <v>139.03</v>
      </c>
      <c r="J65" s="13">
        <v>139029.35999999999</v>
      </c>
      <c r="K65" s="18" t="s">
        <v>32</v>
      </c>
      <c r="L65" s="12">
        <v>120</v>
      </c>
      <c r="M65" s="14">
        <v>1278.1600000000001</v>
      </c>
      <c r="N65" s="13">
        <v>0</v>
      </c>
      <c r="O65" s="14">
        <v>0</v>
      </c>
      <c r="P65" s="15">
        <v>120</v>
      </c>
      <c r="Q65" s="13">
        <v>1278.1600000000001</v>
      </c>
      <c r="R65" s="13">
        <v>132352.13</v>
      </c>
      <c r="S65" s="13">
        <v>139.03</v>
      </c>
      <c r="T65" s="13">
        <v>6538.2</v>
      </c>
      <c r="U65" s="13">
        <v>14349.84</v>
      </c>
      <c r="V65" s="13">
        <v>0</v>
      </c>
      <c r="W65" s="16">
        <v>0</v>
      </c>
      <c r="X65" s="16">
        <v>0</v>
      </c>
      <c r="Y65" s="17">
        <f>SUM(R65:X65)+N65+O65</f>
        <v>153379.20000000001</v>
      </c>
      <c r="Z65" s="17">
        <f>((P65*Q65)+O65+N65)-Y65</f>
        <v>0</v>
      </c>
    </row>
    <row r="66" spans="1:26" hidden="1" x14ac:dyDescent="0.25">
      <c r="A66" s="10" t="s">
        <v>2283</v>
      </c>
      <c r="B66" s="11">
        <v>44313</v>
      </c>
      <c r="C66" s="12">
        <v>415580</v>
      </c>
      <c r="D66" s="12" t="s">
        <v>2284</v>
      </c>
      <c r="E66" s="11">
        <v>44313</v>
      </c>
      <c r="F66" s="13">
        <v>204975.47</v>
      </c>
      <c r="G66" s="13">
        <v>12298.53</v>
      </c>
      <c r="H66" s="13">
        <v>18447.79</v>
      </c>
      <c r="I66" s="13">
        <v>199.03</v>
      </c>
      <c r="J66" s="13">
        <v>199025.24</v>
      </c>
      <c r="K66" s="18" t="s">
        <v>32</v>
      </c>
      <c r="L66" s="12">
        <v>120</v>
      </c>
      <c r="M66" s="14">
        <v>1829.73</v>
      </c>
      <c r="N66" s="13">
        <v>0</v>
      </c>
      <c r="O66" s="14">
        <v>0</v>
      </c>
      <c r="P66" s="15">
        <v>119</v>
      </c>
      <c r="Q66" s="13">
        <v>1829.73</v>
      </c>
      <c r="R66" s="13">
        <v>197169.33</v>
      </c>
      <c r="S66" s="13">
        <v>197.37</v>
      </c>
      <c r="T66" s="13">
        <v>0</v>
      </c>
      <c r="U66" s="13">
        <v>20371.169999999998</v>
      </c>
      <c r="V66" s="13">
        <v>0</v>
      </c>
      <c r="W66" s="16">
        <v>0</v>
      </c>
      <c r="X66" s="16">
        <v>0</v>
      </c>
      <c r="Y66" s="17">
        <f>SUM(R66:X66)+N66+O66</f>
        <v>217737.87</v>
      </c>
      <c r="Z66" s="17">
        <f>((P66*Q66)+O66+N66)-Y66</f>
        <v>0</v>
      </c>
    </row>
    <row r="67" spans="1:26" hidden="1" x14ac:dyDescent="0.25">
      <c r="A67" s="10" t="s">
        <v>2407</v>
      </c>
      <c r="B67" s="11">
        <v>44316</v>
      </c>
      <c r="C67" s="12">
        <v>415584</v>
      </c>
      <c r="D67" s="12" t="s">
        <v>2408</v>
      </c>
      <c r="E67" s="11">
        <v>44316</v>
      </c>
      <c r="F67" s="13">
        <v>121564.61</v>
      </c>
      <c r="G67" s="13">
        <v>7293.88</v>
      </c>
      <c r="H67" s="13">
        <v>10940.81</v>
      </c>
      <c r="I67" s="13">
        <v>118.04</v>
      </c>
      <c r="J67" s="13">
        <v>118035.72</v>
      </c>
      <c r="K67" s="18" t="s">
        <v>32</v>
      </c>
      <c r="L67" s="12">
        <v>120</v>
      </c>
      <c r="M67" s="14">
        <v>1085.1600000000001</v>
      </c>
      <c r="N67" s="13">
        <v>0</v>
      </c>
      <c r="O67" s="14">
        <v>0</v>
      </c>
      <c r="P67" s="15">
        <v>119</v>
      </c>
      <c r="Q67" s="13">
        <v>1085.1600000000001</v>
      </c>
      <c r="R67" s="13">
        <v>116935.03</v>
      </c>
      <c r="S67" s="13">
        <v>117.06</v>
      </c>
      <c r="T67" s="13">
        <v>0</v>
      </c>
      <c r="U67" s="13">
        <v>12081.95</v>
      </c>
      <c r="V67" s="13">
        <v>0</v>
      </c>
      <c r="W67" s="16">
        <v>0</v>
      </c>
      <c r="X67" s="16">
        <v>0</v>
      </c>
      <c r="Y67" s="17">
        <f>SUM(R67:X67)+N67+O67</f>
        <v>129134.04</v>
      </c>
      <c r="Z67" s="17">
        <f>((P67*Q67)+O67+N67)-Y67</f>
        <v>0</v>
      </c>
    </row>
    <row r="68" spans="1:26" x14ac:dyDescent="0.25">
      <c r="A68" s="10" t="s">
        <v>3477</v>
      </c>
      <c r="B68" s="11">
        <v>44347</v>
      </c>
      <c r="C68" s="12">
        <v>417228</v>
      </c>
      <c r="D68" s="12" t="s">
        <v>3478</v>
      </c>
      <c r="E68" s="11">
        <v>44347</v>
      </c>
      <c r="F68" s="13">
        <v>89916.34</v>
      </c>
      <c r="G68" s="13">
        <v>5394.98</v>
      </c>
      <c r="H68" s="50">
        <v>953.11</v>
      </c>
      <c r="I68" s="13">
        <v>94.45</v>
      </c>
      <c r="J68" s="13">
        <v>94452.66</v>
      </c>
      <c r="K68" s="18" t="s">
        <v>32</v>
      </c>
      <c r="L68" s="12">
        <v>120</v>
      </c>
      <c r="M68" s="51">
        <v>868.35</v>
      </c>
      <c r="N68" s="13">
        <v>0</v>
      </c>
      <c r="O68" s="14">
        <v>0</v>
      </c>
      <c r="P68" s="15">
        <v>120</v>
      </c>
      <c r="Q68" s="50">
        <v>868.35</v>
      </c>
      <c r="R68" s="13">
        <v>89916.34</v>
      </c>
      <c r="S68" s="13">
        <v>94.45</v>
      </c>
      <c r="T68" s="13">
        <v>4441.87</v>
      </c>
      <c r="U68" s="13">
        <v>9749.34</v>
      </c>
      <c r="V68" s="13">
        <v>0</v>
      </c>
      <c r="W68" s="16">
        <v>0</v>
      </c>
      <c r="X68" s="16">
        <v>0</v>
      </c>
      <c r="Y68" s="17">
        <f>SUM(R68:X68)+N68+O68</f>
        <v>104201.99999999999</v>
      </c>
      <c r="Z68" s="17">
        <f>((P68*Q68)+O68+N68)-Y68</f>
        <v>0</v>
      </c>
    </row>
    <row r="69" spans="1:26" hidden="1" x14ac:dyDescent="0.25">
      <c r="A69" s="10" t="s">
        <v>483</v>
      </c>
      <c r="B69" s="11">
        <v>44249</v>
      </c>
      <c r="C69" s="12">
        <v>411230</v>
      </c>
      <c r="D69" s="12" t="s">
        <v>484</v>
      </c>
      <c r="E69" s="11">
        <v>44249</v>
      </c>
      <c r="F69" s="13">
        <v>91120.12</v>
      </c>
      <c r="G69" s="13">
        <v>5467.21</v>
      </c>
      <c r="H69" s="13">
        <v>965.87</v>
      </c>
      <c r="I69" s="13">
        <v>95.72</v>
      </c>
      <c r="J69" s="13">
        <v>95717.18</v>
      </c>
      <c r="K69" s="18" t="s">
        <v>32</v>
      </c>
      <c r="L69" s="12">
        <v>120</v>
      </c>
      <c r="M69" s="14">
        <v>879.97</v>
      </c>
      <c r="N69" s="13">
        <v>0</v>
      </c>
      <c r="O69" s="14">
        <v>0</v>
      </c>
      <c r="P69" s="15">
        <v>118</v>
      </c>
      <c r="Q69" s="13">
        <v>879.97</v>
      </c>
      <c r="R69" s="13">
        <v>91120.12</v>
      </c>
      <c r="S69" s="13">
        <v>95.72</v>
      </c>
      <c r="T69" s="13">
        <v>2741.4</v>
      </c>
      <c r="U69" s="13">
        <v>9879.2199999999993</v>
      </c>
      <c r="V69" s="13">
        <v>0</v>
      </c>
      <c r="W69" s="16">
        <v>0</v>
      </c>
      <c r="X69" s="16">
        <v>0</v>
      </c>
      <c r="Y69" s="17">
        <f>SUM(R69:X69)+N69+O69</f>
        <v>103836.45999999999</v>
      </c>
      <c r="Z69" s="17">
        <f>((P69*Q69)+O69+N69)-Y69</f>
        <v>0</v>
      </c>
    </row>
    <row r="70" spans="1:26" hidden="1" x14ac:dyDescent="0.25">
      <c r="A70" s="10" t="s">
        <v>865</v>
      </c>
      <c r="B70" s="11">
        <v>44264</v>
      </c>
      <c r="C70" s="12">
        <v>412446</v>
      </c>
      <c r="D70" s="12" t="s">
        <v>866</v>
      </c>
      <c r="E70" s="11">
        <v>44264</v>
      </c>
      <c r="F70" s="13">
        <v>91386.93</v>
      </c>
      <c r="G70" s="13">
        <v>5483.22</v>
      </c>
      <c r="H70" s="13">
        <v>968.7</v>
      </c>
      <c r="I70" s="13">
        <v>88.73</v>
      </c>
      <c r="J70" s="13">
        <v>95997.45</v>
      </c>
      <c r="K70" s="18" t="s">
        <v>32</v>
      </c>
      <c r="L70" s="12">
        <v>120</v>
      </c>
      <c r="M70" s="14">
        <v>882.55</v>
      </c>
      <c r="N70" s="13">
        <v>0</v>
      </c>
      <c r="O70" s="14">
        <v>0</v>
      </c>
      <c r="P70" s="15">
        <v>120</v>
      </c>
      <c r="Q70" s="13">
        <v>882.55</v>
      </c>
      <c r="R70" s="13">
        <v>91386.93</v>
      </c>
      <c r="S70" s="13">
        <v>88.73</v>
      </c>
      <c r="T70" s="13">
        <v>4514.5200000000004</v>
      </c>
      <c r="U70" s="13">
        <v>9908.5499999999993</v>
      </c>
      <c r="V70" s="13">
        <v>0</v>
      </c>
      <c r="W70" s="16">
        <v>0</v>
      </c>
      <c r="X70" s="16">
        <v>0</v>
      </c>
      <c r="Y70" s="17">
        <f>SUM(R70:X70)+N70+O70</f>
        <v>105898.73</v>
      </c>
      <c r="Z70" s="17">
        <f>((P70*Q70)+O70+N70)-Y70</f>
        <v>7.2700000000040745</v>
      </c>
    </row>
    <row r="71" spans="1:26" hidden="1" x14ac:dyDescent="0.25">
      <c r="A71" s="10" t="s">
        <v>597</v>
      </c>
      <c r="B71" s="11">
        <v>44250</v>
      </c>
      <c r="C71" s="12">
        <v>411013</v>
      </c>
      <c r="D71" s="12" t="s">
        <v>598</v>
      </c>
      <c r="E71" s="11">
        <v>44250</v>
      </c>
      <c r="F71" s="13">
        <v>91386.93</v>
      </c>
      <c r="G71" s="13">
        <v>5483.22</v>
      </c>
      <c r="H71" s="13">
        <v>968.7</v>
      </c>
      <c r="I71" s="13">
        <v>96</v>
      </c>
      <c r="J71" s="13">
        <v>95997.45</v>
      </c>
      <c r="K71" s="18" t="s">
        <v>32</v>
      </c>
      <c r="L71" s="12">
        <v>120</v>
      </c>
      <c r="M71" s="14">
        <v>882.55</v>
      </c>
      <c r="N71" s="13">
        <v>0</v>
      </c>
      <c r="O71" s="14">
        <v>0</v>
      </c>
      <c r="P71" s="15">
        <v>119</v>
      </c>
      <c r="Q71" s="13">
        <v>882.55</v>
      </c>
      <c r="R71" s="13">
        <v>91386.93</v>
      </c>
      <c r="S71" s="13">
        <v>96</v>
      </c>
      <c r="T71" s="13">
        <v>3631.97</v>
      </c>
      <c r="U71" s="13">
        <v>9908.5499999999993</v>
      </c>
      <c r="V71" s="13">
        <v>0</v>
      </c>
      <c r="W71" s="16">
        <v>0</v>
      </c>
      <c r="X71" s="16">
        <v>0</v>
      </c>
      <c r="Y71" s="17">
        <f>SUM(R71:X71)+N71+O71</f>
        <v>105023.45</v>
      </c>
      <c r="Z71" s="17">
        <f>((P71*Q71)+O71+N71)-Y71</f>
        <v>0</v>
      </c>
    </row>
    <row r="72" spans="1:26" x14ac:dyDescent="0.25">
      <c r="A72" s="10" t="s">
        <v>3553</v>
      </c>
      <c r="B72" s="11">
        <v>44347</v>
      </c>
      <c r="C72" s="12">
        <v>418259</v>
      </c>
      <c r="D72" s="12" t="s">
        <v>3554</v>
      </c>
      <c r="E72" s="11">
        <v>44347</v>
      </c>
      <c r="F72" s="13">
        <v>91386.93</v>
      </c>
      <c r="G72" s="13">
        <v>5483.22</v>
      </c>
      <c r="H72" s="50">
        <v>968.7</v>
      </c>
      <c r="I72" s="13">
        <v>96</v>
      </c>
      <c r="J72" s="13">
        <v>95997.45</v>
      </c>
      <c r="K72" s="18" t="s">
        <v>32</v>
      </c>
      <c r="L72" s="12">
        <v>120</v>
      </c>
      <c r="M72" s="51">
        <v>882.55</v>
      </c>
      <c r="N72" s="13">
        <v>0</v>
      </c>
      <c r="O72" s="14">
        <v>0</v>
      </c>
      <c r="P72" s="15">
        <v>120</v>
      </c>
      <c r="Q72" s="50">
        <v>882.55</v>
      </c>
      <c r="R72" s="13">
        <v>91386.93</v>
      </c>
      <c r="S72" s="13">
        <v>96</v>
      </c>
      <c r="T72" s="13">
        <v>4514.5200000000004</v>
      </c>
      <c r="U72" s="13">
        <v>9908.5499999999993</v>
      </c>
      <c r="V72" s="13">
        <v>0</v>
      </c>
      <c r="W72" s="16">
        <v>0</v>
      </c>
      <c r="X72" s="16">
        <v>0</v>
      </c>
      <c r="Y72" s="17">
        <f>SUM(R72:X72)+N72+O72</f>
        <v>105906</v>
      </c>
      <c r="Z72" s="17">
        <f>((P72*Q72)+O72+N72)-Y72</f>
        <v>0</v>
      </c>
    </row>
    <row r="73" spans="1:26" x14ac:dyDescent="0.25">
      <c r="A73" s="10" t="s">
        <v>3663</v>
      </c>
      <c r="B73" s="11">
        <v>44347</v>
      </c>
      <c r="C73" s="12">
        <v>417576</v>
      </c>
      <c r="D73" s="12" t="s">
        <v>3664</v>
      </c>
      <c r="E73" s="11">
        <v>44347</v>
      </c>
      <c r="F73" s="13">
        <v>97252.91</v>
      </c>
      <c r="G73" s="13">
        <v>5835.17</v>
      </c>
      <c r="H73" s="52">
        <v>8752.76</v>
      </c>
      <c r="I73" s="13">
        <v>94.43</v>
      </c>
      <c r="J73" s="13">
        <v>94429.75</v>
      </c>
      <c r="K73" s="18" t="s">
        <v>32</v>
      </c>
      <c r="L73" s="12">
        <v>120</v>
      </c>
      <c r="M73" s="51">
        <v>868.14</v>
      </c>
      <c r="N73" s="13">
        <v>0</v>
      </c>
      <c r="O73" s="14">
        <v>0</v>
      </c>
      <c r="P73" s="15">
        <v>120</v>
      </c>
      <c r="Q73" s="50">
        <v>868.14</v>
      </c>
      <c r="R73" s="13">
        <v>94335.32</v>
      </c>
      <c r="S73" s="13">
        <v>94.43</v>
      </c>
      <c r="T73" s="13">
        <v>0</v>
      </c>
      <c r="U73" s="13">
        <v>9747.0499999999993</v>
      </c>
      <c r="V73" s="13">
        <v>0</v>
      </c>
      <c r="W73" s="16">
        <v>0</v>
      </c>
      <c r="X73" s="16">
        <v>0</v>
      </c>
      <c r="Y73" s="17">
        <f>SUM(R73:X73)+N73+O73</f>
        <v>104176.8</v>
      </c>
      <c r="Z73" s="17">
        <f>((P73*Q73)+O73+N73)-Y73</f>
        <v>0</v>
      </c>
    </row>
    <row r="74" spans="1:26" hidden="1" x14ac:dyDescent="0.25">
      <c r="A74" s="10" t="s">
        <v>1545</v>
      </c>
      <c r="B74" s="11">
        <v>44286</v>
      </c>
      <c r="C74" s="12">
        <v>414070</v>
      </c>
      <c r="D74" s="12" t="s">
        <v>1546</v>
      </c>
      <c r="E74" s="11">
        <v>44286</v>
      </c>
      <c r="F74" s="13">
        <v>89916.34</v>
      </c>
      <c r="G74" s="13">
        <v>5394.98</v>
      </c>
      <c r="H74" s="13">
        <v>953.11</v>
      </c>
      <c r="I74" s="13">
        <v>94.45</v>
      </c>
      <c r="J74" s="13">
        <v>94452.66</v>
      </c>
      <c r="K74" s="18" t="s">
        <v>32</v>
      </c>
      <c r="L74" s="12">
        <v>120</v>
      </c>
      <c r="M74" s="14">
        <v>868.35</v>
      </c>
      <c r="N74" s="13">
        <v>0</v>
      </c>
      <c r="O74" s="14">
        <v>0</v>
      </c>
      <c r="P74" s="15">
        <v>120</v>
      </c>
      <c r="Q74" s="13">
        <v>868.35</v>
      </c>
      <c r="R74" s="13">
        <v>89916.34</v>
      </c>
      <c r="S74" s="13">
        <v>94.45</v>
      </c>
      <c r="T74" s="13">
        <v>4441.87</v>
      </c>
      <c r="U74" s="13">
        <v>9749.34</v>
      </c>
      <c r="V74" s="13">
        <v>0</v>
      </c>
      <c r="W74" s="16">
        <v>0</v>
      </c>
      <c r="X74" s="16">
        <v>0</v>
      </c>
      <c r="Y74" s="17">
        <f>SUM(R74:X74)+N74+O74</f>
        <v>104201.99999999999</v>
      </c>
      <c r="Z74" s="17">
        <f>((P74*Q74)+O74+N74)-Y74</f>
        <v>0</v>
      </c>
    </row>
    <row r="75" spans="1:26" x14ac:dyDescent="0.25">
      <c r="A75" s="10" t="s">
        <v>2997</v>
      </c>
      <c r="B75" s="11">
        <v>44334</v>
      </c>
      <c r="C75" s="12">
        <v>416960</v>
      </c>
      <c r="D75" s="12" t="s">
        <v>2998</v>
      </c>
      <c r="E75" s="11">
        <v>44334</v>
      </c>
      <c r="F75" s="13">
        <v>89916.34</v>
      </c>
      <c r="G75" s="13">
        <v>5394.98</v>
      </c>
      <c r="H75" s="50">
        <v>953.11</v>
      </c>
      <c r="I75" s="13">
        <v>94.45</v>
      </c>
      <c r="J75" s="13">
        <v>94452.66</v>
      </c>
      <c r="K75" s="18" t="s">
        <v>32</v>
      </c>
      <c r="L75" s="12">
        <v>120</v>
      </c>
      <c r="M75" s="51">
        <v>868.35</v>
      </c>
      <c r="N75" s="13">
        <v>0</v>
      </c>
      <c r="O75" s="14">
        <v>0</v>
      </c>
      <c r="P75" s="15">
        <v>120</v>
      </c>
      <c r="Q75" s="50">
        <v>868.35</v>
      </c>
      <c r="R75" s="13">
        <v>89916.34</v>
      </c>
      <c r="S75" s="13">
        <v>94.45</v>
      </c>
      <c r="T75" s="13">
        <v>4441.87</v>
      </c>
      <c r="U75" s="13">
        <v>9749.34</v>
      </c>
      <c r="V75" s="13">
        <v>0</v>
      </c>
      <c r="W75" s="16">
        <v>0</v>
      </c>
      <c r="X75" s="16">
        <v>0</v>
      </c>
      <c r="Y75" s="17">
        <f>SUM(R75:X75)+N75+O75</f>
        <v>104201.99999999999</v>
      </c>
      <c r="Z75" s="17">
        <f>((P75*Q75)+O75+N75)-Y75</f>
        <v>0</v>
      </c>
    </row>
    <row r="76" spans="1:26" hidden="1" x14ac:dyDescent="0.25">
      <c r="A76" s="10" t="s">
        <v>759</v>
      </c>
      <c r="B76" s="11">
        <v>44255</v>
      </c>
      <c r="C76" s="12">
        <v>411929</v>
      </c>
      <c r="D76" s="12" t="s">
        <v>760</v>
      </c>
      <c r="E76" s="11">
        <v>44255</v>
      </c>
      <c r="F76" s="13">
        <v>89916.34</v>
      </c>
      <c r="G76" s="13">
        <v>5394.98</v>
      </c>
      <c r="H76" s="13">
        <v>953.11</v>
      </c>
      <c r="I76" s="13">
        <v>87.31</v>
      </c>
      <c r="J76" s="13">
        <v>94452.66</v>
      </c>
      <c r="K76" s="18" t="s">
        <v>32</v>
      </c>
      <c r="L76" s="12">
        <v>120</v>
      </c>
      <c r="M76" s="14">
        <v>868.35</v>
      </c>
      <c r="N76" s="13">
        <v>0</v>
      </c>
      <c r="O76" s="14">
        <v>0</v>
      </c>
      <c r="P76" s="15">
        <v>118</v>
      </c>
      <c r="Q76" s="13">
        <v>868.35</v>
      </c>
      <c r="R76" s="13">
        <v>89916.34</v>
      </c>
      <c r="S76" s="13">
        <v>87.31</v>
      </c>
      <c r="T76" s="13">
        <v>2705.17</v>
      </c>
      <c r="U76" s="13">
        <v>9749.34</v>
      </c>
      <c r="V76" s="13">
        <v>0</v>
      </c>
      <c r="W76" s="16">
        <v>0</v>
      </c>
      <c r="X76" s="16">
        <v>0</v>
      </c>
      <c r="Y76" s="17">
        <f>SUM(R76:X76)+N76+O76</f>
        <v>102458.15999999999</v>
      </c>
      <c r="Z76" s="17">
        <f>((P76*Q76)+O76+N76)-Y76</f>
        <v>7.1400000000139698</v>
      </c>
    </row>
    <row r="77" spans="1:26" hidden="1" x14ac:dyDescent="0.25">
      <c r="A77" s="10" t="s">
        <v>947</v>
      </c>
      <c r="B77" s="11">
        <v>44271</v>
      </c>
      <c r="C77" s="12">
        <v>412853</v>
      </c>
      <c r="D77" s="12" t="s">
        <v>948</v>
      </c>
      <c r="E77" s="11">
        <v>44271</v>
      </c>
      <c r="F77" s="13">
        <v>89916.34</v>
      </c>
      <c r="G77" s="13">
        <v>5394.98</v>
      </c>
      <c r="H77" s="13">
        <v>953.11</v>
      </c>
      <c r="I77" s="13">
        <v>94.45</v>
      </c>
      <c r="J77" s="13">
        <v>94452.66</v>
      </c>
      <c r="K77" s="18" t="s">
        <v>32</v>
      </c>
      <c r="L77" s="12">
        <v>120</v>
      </c>
      <c r="M77" s="14">
        <v>868.35</v>
      </c>
      <c r="N77" s="13">
        <v>0</v>
      </c>
      <c r="O77" s="14">
        <v>0</v>
      </c>
      <c r="P77" s="15">
        <v>120</v>
      </c>
      <c r="Q77" s="13">
        <v>868.35</v>
      </c>
      <c r="R77" s="13">
        <v>89916.34</v>
      </c>
      <c r="S77" s="13">
        <v>94.45</v>
      </c>
      <c r="T77" s="13">
        <v>4441.87</v>
      </c>
      <c r="U77" s="13">
        <v>9749.34</v>
      </c>
      <c r="V77" s="13">
        <v>0</v>
      </c>
      <c r="W77" s="16">
        <v>0</v>
      </c>
      <c r="X77" s="16">
        <v>0</v>
      </c>
      <c r="Y77" s="17">
        <f>SUM(R77:X77)+N77+O77</f>
        <v>104201.99999999999</v>
      </c>
      <c r="Z77" s="17">
        <f>((P77*Q77)+O77+N77)-Y77</f>
        <v>0</v>
      </c>
    </row>
    <row r="78" spans="1:26" x14ac:dyDescent="0.25">
      <c r="A78" s="10" t="s">
        <v>3367</v>
      </c>
      <c r="B78" s="11">
        <v>44346</v>
      </c>
      <c r="C78" s="12">
        <v>418136</v>
      </c>
      <c r="D78" s="12" t="s">
        <v>3368</v>
      </c>
      <c r="E78" s="11">
        <v>44346</v>
      </c>
      <c r="F78" s="13">
        <v>89916.34</v>
      </c>
      <c r="G78" s="13">
        <v>5394.98</v>
      </c>
      <c r="H78" s="50">
        <v>953.11</v>
      </c>
      <c r="I78" s="13">
        <v>94.45</v>
      </c>
      <c r="J78" s="13">
        <v>94452.66</v>
      </c>
      <c r="K78" s="18" t="s">
        <v>32</v>
      </c>
      <c r="L78" s="12">
        <v>120</v>
      </c>
      <c r="M78" s="51">
        <v>868.35</v>
      </c>
      <c r="N78" s="13">
        <v>0</v>
      </c>
      <c r="O78" s="14">
        <v>0</v>
      </c>
      <c r="P78" s="15">
        <v>120</v>
      </c>
      <c r="Q78" s="50">
        <v>868.35</v>
      </c>
      <c r="R78" s="13">
        <v>89916.34</v>
      </c>
      <c r="S78" s="13">
        <v>94.45</v>
      </c>
      <c r="T78" s="13">
        <v>4441.87</v>
      </c>
      <c r="U78" s="13">
        <v>9749.34</v>
      </c>
      <c r="V78" s="13">
        <v>0</v>
      </c>
      <c r="W78" s="16">
        <v>0</v>
      </c>
      <c r="X78" s="16">
        <v>0</v>
      </c>
      <c r="Y78" s="17">
        <f>SUM(R78:X78)+N78+O78</f>
        <v>104201.99999999999</v>
      </c>
      <c r="Z78" s="17">
        <f>((P78*Q78)+O78+N78)-Y78</f>
        <v>0</v>
      </c>
    </row>
    <row r="79" spans="1:26" hidden="1" x14ac:dyDescent="0.25">
      <c r="A79" s="10" t="s">
        <v>393</v>
      </c>
      <c r="B79" s="11">
        <v>44243</v>
      </c>
      <c r="C79" s="12">
        <v>411147</v>
      </c>
      <c r="D79" s="12" t="s">
        <v>394</v>
      </c>
      <c r="E79" s="11">
        <v>44243</v>
      </c>
      <c r="F79" s="13">
        <v>85523.46</v>
      </c>
      <c r="G79" s="13">
        <v>5131.41</v>
      </c>
      <c r="H79" s="13">
        <v>906.55</v>
      </c>
      <c r="I79" s="13">
        <v>89.84</v>
      </c>
      <c r="J79" s="13">
        <v>89838.16</v>
      </c>
      <c r="K79" s="18" t="s">
        <v>32</v>
      </c>
      <c r="L79" s="12">
        <v>120</v>
      </c>
      <c r="M79" s="14">
        <v>825.92</v>
      </c>
      <c r="N79" s="13">
        <v>0</v>
      </c>
      <c r="O79" s="14">
        <v>0</v>
      </c>
      <c r="P79" s="15">
        <v>117</v>
      </c>
      <c r="Q79" s="13">
        <v>825.92</v>
      </c>
      <c r="R79" s="13">
        <v>85523.46</v>
      </c>
      <c r="S79" s="13">
        <v>89.84</v>
      </c>
      <c r="T79" s="13">
        <v>1747.1</v>
      </c>
      <c r="U79" s="13">
        <v>9272.24</v>
      </c>
      <c r="V79" s="13">
        <v>0</v>
      </c>
      <c r="W79" s="16">
        <v>0</v>
      </c>
      <c r="X79" s="16">
        <v>0</v>
      </c>
      <c r="Y79" s="17">
        <f>SUM(R79:X79)+N79+O79</f>
        <v>96632.640000000014</v>
      </c>
      <c r="Z79" s="17">
        <f>((P79*Q79)+O79+N79)-Y79</f>
        <v>0</v>
      </c>
    </row>
    <row r="80" spans="1:26" hidden="1" x14ac:dyDescent="0.25">
      <c r="A80" s="10" t="s">
        <v>495</v>
      </c>
      <c r="B80" s="11">
        <v>44250</v>
      </c>
      <c r="C80" s="12">
        <v>411219</v>
      </c>
      <c r="D80" s="12" t="s">
        <v>496</v>
      </c>
      <c r="E80" s="11">
        <v>44249</v>
      </c>
      <c r="F80" s="13">
        <v>79393.91</v>
      </c>
      <c r="G80" s="13">
        <v>4763.63</v>
      </c>
      <c r="H80" s="13">
        <v>841.58</v>
      </c>
      <c r="I80" s="13">
        <v>83.4</v>
      </c>
      <c r="J80" s="13">
        <v>83399.360000000001</v>
      </c>
      <c r="K80" s="18" t="s">
        <v>32</v>
      </c>
      <c r="L80" s="12">
        <v>120</v>
      </c>
      <c r="M80" s="14">
        <v>766.73</v>
      </c>
      <c r="N80" s="13">
        <v>0</v>
      </c>
      <c r="O80" s="14">
        <v>0</v>
      </c>
      <c r="P80" s="15">
        <v>117</v>
      </c>
      <c r="Q80" s="13">
        <v>766.73</v>
      </c>
      <c r="R80" s="13">
        <v>79393.91</v>
      </c>
      <c r="S80" s="13">
        <v>83.4</v>
      </c>
      <c r="T80" s="13">
        <v>1621.86</v>
      </c>
      <c r="U80" s="13">
        <v>8608.24</v>
      </c>
      <c r="V80" s="13">
        <v>0</v>
      </c>
      <c r="W80" s="16">
        <v>0</v>
      </c>
      <c r="X80" s="16">
        <v>0</v>
      </c>
      <c r="Y80" s="17">
        <f>SUM(R80:X80)+N80+O80</f>
        <v>89707.41</v>
      </c>
      <c r="Z80" s="17">
        <f>((P80*Q80)+O80+N80)-Y80</f>
        <v>0</v>
      </c>
    </row>
    <row r="81" spans="1:26" hidden="1" x14ac:dyDescent="0.25">
      <c r="A81" s="10" t="s">
        <v>1797</v>
      </c>
      <c r="B81" s="11">
        <v>44299</v>
      </c>
      <c r="C81" s="12">
        <v>414601</v>
      </c>
      <c r="D81" s="12" t="s">
        <v>1798</v>
      </c>
      <c r="E81" s="11">
        <v>44299</v>
      </c>
      <c r="F81" s="13">
        <v>85875.56</v>
      </c>
      <c r="G81" s="13">
        <v>5152.53</v>
      </c>
      <c r="H81" s="13">
        <v>910.28</v>
      </c>
      <c r="I81" s="13">
        <v>90.21</v>
      </c>
      <c r="J81" s="13">
        <v>90208.02</v>
      </c>
      <c r="K81" s="18" t="s">
        <v>32</v>
      </c>
      <c r="L81" s="12">
        <v>120</v>
      </c>
      <c r="M81" s="14">
        <v>829.32</v>
      </c>
      <c r="N81" s="13">
        <v>0</v>
      </c>
      <c r="O81" s="14">
        <v>0</v>
      </c>
      <c r="P81" s="15">
        <v>120</v>
      </c>
      <c r="Q81" s="13">
        <v>829.32</v>
      </c>
      <c r="R81" s="13">
        <v>85875.56</v>
      </c>
      <c r="S81" s="13">
        <v>90.21</v>
      </c>
      <c r="T81" s="13">
        <v>4242.25</v>
      </c>
      <c r="U81" s="13">
        <v>9310.3799999999992</v>
      </c>
      <c r="V81" s="13">
        <v>0</v>
      </c>
      <c r="W81" s="16">
        <v>0</v>
      </c>
      <c r="X81" s="16">
        <v>0</v>
      </c>
      <c r="Y81" s="17">
        <f>SUM(R81:X81)+N81+O81</f>
        <v>99518.400000000009</v>
      </c>
      <c r="Z81" s="17">
        <f>((P81*Q81)+O81+N81)-Y81</f>
        <v>0</v>
      </c>
    </row>
    <row r="82" spans="1:26" hidden="1" x14ac:dyDescent="0.25">
      <c r="A82" s="10" t="s">
        <v>2447</v>
      </c>
      <c r="B82" s="11">
        <v>44316</v>
      </c>
      <c r="C82" s="12">
        <v>416010</v>
      </c>
      <c r="D82" s="12" t="s">
        <v>2448</v>
      </c>
      <c r="E82" s="11">
        <v>44316</v>
      </c>
      <c r="F82" s="13">
        <v>121542.52</v>
      </c>
      <c r="G82" s="13">
        <v>7292.55</v>
      </c>
      <c r="H82" s="13">
        <v>1288.3499999999999</v>
      </c>
      <c r="I82" s="13">
        <v>127.67</v>
      </c>
      <c r="J82" s="13">
        <v>127674.39</v>
      </c>
      <c r="K82" s="18" t="s">
        <v>32</v>
      </c>
      <c r="L82" s="12">
        <v>120</v>
      </c>
      <c r="M82" s="14">
        <v>1173.77</v>
      </c>
      <c r="N82" s="13">
        <v>0</v>
      </c>
      <c r="O82" s="14">
        <v>0</v>
      </c>
      <c r="P82" s="15">
        <v>120</v>
      </c>
      <c r="Q82" s="13">
        <v>1173.77</v>
      </c>
      <c r="R82" s="13">
        <v>121542.52</v>
      </c>
      <c r="S82" s="13">
        <v>127.67</v>
      </c>
      <c r="T82" s="13">
        <v>6004.2</v>
      </c>
      <c r="U82" s="13">
        <v>13178.01</v>
      </c>
      <c r="V82" s="13">
        <v>0</v>
      </c>
      <c r="W82" s="16">
        <v>0</v>
      </c>
      <c r="X82" s="16">
        <v>0</v>
      </c>
      <c r="Y82" s="17">
        <f>SUM(R82:X82)+N82+O82</f>
        <v>140852.4</v>
      </c>
      <c r="Z82" s="17">
        <f>((P82*Q82)+O82+N82)-Y82</f>
        <v>0</v>
      </c>
    </row>
    <row r="83" spans="1:26" x14ac:dyDescent="0.25">
      <c r="A83" s="10" t="s">
        <v>3285</v>
      </c>
      <c r="B83" s="11">
        <v>44341</v>
      </c>
      <c r="C83" s="12">
        <v>416458</v>
      </c>
      <c r="D83" s="12" t="s">
        <v>3286</v>
      </c>
      <c r="E83" s="11">
        <v>44341</v>
      </c>
      <c r="F83" s="13">
        <v>94538.21</v>
      </c>
      <c r="G83" s="13">
        <v>5672.29</v>
      </c>
      <c r="H83" s="50">
        <v>1002.11</v>
      </c>
      <c r="I83" s="13">
        <v>99.31</v>
      </c>
      <c r="J83" s="13">
        <v>99307.7</v>
      </c>
      <c r="K83" s="18" t="s">
        <v>32</v>
      </c>
      <c r="L83" s="12">
        <v>120</v>
      </c>
      <c r="M83" s="51">
        <v>912.98</v>
      </c>
      <c r="N83" s="13">
        <v>0</v>
      </c>
      <c r="O83" s="14">
        <v>0</v>
      </c>
      <c r="P83" s="15">
        <v>120</v>
      </c>
      <c r="Q83" s="50">
        <v>912.98</v>
      </c>
      <c r="R83" s="13">
        <v>94538.21</v>
      </c>
      <c r="S83" s="13">
        <v>99.31</v>
      </c>
      <c r="T83" s="13">
        <v>4670.18</v>
      </c>
      <c r="U83" s="13">
        <v>10249.9</v>
      </c>
      <c r="V83" s="13">
        <v>0</v>
      </c>
      <c r="W83" s="16">
        <v>0</v>
      </c>
      <c r="X83" s="16">
        <v>0</v>
      </c>
      <c r="Y83" s="17">
        <f>SUM(R83:X83)+N83+O83</f>
        <v>109557.6</v>
      </c>
      <c r="Z83" s="17">
        <f>((P83*Q83)+O83+N83)-Y83</f>
        <v>0</v>
      </c>
    </row>
    <row r="84" spans="1:26" hidden="1" x14ac:dyDescent="0.25">
      <c r="A84" s="10" t="s">
        <v>2035</v>
      </c>
      <c r="B84" s="11">
        <v>44306</v>
      </c>
      <c r="C84" s="12">
        <v>414779</v>
      </c>
      <c r="D84" s="12" t="s">
        <v>2036</v>
      </c>
      <c r="E84" s="11">
        <v>44306</v>
      </c>
      <c r="F84" s="13">
        <v>147746.92000000001</v>
      </c>
      <c r="G84" s="13">
        <v>8864.82</v>
      </c>
      <c r="H84" s="13">
        <v>1566.12</v>
      </c>
      <c r="I84" s="13">
        <v>155.19999999999999</v>
      </c>
      <c r="J84" s="13">
        <v>155200.82</v>
      </c>
      <c r="K84" s="18" t="s">
        <v>32</v>
      </c>
      <c r="L84" s="12">
        <v>120</v>
      </c>
      <c r="M84" s="14">
        <v>1426.83</v>
      </c>
      <c r="N84" s="13">
        <v>0</v>
      </c>
      <c r="O84" s="14">
        <v>0</v>
      </c>
      <c r="P84" s="15">
        <v>119</v>
      </c>
      <c r="Q84" s="13">
        <v>1426.83</v>
      </c>
      <c r="R84" s="13">
        <v>147746.92000000001</v>
      </c>
      <c r="S84" s="13">
        <v>155.19999999999999</v>
      </c>
      <c r="T84" s="13">
        <v>5871.87</v>
      </c>
      <c r="U84" s="13">
        <v>16018.78</v>
      </c>
      <c r="V84" s="13">
        <v>0</v>
      </c>
      <c r="W84" s="16">
        <v>0</v>
      </c>
      <c r="X84" s="16">
        <v>0</v>
      </c>
      <c r="Y84" s="17">
        <f>SUM(R84:X84)+N84+O84</f>
        <v>169792.77000000002</v>
      </c>
      <c r="Z84" s="17">
        <f>((P84*Q84)+O84+N84)-Y84</f>
        <v>0</v>
      </c>
    </row>
    <row r="85" spans="1:26" x14ac:dyDescent="0.25">
      <c r="A85" s="10" t="s">
        <v>3271</v>
      </c>
      <c r="B85" s="11">
        <v>44341</v>
      </c>
      <c r="C85" s="12">
        <v>417555</v>
      </c>
      <c r="D85" s="12" t="s">
        <v>3272</v>
      </c>
      <c r="E85" s="11">
        <v>44341</v>
      </c>
      <c r="F85" s="13">
        <v>147059.43</v>
      </c>
      <c r="G85" s="13">
        <v>8823.57</v>
      </c>
      <c r="H85" s="50">
        <v>1558.83</v>
      </c>
      <c r="I85" s="13">
        <v>154.47999999999999</v>
      </c>
      <c r="J85" s="13">
        <v>154478.65</v>
      </c>
      <c r="K85" s="18" t="s">
        <v>32</v>
      </c>
      <c r="L85" s="12">
        <v>120</v>
      </c>
      <c r="M85" s="51">
        <v>1420.19</v>
      </c>
      <c r="N85" s="13">
        <v>0</v>
      </c>
      <c r="O85" s="14">
        <v>0</v>
      </c>
      <c r="P85" s="15">
        <v>120</v>
      </c>
      <c r="Q85" s="50">
        <v>1420.19</v>
      </c>
      <c r="R85" s="13">
        <v>147059.43</v>
      </c>
      <c r="S85" s="13">
        <v>154.47999999999999</v>
      </c>
      <c r="T85" s="13">
        <v>7264.74</v>
      </c>
      <c r="U85" s="13">
        <v>15944.15</v>
      </c>
      <c r="V85" s="13">
        <v>0</v>
      </c>
      <c r="W85" s="16">
        <v>0</v>
      </c>
      <c r="X85" s="16">
        <v>0</v>
      </c>
      <c r="Y85" s="17">
        <f>SUM(R85:X85)+N85+O85</f>
        <v>170422.8</v>
      </c>
      <c r="Z85" s="17">
        <f>((P85*Q85)+O85+N85)-Y85</f>
        <v>0</v>
      </c>
    </row>
    <row r="86" spans="1:26" hidden="1" x14ac:dyDescent="0.25">
      <c r="A86" s="10" t="s">
        <v>2071</v>
      </c>
      <c r="B86" s="11">
        <v>44308</v>
      </c>
      <c r="C86" s="12">
        <v>414991</v>
      </c>
      <c r="D86" s="12" t="s">
        <v>2072</v>
      </c>
      <c r="E86" s="11">
        <v>44306</v>
      </c>
      <c r="F86" s="13">
        <v>147059.43</v>
      </c>
      <c r="G86" s="13">
        <v>8823.57</v>
      </c>
      <c r="H86" s="13">
        <v>10000</v>
      </c>
      <c r="I86" s="13">
        <v>146.03</v>
      </c>
      <c r="J86" s="13">
        <v>146029.03</v>
      </c>
      <c r="K86" s="18" t="s">
        <v>32</v>
      </c>
      <c r="L86" s="12">
        <v>120</v>
      </c>
      <c r="M86" s="14">
        <v>1342.51</v>
      </c>
      <c r="N86" s="13">
        <v>0</v>
      </c>
      <c r="O86" s="14">
        <v>0</v>
      </c>
      <c r="P86" s="15">
        <v>120</v>
      </c>
      <c r="Q86" s="13">
        <v>1342.51</v>
      </c>
      <c r="R86" s="13">
        <v>145883</v>
      </c>
      <c r="S86" s="13">
        <v>146.03</v>
      </c>
      <c r="T86" s="13">
        <v>0</v>
      </c>
      <c r="U86" s="13">
        <v>15072.17</v>
      </c>
      <c r="V86" s="13">
        <v>0</v>
      </c>
      <c r="W86" s="16">
        <v>0</v>
      </c>
      <c r="X86" s="16">
        <v>0</v>
      </c>
      <c r="Y86" s="17">
        <f>SUM(R86:X86)+N86+O86</f>
        <v>161101.20000000001</v>
      </c>
      <c r="Z86" s="17">
        <f>((P86*Q86)+O86+N86)-Y86</f>
        <v>0</v>
      </c>
    </row>
    <row r="87" spans="1:26" hidden="1" x14ac:dyDescent="0.25">
      <c r="A87" s="10" t="s">
        <v>959</v>
      </c>
      <c r="B87" s="11">
        <v>44271</v>
      </c>
      <c r="C87" s="12">
        <v>412915</v>
      </c>
      <c r="D87" s="12" t="s">
        <v>960</v>
      </c>
      <c r="E87" s="11">
        <v>44271</v>
      </c>
      <c r="F87" s="13">
        <v>116201.59</v>
      </c>
      <c r="G87" s="13">
        <v>6972.1</v>
      </c>
      <c r="H87" s="13">
        <v>1231.74</v>
      </c>
      <c r="I87" s="13">
        <v>122.06</v>
      </c>
      <c r="J87" s="13">
        <v>122064.01</v>
      </c>
      <c r="K87" s="18" t="s">
        <v>32</v>
      </c>
      <c r="L87" s="12">
        <v>120</v>
      </c>
      <c r="M87" s="14">
        <v>1122.19</v>
      </c>
      <c r="N87" s="13">
        <v>0</v>
      </c>
      <c r="O87" s="14">
        <v>0</v>
      </c>
      <c r="P87" s="15">
        <v>119</v>
      </c>
      <c r="Q87" s="13">
        <v>1122.19</v>
      </c>
      <c r="R87" s="13">
        <v>116201.59</v>
      </c>
      <c r="S87" s="13">
        <v>122.06</v>
      </c>
      <c r="T87" s="13">
        <v>4618.17</v>
      </c>
      <c r="U87" s="13">
        <v>12598.79</v>
      </c>
      <c r="V87" s="13">
        <v>0</v>
      </c>
      <c r="W87" s="16">
        <v>0</v>
      </c>
      <c r="X87" s="16">
        <v>0</v>
      </c>
      <c r="Y87" s="17">
        <f>SUM(R87:X87)+N87+O87</f>
        <v>133540.60999999999</v>
      </c>
      <c r="Z87" s="17">
        <f>((P87*Q87)+O87+N87)-Y87</f>
        <v>0</v>
      </c>
    </row>
    <row r="88" spans="1:26" x14ac:dyDescent="0.25">
      <c r="A88" s="10" t="s">
        <v>3027</v>
      </c>
      <c r="B88" s="11">
        <v>44334</v>
      </c>
      <c r="C88" s="12">
        <v>417305</v>
      </c>
      <c r="D88" s="12" t="s">
        <v>3028</v>
      </c>
      <c r="E88" s="11">
        <v>44334</v>
      </c>
      <c r="F88" s="13">
        <v>121174.88</v>
      </c>
      <c r="G88" s="13">
        <v>7270.49</v>
      </c>
      <c r="H88" s="50">
        <v>1284.45</v>
      </c>
      <c r="I88" s="13">
        <v>127.29</v>
      </c>
      <c r="J88" s="13">
        <v>127288.21</v>
      </c>
      <c r="K88" s="18" t="s">
        <v>32</v>
      </c>
      <c r="L88" s="12">
        <v>120</v>
      </c>
      <c r="M88" s="51">
        <v>1170.22</v>
      </c>
      <c r="N88" s="13">
        <v>0</v>
      </c>
      <c r="O88" s="14">
        <v>0</v>
      </c>
      <c r="P88" s="15">
        <v>120</v>
      </c>
      <c r="Q88" s="50">
        <v>1170.22</v>
      </c>
      <c r="R88" s="13">
        <v>121174.88</v>
      </c>
      <c r="S88" s="13">
        <v>127.29</v>
      </c>
      <c r="T88" s="13">
        <v>5986.04</v>
      </c>
      <c r="U88" s="13">
        <v>13138.19</v>
      </c>
      <c r="V88" s="13">
        <v>0</v>
      </c>
      <c r="W88" s="16">
        <v>0</v>
      </c>
      <c r="X88" s="16">
        <v>0</v>
      </c>
      <c r="Y88" s="17">
        <f>SUM(R88:X88)+N88+O88</f>
        <v>140426.4</v>
      </c>
      <c r="Z88" s="17">
        <f>((P88*Q88)+O88+N88)-Y88</f>
        <v>0</v>
      </c>
    </row>
    <row r="89" spans="1:26" hidden="1" x14ac:dyDescent="0.25">
      <c r="A89" s="10" t="s">
        <v>1123</v>
      </c>
      <c r="B89" s="11">
        <v>44278</v>
      </c>
      <c r="C89" s="12">
        <v>413342</v>
      </c>
      <c r="D89" s="12" t="s">
        <v>1124</v>
      </c>
      <c r="E89" s="11">
        <v>44278</v>
      </c>
      <c r="F89" s="13">
        <v>116201.59</v>
      </c>
      <c r="G89" s="13">
        <v>6972.1</v>
      </c>
      <c r="H89" s="13">
        <v>1231.74</v>
      </c>
      <c r="I89" s="13">
        <v>122.06</v>
      </c>
      <c r="J89" s="13">
        <v>122064.01</v>
      </c>
      <c r="K89" s="18" t="s">
        <v>32</v>
      </c>
      <c r="L89" s="12">
        <v>120</v>
      </c>
      <c r="M89" s="14">
        <v>1122.19</v>
      </c>
      <c r="N89" s="13">
        <v>0</v>
      </c>
      <c r="O89" s="14">
        <v>0</v>
      </c>
      <c r="P89" s="15">
        <v>119</v>
      </c>
      <c r="Q89" s="13">
        <v>1122.19</v>
      </c>
      <c r="R89" s="13">
        <v>116201.59</v>
      </c>
      <c r="S89" s="13">
        <v>122.06</v>
      </c>
      <c r="T89" s="13">
        <v>4618.17</v>
      </c>
      <c r="U89" s="13">
        <v>12598.79</v>
      </c>
      <c r="V89" s="13">
        <v>0</v>
      </c>
      <c r="W89" s="16">
        <v>0</v>
      </c>
      <c r="X89" s="16">
        <v>0</v>
      </c>
      <c r="Y89" s="17">
        <f>SUM(R89:X89)+N89+O89</f>
        <v>133540.60999999999</v>
      </c>
      <c r="Z89" s="17">
        <f>((P89*Q89)+O89+N89)-Y89</f>
        <v>0</v>
      </c>
    </row>
    <row r="90" spans="1:26" hidden="1" x14ac:dyDescent="0.25">
      <c r="A90" s="10" t="s">
        <v>583</v>
      </c>
      <c r="B90" s="11">
        <v>44250</v>
      </c>
      <c r="C90" s="12">
        <v>411541</v>
      </c>
      <c r="D90" s="12" t="s">
        <v>584</v>
      </c>
      <c r="E90" s="11">
        <v>44250</v>
      </c>
      <c r="F90" s="13">
        <v>116201.59</v>
      </c>
      <c r="G90" s="13">
        <v>6972.1</v>
      </c>
      <c r="H90" s="13">
        <v>1231.74</v>
      </c>
      <c r="I90" s="13">
        <v>122.06</v>
      </c>
      <c r="J90" s="13">
        <v>122064.01</v>
      </c>
      <c r="K90" s="18" t="s">
        <v>32</v>
      </c>
      <c r="L90" s="12">
        <v>120</v>
      </c>
      <c r="M90" s="14">
        <v>1122.19</v>
      </c>
      <c r="N90" s="13">
        <v>0</v>
      </c>
      <c r="O90" s="14">
        <v>0</v>
      </c>
      <c r="P90" s="15">
        <v>117</v>
      </c>
      <c r="Q90" s="13">
        <v>1122.19</v>
      </c>
      <c r="R90" s="13">
        <v>116201.59</v>
      </c>
      <c r="S90" s="13">
        <v>122.06</v>
      </c>
      <c r="T90" s="13">
        <v>2373.79</v>
      </c>
      <c r="U90" s="13">
        <v>12598.79</v>
      </c>
      <c r="V90" s="13">
        <v>0</v>
      </c>
      <c r="W90" s="16">
        <v>0</v>
      </c>
      <c r="X90" s="16">
        <v>0</v>
      </c>
      <c r="Y90" s="17">
        <f>SUM(R90:X90)+N90+O90</f>
        <v>131296.22999999998</v>
      </c>
      <c r="Z90" s="17">
        <f>((P90*Q90)+O90+N90)-Y90</f>
        <v>0</v>
      </c>
    </row>
    <row r="91" spans="1:26" x14ac:dyDescent="0.25">
      <c r="A91" s="10" t="s">
        <v>2851</v>
      </c>
      <c r="B91" s="11">
        <v>44327</v>
      </c>
      <c r="C91" s="12">
        <v>416355</v>
      </c>
      <c r="D91" s="12" t="s">
        <v>2852</v>
      </c>
      <c r="E91" s="11">
        <v>44327</v>
      </c>
      <c r="F91" s="13">
        <v>112033.29</v>
      </c>
      <c r="G91" s="13">
        <v>6722</v>
      </c>
      <c r="H91" s="50">
        <v>1187.55</v>
      </c>
      <c r="I91" s="13">
        <v>117.69</v>
      </c>
      <c r="J91" s="13">
        <v>117685.43</v>
      </c>
      <c r="K91" s="18" t="s">
        <v>32</v>
      </c>
      <c r="L91" s="12">
        <v>120</v>
      </c>
      <c r="M91" s="51">
        <v>1081.94</v>
      </c>
      <c r="N91" s="13">
        <v>0</v>
      </c>
      <c r="O91" s="14">
        <v>0</v>
      </c>
      <c r="P91" s="15">
        <v>120</v>
      </c>
      <c r="Q91" s="50">
        <v>1081.94</v>
      </c>
      <c r="R91" s="13">
        <v>112033.29</v>
      </c>
      <c r="S91" s="13">
        <v>117.69</v>
      </c>
      <c r="T91" s="13">
        <v>5534.45</v>
      </c>
      <c r="U91" s="13">
        <v>12147.37</v>
      </c>
      <c r="V91" s="13">
        <v>0</v>
      </c>
      <c r="W91" s="16">
        <v>0</v>
      </c>
      <c r="X91" s="16">
        <v>0</v>
      </c>
      <c r="Y91" s="17">
        <f>SUM(R91:X91)+N91+O91</f>
        <v>129832.79999999999</v>
      </c>
      <c r="Z91" s="17">
        <f>((P91*Q91)+O91+N91)-Y91</f>
        <v>0</v>
      </c>
    </row>
    <row r="92" spans="1:26" hidden="1" x14ac:dyDescent="0.25">
      <c r="A92" s="10" t="s">
        <v>2069</v>
      </c>
      <c r="B92" s="11">
        <v>44306</v>
      </c>
      <c r="C92" s="12">
        <v>414989</v>
      </c>
      <c r="D92" s="12" t="s">
        <v>2070</v>
      </c>
      <c r="E92" s="11">
        <v>44306</v>
      </c>
      <c r="F92" s="13">
        <v>121978.17</v>
      </c>
      <c r="G92" s="13">
        <v>7318.69</v>
      </c>
      <c r="H92" s="13">
        <v>1292.97</v>
      </c>
      <c r="I92" s="13">
        <v>128.13</v>
      </c>
      <c r="J92" s="13">
        <v>128132.02</v>
      </c>
      <c r="K92" s="18" t="s">
        <v>32</v>
      </c>
      <c r="L92" s="12">
        <v>120</v>
      </c>
      <c r="M92" s="14">
        <v>1177.98</v>
      </c>
      <c r="N92" s="13">
        <v>0</v>
      </c>
      <c r="O92" s="14">
        <v>0</v>
      </c>
      <c r="P92" s="15">
        <v>119</v>
      </c>
      <c r="Q92" s="13">
        <v>1177.98</v>
      </c>
      <c r="R92" s="13">
        <v>121978.17</v>
      </c>
      <c r="S92" s="13">
        <v>128.13</v>
      </c>
      <c r="T92" s="13">
        <v>4847.74</v>
      </c>
      <c r="U92" s="13">
        <v>13225.58</v>
      </c>
      <c r="V92" s="13">
        <v>0</v>
      </c>
      <c r="W92" s="16">
        <v>0</v>
      </c>
      <c r="X92" s="16">
        <v>0</v>
      </c>
      <c r="Y92" s="17">
        <f>SUM(R92:X92)+N92+O92</f>
        <v>140179.62</v>
      </c>
      <c r="Z92" s="17">
        <f>((P92*Q92)+O92+N92)-Y92</f>
        <v>0</v>
      </c>
    </row>
    <row r="93" spans="1:26" hidden="1" x14ac:dyDescent="0.25">
      <c r="A93" s="10" t="s">
        <v>1811</v>
      </c>
      <c r="B93" s="11">
        <v>44299</v>
      </c>
      <c r="C93" s="12">
        <v>414527</v>
      </c>
      <c r="D93" s="12" t="s">
        <v>1812</v>
      </c>
      <c r="E93" s="11">
        <v>44299</v>
      </c>
      <c r="F93" s="13">
        <v>86104.75</v>
      </c>
      <c r="G93" s="13">
        <v>5166.29</v>
      </c>
      <c r="H93" s="13">
        <v>912.71</v>
      </c>
      <c r="I93" s="13">
        <v>90.45</v>
      </c>
      <c r="J93" s="13">
        <v>90448.78</v>
      </c>
      <c r="K93" s="18" t="s">
        <v>32</v>
      </c>
      <c r="L93" s="12">
        <v>120</v>
      </c>
      <c r="M93" s="14">
        <v>831.54</v>
      </c>
      <c r="N93" s="13">
        <v>0</v>
      </c>
      <c r="O93" s="14">
        <v>0</v>
      </c>
      <c r="P93" s="15">
        <v>119</v>
      </c>
      <c r="Q93" s="13">
        <v>831.54</v>
      </c>
      <c r="R93" s="13">
        <v>86104.75</v>
      </c>
      <c r="S93" s="13">
        <v>90.45</v>
      </c>
      <c r="T93" s="13">
        <v>3422.04</v>
      </c>
      <c r="U93" s="13">
        <v>9336.02</v>
      </c>
      <c r="V93" s="13">
        <v>0</v>
      </c>
      <c r="W93" s="16">
        <v>0</v>
      </c>
      <c r="X93" s="16">
        <v>0</v>
      </c>
      <c r="Y93" s="17">
        <f>SUM(R93:X93)+N93+O93</f>
        <v>98953.26</v>
      </c>
      <c r="Z93" s="17">
        <f>((P93*Q93)+O93+N93)-Y93</f>
        <v>0</v>
      </c>
    </row>
    <row r="94" spans="1:26" x14ac:dyDescent="0.25">
      <c r="A94" s="10" t="s">
        <v>3435</v>
      </c>
      <c r="B94" s="11">
        <v>44347</v>
      </c>
      <c r="C94" s="12">
        <v>417998</v>
      </c>
      <c r="D94" s="12" t="s">
        <v>3436</v>
      </c>
      <c r="E94" s="11">
        <v>44347</v>
      </c>
      <c r="F94" s="13">
        <v>93130.64</v>
      </c>
      <c r="G94" s="13">
        <v>5587.84</v>
      </c>
      <c r="H94" s="50">
        <v>1336.89</v>
      </c>
      <c r="I94" s="13">
        <v>97.48</v>
      </c>
      <c r="J94" s="13">
        <v>97479.07</v>
      </c>
      <c r="K94" s="18" t="s">
        <v>32</v>
      </c>
      <c r="L94" s="12">
        <v>120</v>
      </c>
      <c r="M94" s="51">
        <v>896.17</v>
      </c>
      <c r="N94" s="13">
        <v>0</v>
      </c>
      <c r="O94" s="14">
        <v>0</v>
      </c>
      <c r="P94" s="15">
        <v>120</v>
      </c>
      <c r="Q94" s="50">
        <v>896.17</v>
      </c>
      <c r="R94" s="13">
        <v>93130.64</v>
      </c>
      <c r="S94" s="13">
        <v>97.48</v>
      </c>
      <c r="T94" s="13">
        <v>4250.95</v>
      </c>
      <c r="U94" s="13">
        <v>10061.33</v>
      </c>
      <c r="V94" s="13">
        <v>0</v>
      </c>
      <c r="W94" s="16">
        <v>0</v>
      </c>
      <c r="X94" s="16">
        <v>0</v>
      </c>
      <c r="Y94" s="17">
        <f>SUM(R94:X94)+N94+O94</f>
        <v>107540.4</v>
      </c>
      <c r="Z94" s="17">
        <f>((P94*Q94)+O94+N94)-Y94</f>
        <v>0</v>
      </c>
    </row>
    <row r="95" spans="1:26" hidden="1" x14ac:dyDescent="0.25">
      <c r="A95" s="10" t="s">
        <v>715</v>
      </c>
      <c r="B95" s="11">
        <v>44255</v>
      </c>
      <c r="C95" s="12">
        <v>412176</v>
      </c>
      <c r="D95" s="12" t="s">
        <v>716</v>
      </c>
      <c r="E95" s="11">
        <v>44256</v>
      </c>
      <c r="F95" s="13">
        <v>170731.38</v>
      </c>
      <c r="G95" s="13">
        <v>10243.879999999999</v>
      </c>
      <c r="H95" s="13">
        <v>1809.75</v>
      </c>
      <c r="I95" s="13">
        <v>165.78</v>
      </c>
      <c r="J95" s="13">
        <v>179344.85</v>
      </c>
      <c r="K95" s="18" t="s">
        <v>32</v>
      </c>
      <c r="L95" s="12">
        <v>120</v>
      </c>
      <c r="M95" s="14">
        <v>1648.8</v>
      </c>
      <c r="N95" s="13">
        <v>0</v>
      </c>
      <c r="O95" s="14">
        <v>0</v>
      </c>
      <c r="P95" s="15">
        <v>118</v>
      </c>
      <c r="Q95" s="13">
        <v>1648.8</v>
      </c>
      <c r="R95" s="13">
        <v>170731.38</v>
      </c>
      <c r="S95" s="13">
        <v>165.78</v>
      </c>
      <c r="T95" s="13">
        <v>5136.53</v>
      </c>
      <c r="U95" s="13">
        <v>18511.150000000001</v>
      </c>
      <c r="V95" s="13">
        <v>0</v>
      </c>
      <c r="W95" s="16">
        <v>0</v>
      </c>
      <c r="X95" s="16">
        <v>0</v>
      </c>
      <c r="Y95" s="17">
        <f>SUM(R95:X95)+N95+O95</f>
        <v>194544.84</v>
      </c>
      <c r="Z95" s="17">
        <f>((P95*Q95)+O95+N95)-Y95</f>
        <v>13.559999999997672</v>
      </c>
    </row>
    <row r="96" spans="1:26" x14ac:dyDescent="0.25">
      <c r="A96" s="10" t="s">
        <v>3651</v>
      </c>
      <c r="B96" s="11">
        <v>44347</v>
      </c>
      <c r="C96" s="12">
        <v>418197</v>
      </c>
      <c r="D96" s="12" t="s">
        <v>3652</v>
      </c>
      <c r="E96" s="11">
        <v>44347</v>
      </c>
      <c r="F96" s="13">
        <v>103352.87</v>
      </c>
      <c r="G96" s="13">
        <v>6201.17</v>
      </c>
      <c r="H96" s="50">
        <v>1095.54</v>
      </c>
      <c r="I96" s="13">
        <v>108.57</v>
      </c>
      <c r="J96" s="13">
        <v>108567.07</v>
      </c>
      <c r="K96" s="18" t="s">
        <v>32</v>
      </c>
      <c r="L96" s="12">
        <v>120</v>
      </c>
      <c r="M96" s="51">
        <v>998.11</v>
      </c>
      <c r="N96" s="13">
        <v>0</v>
      </c>
      <c r="O96" s="14">
        <v>0</v>
      </c>
      <c r="P96" s="15">
        <v>120</v>
      </c>
      <c r="Q96" s="50">
        <v>998.11</v>
      </c>
      <c r="R96" s="13">
        <v>103352.87</v>
      </c>
      <c r="S96" s="13">
        <v>108.57</v>
      </c>
      <c r="T96" s="13">
        <v>5105.63</v>
      </c>
      <c r="U96" s="13">
        <v>11206.13</v>
      </c>
      <c r="V96" s="13">
        <v>0</v>
      </c>
      <c r="W96" s="16">
        <v>0</v>
      </c>
      <c r="X96" s="16">
        <v>0</v>
      </c>
      <c r="Y96" s="17">
        <f>SUM(R96:X96)+N96+O96</f>
        <v>119773.20000000001</v>
      </c>
      <c r="Z96" s="17">
        <f>((P96*Q96)+O96+N96)-Y96</f>
        <v>0</v>
      </c>
    </row>
    <row r="97" spans="1:26" x14ac:dyDescent="0.25">
      <c r="A97" s="10" t="s">
        <v>2831</v>
      </c>
      <c r="B97" s="11">
        <v>44327</v>
      </c>
      <c r="C97" s="12">
        <v>416842</v>
      </c>
      <c r="D97" s="12" t="s">
        <v>2832</v>
      </c>
      <c r="E97" s="11">
        <v>44327</v>
      </c>
      <c r="F97" s="13">
        <v>99616.98</v>
      </c>
      <c r="G97" s="13">
        <v>5977.02</v>
      </c>
      <c r="H97" s="50">
        <v>1055.94</v>
      </c>
      <c r="I97" s="13">
        <v>104.64</v>
      </c>
      <c r="J97" s="13">
        <v>104642.7</v>
      </c>
      <c r="K97" s="18" t="s">
        <v>32</v>
      </c>
      <c r="L97" s="12">
        <v>120</v>
      </c>
      <c r="M97" s="51">
        <v>962.03</v>
      </c>
      <c r="N97" s="13">
        <v>0</v>
      </c>
      <c r="O97" s="14">
        <v>0</v>
      </c>
      <c r="P97" s="15">
        <v>120</v>
      </c>
      <c r="Q97" s="50">
        <v>962.03</v>
      </c>
      <c r="R97" s="13">
        <v>99616.98</v>
      </c>
      <c r="S97" s="13">
        <v>104.64</v>
      </c>
      <c r="T97" s="13">
        <v>4921.08</v>
      </c>
      <c r="U97" s="13">
        <v>10800.9</v>
      </c>
      <c r="V97" s="13">
        <v>0</v>
      </c>
      <c r="W97" s="16">
        <v>0</v>
      </c>
      <c r="X97" s="16">
        <v>0</v>
      </c>
      <c r="Y97" s="17">
        <f>SUM(R97:X97)+N97+O97</f>
        <v>115443.59999999999</v>
      </c>
      <c r="Z97" s="17">
        <f>((P97*Q97)+O97+N97)-Y97</f>
        <v>0</v>
      </c>
    </row>
    <row r="98" spans="1:26" x14ac:dyDescent="0.25">
      <c r="A98" s="10" t="s">
        <v>2771</v>
      </c>
      <c r="B98" s="11">
        <v>44327</v>
      </c>
      <c r="C98" s="12">
        <v>416713</v>
      </c>
      <c r="D98" s="12" t="s">
        <v>2772</v>
      </c>
      <c r="E98" s="11">
        <v>44327</v>
      </c>
      <c r="F98" s="13">
        <v>99616.98</v>
      </c>
      <c r="G98" s="13">
        <v>5977.02</v>
      </c>
      <c r="H98" s="50">
        <v>1055.94</v>
      </c>
      <c r="I98" s="13">
        <v>104.64</v>
      </c>
      <c r="J98" s="13">
        <v>104642.7</v>
      </c>
      <c r="K98" s="18" t="s">
        <v>32</v>
      </c>
      <c r="L98" s="12">
        <v>120</v>
      </c>
      <c r="M98" s="51">
        <v>962.03</v>
      </c>
      <c r="N98" s="13">
        <v>0</v>
      </c>
      <c r="O98" s="14">
        <v>0</v>
      </c>
      <c r="P98" s="15">
        <v>120</v>
      </c>
      <c r="Q98" s="50">
        <v>962.03</v>
      </c>
      <c r="R98" s="13">
        <v>99616.98</v>
      </c>
      <c r="S98" s="13">
        <v>104.64</v>
      </c>
      <c r="T98" s="13">
        <v>4921.08</v>
      </c>
      <c r="U98" s="13">
        <v>10800.9</v>
      </c>
      <c r="V98" s="13">
        <v>0</v>
      </c>
      <c r="W98" s="16">
        <v>0</v>
      </c>
      <c r="X98" s="16">
        <v>0</v>
      </c>
      <c r="Y98" s="17">
        <f>SUM(R98:X98)+N98+O98</f>
        <v>115443.59999999999</v>
      </c>
      <c r="Z98" s="17">
        <f>((P98*Q98)+O98+N98)-Y98</f>
        <v>0</v>
      </c>
    </row>
    <row r="99" spans="1:26" hidden="1" x14ac:dyDescent="0.25">
      <c r="A99" s="10" t="s">
        <v>1373</v>
      </c>
      <c r="B99" s="11">
        <v>44285</v>
      </c>
      <c r="C99" s="12">
        <v>413648</v>
      </c>
      <c r="D99" s="12" t="s">
        <v>1374</v>
      </c>
      <c r="E99" s="11">
        <v>44284</v>
      </c>
      <c r="F99" s="13">
        <v>121849.25</v>
      </c>
      <c r="G99" s="13">
        <v>7310.96</v>
      </c>
      <c r="H99" s="13">
        <v>1291.5999999999999</v>
      </c>
      <c r="I99" s="13">
        <v>128</v>
      </c>
      <c r="J99" s="13">
        <v>127996.61</v>
      </c>
      <c r="K99" s="18" t="s">
        <v>32</v>
      </c>
      <c r="L99" s="12">
        <v>120</v>
      </c>
      <c r="M99" s="14">
        <v>1176.73</v>
      </c>
      <c r="N99" s="13">
        <v>0</v>
      </c>
      <c r="O99" s="14">
        <v>0</v>
      </c>
      <c r="P99" s="15">
        <v>120</v>
      </c>
      <c r="Q99" s="13">
        <v>1176.73</v>
      </c>
      <c r="R99" s="13">
        <v>121849.25</v>
      </c>
      <c r="S99" s="13">
        <v>128</v>
      </c>
      <c r="T99" s="13">
        <v>6019.36</v>
      </c>
      <c r="U99" s="13">
        <v>13210.99</v>
      </c>
      <c r="V99" s="13">
        <v>0</v>
      </c>
      <c r="W99" s="16">
        <v>0</v>
      </c>
      <c r="X99" s="16">
        <v>0</v>
      </c>
      <c r="Y99" s="17">
        <f>SUM(R99:X99)+N99+O99</f>
        <v>141207.6</v>
      </c>
      <c r="Z99" s="17">
        <f>((P99*Q99)+O99+N99)-Y99</f>
        <v>0</v>
      </c>
    </row>
    <row r="100" spans="1:26" hidden="1" x14ac:dyDescent="0.25">
      <c r="A100" s="10" t="s">
        <v>2427</v>
      </c>
      <c r="B100" s="11">
        <v>44316</v>
      </c>
      <c r="C100" s="12">
        <v>416206</v>
      </c>
      <c r="D100" s="12" t="s">
        <v>2428</v>
      </c>
      <c r="E100" s="11">
        <v>44316</v>
      </c>
      <c r="F100" s="13">
        <v>136335.85</v>
      </c>
      <c r="G100" s="13">
        <v>8180.15</v>
      </c>
      <c r="H100" s="13">
        <v>1445.16</v>
      </c>
      <c r="I100" s="13">
        <v>143.21</v>
      </c>
      <c r="J100" s="13">
        <v>143214.04999999999</v>
      </c>
      <c r="K100" s="18" t="s">
        <v>32</v>
      </c>
      <c r="L100" s="12">
        <v>120</v>
      </c>
      <c r="M100" s="14">
        <v>1316.63</v>
      </c>
      <c r="N100" s="13">
        <v>0</v>
      </c>
      <c r="O100" s="14">
        <v>0</v>
      </c>
      <c r="P100" s="15">
        <v>120</v>
      </c>
      <c r="Q100" s="13">
        <v>1316.63</v>
      </c>
      <c r="R100" s="13">
        <v>136335.85</v>
      </c>
      <c r="S100" s="13">
        <v>143.21</v>
      </c>
      <c r="T100" s="13">
        <v>6734.99</v>
      </c>
      <c r="U100" s="13">
        <v>14781.55</v>
      </c>
      <c r="V100" s="13">
        <v>0</v>
      </c>
      <c r="W100" s="16">
        <v>0</v>
      </c>
      <c r="X100" s="16">
        <v>0</v>
      </c>
      <c r="Y100" s="17">
        <f>SUM(R100:X100)+N100+O100</f>
        <v>157995.59999999998</v>
      </c>
      <c r="Z100" s="17">
        <f>((P100*Q100)+O100+N100)-Y100</f>
        <v>0</v>
      </c>
    </row>
    <row r="101" spans="1:26" hidden="1" x14ac:dyDescent="0.25">
      <c r="A101" s="10" t="s">
        <v>1999</v>
      </c>
      <c r="B101" s="11">
        <v>44306</v>
      </c>
      <c r="C101" s="12">
        <v>414999</v>
      </c>
      <c r="D101" s="12" t="s">
        <v>2000</v>
      </c>
      <c r="E101" s="11">
        <v>44306</v>
      </c>
      <c r="F101" s="13">
        <v>175721.78</v>
      </c>
      <c r="G101" s="13">
        <v>10543.31</v>
      </c>
      <c r="H101" s="13">
        <v>1862.66</v>
      </c>
      <c r="I101" s="13">
        <v>184.59</v>
      </c>
      <c r="J101" s="13">
        <v>184587.02</v>
      </c>
      <c r="K101" s="18" t="s">
        <v>32</v>
      </c>
      <c r="L101" s="12">
        <v>120</v>
      </c>
      <c r="M101" s="14">
        <v>1696.99</v>
      </c>
      <c r="N101" s="13">
        <v>0</v>
      </c>
      <c r="O101" s="14">
        <v>0</v>
      </c>
      <c r="P101" s="15">
        <v>119</v>
      </c>
      <c r="Q101" s="13">
        <v>1696.99</v>
      </c>
      <c r="R101" s="13">
        <v>175721.78</v>
      </c>
      <c r="S101" s="13">
        <v>184.59</v>
      </c>
      <c r="T101" s="13">
        <v>6983.66</v>
      </c>
      <c r="U101" s="13">
        <v>19051.78</v>
      </c>
      <c r="V101" s="13">
        <v>0</v>
      </c>
      <c r="W101" s="16">
        <v>0</v>
      </c>
      <c r="X101" s="16">
        <v>0</v>
      </c>
      <c r="Y101" s="17">
        <f>SUM(R101:X101)+N101+O101</f>
        <v>201941.81</v>
      </c>
      <c r="Z101" s="17">
        <f>((P101*Q101)+O101+N101)-Y101</f>
        <v>0</v>
      </c>
    </row>
    <row r="102" spans="1:26" hidden="1" x14ac:dyDescent="0.25">
      <c r="A102" s="10" t="s">
        <v>325</v>
      </c>
      <c r="B102" s="11">
        <v>44236</v>
      </c>
      <c r="C102" s="12">
        <v>410611</v>
      </c>
      <c r="D102" s="12" t="s">
        <v>326</v>
      </c>
      <c r="E102" s="11">
        <v>44236</v>
      </c>
      <c r="F102" s="13">
        <v>116541.51</v>
      </c>
      <c r="G102" s="13">
        <v>6992.49</v>
      </c>
      <c r="H102" s="13">
        <v>4941.3599999999997</v>
      </c>
      <c r="I102" s="13">
        <v>118.71</v>
      </c>
      <c r="J102" s="13">
        <v>118711.35</v>
      </c>
      <c r="K102" s="18" t="s">
        <v>32</v>
      </c>
      <c r="L102" s="12">
        <v>120</v>
      </c>
      <c r="M102" s="14">
        <v>1091.3699999999999</v>
      </c>
      <c r="N102" s="13">
        <v>0</v>
      </c>
      <c r="O102" s="14">
        <v>0</v>
      </c>
      <c r="P102" s="15">
        <v>117</v>
      </c>
      <c r="Q102" s="13">
        <v>1091.3699999999999</v>
      </c>
      <c r="R102" s="13">
        <v>115423.38</v>
      </c>
      <c r="S102" s="13">
        <v>117.7</v>
      </c>
      <c r="T102" s="13">
        <v>0</v>
      </c>
      <c r="U102" s="13">
        <v>12149.21</v>
      </c>
      <c r="V102" s="13">
        <v>0</v>
      </c>
      <c r="W102" s="16">
        <v>0</v>
      </c>
      <c r="X102" s="16">
        <v>0</v>
      </c>
      <c r="Y102" s="17">
        <f>SUM(R102:X102)+N102+O102</f>
        <v>127690.29000000001</v>
      </c>
      <c r="Z102" s="17">
        <f>((P102*Q102)+O102+N102)-Y102</f>
        <v>0</v>
      </c>
    </row>
    <row r="103" spans="1:26" hidden="1" x14ac:dyDescent="0.25">
      <c r="A103" s="10" t="s">
        <v>1185</v>
      </c>
      <c r="B103" s="11">
        <v>44278</v>
      </c>
      <c r="C103" s="12">
        <v>413198</v>
      </c>
      <c r="D103" s="12" t="s">
        <v>1186</v>
      </c>
      <c r="E103" s="11">
        <v>44278</v>
      </c>
      <c r="F103" s="13">
        <v>116541.51</v>
      </c>
      <c r="G103" s="13">
        <v>6992.49</v>
      </c>
      <c r="H103" s="13">
        <v>1235.3399999999999</v>
      </c>
      <c r="I103" s="13">
        <v>122.42</v>
      </c>
      <c r="J103" s="13">
        <v>122421.08</v>
      </c>
      <c r="K103" s="18" t="s">
        <v>32</v>
      </c>
      <c r="L103" s="12">
        <v>120</v>
      </c>
      <c r="M103" s="14">
        <v>1125.47</v>
      </c>
      <c r="N103" s="13">
        <v>0</v>
      </c>
      <c r="O103" s="14">
        <v>0</v>
      </c>
      <c r="P103" s="15">
        <v>119</v>
      </c>
      <c r="Q103" s="13">
        <v>1125.47</v>
      </c>
      <c r="R103" s="13">
        <v>116541.51</v>
      </c>
      <c r="S103" s="13">
        <v>122.42</v>
      </c>
      <c r="T103" s="13">
        <v>4631.68</v>
      </c>
      <c r="U103" s="13">
        <v>12635.32</v>
      </c>
      <c r="V103" s="13">
        <v>0</v>
      </c>
      <c r="W103" s="16">
        <v>0</v>
      </c>
      <c r="X103" s="16">
        <v>0</v>
      </c>
      <c r="Y103" s="17">
        <f>SUM(R103:X103)+N103+O103</f>
        <v>133930.93</v>
      </c>
      <c r="Z103" s="17">
        <f>((P103*Q103)+O103+N103)-Y103</f>
        <v>0</v>
      </c>
    </row>
    <row r="104" spans="1:26" hidden="1" x14ac:dyDescent="0.25">
      <c r="A104" s="10" t="s">
        <v>893</v>
      </c>
      <c r="B104" s="11">
        <v>44266</v>
      </c>
      <c r="C104" s="12">
        <v>412498</v>
      </c>
      <c r="D104" s="12" t="s">
        <v>894</v>
      </c>
      <c r="E104" s="11">
        <v>44266</v>
      </c>
      <c r="F104" s="13">
        <v>345384.06</v>
      </c>
      <c r="G104" s="13">
        <v>11344.68</v>
      </c>
      <c r="H104" s="13">
        <v>20000</v>
      </c>
      <c r="I104" s="13">
        <v>337.07</v>
      </c>
      <c r="J104" s="13">
        <v>337065.81</v>
      </c>
      <c r="K104" s="18" t="s">
        <v>32</v>
      </c>
      <c r="L104" s="12">
        <v>120</v>
      </c>
      <c r="M104" s="14">
        <v>3098.8</v>
      </c>
      <c r="N104" s="13">
        <v>0</v>
      </c>
      <c r="O104" s="14">
        <v>0</v>
      </c>
      <c r="P104" s="15">
        <v>120</v>
      </c>
      <c r="Q104" s="13">
        <v>3098.8</v>
      </c>
      <c r="R104" s="13">
        <v>336728.74</v>
      </c>
      <c r="S104" s="13">
        <v>337.07</v>
      </c>
      <c r="T104" s="13">
        <v>0</v>
      </c>
      <c r="U104" s="13">
        <v>34790.19</v>
      </c>
      <c r="V104" s="13">
        <v>0</v>
      </c>
      <c r="W104" s="16">
        <v>0</v>
      </c>
      <c r="X104" s="16">
        <v>0</v>
      </c>
      <c r="Y104" s="17">
        <f>SUM(R104:X104)+N104+O104</f>
        <v>371856</v>
      </c>
      <c r="Z104" s="17">
        <f>((P104*Q104)+O104+N104)-Y104</f>
        <v>0</v>
      </c>
    </row>
    <row r="105" spans="1:26" hidden="1" x14ac:dyDescent="0.25">
      <c r="A105" s="10" t="s">
        <v>1225</v>
      </c>
      <c r="B105" s="11">
        <v>44280</v>
      </c>
      <c r="C105" s="12">
        <v>412926</v>
      </c>
      <c r="D105" s="12" t="s">
        <v>1226</v>
      </c>
      <c r="E105" s="11">
        <v>44271</v>
      </c>
      <c r="F105" s="13">
        <v>227269.85</v>
      </c>
      <c r="G105" s="13">
        <v>13636.19</v>
      </c>
      <c r="H105" s="13">
        <v>2409.06</v>
      </c>
      <c r="I105" s="13">
        <v>238.74</v>
      </c>
      <c r="J105" s="13">
        <v>238735.72</v>
      </c>
      <c r="K105" s="18" t="s">
        <v>32</v>
      </c>
      <c r="L105" s="12">
        <v>120</v>
      </c>
      <c r="M105" s="14">
        <v>2194.81</v>
      </c>
      <c r="N105" s="13">
        <v>0</v>
      </c>
      <c r="O105" s="14">
        <v>0</v>
      </c>
      <c r="P105" s="15">
        <v>118</v>
      </c>
      <c r="Q105" s="13">
        <v>2194.81</v>
      </c>
      <c r="R105" s="13">
        <v>227269.85</v>
      </c>
      <c r="S105" s="13">
        <v>238.74</v>
      </c>
      <c r="T105" s="13">
        <v>6837.51</v>
      </c>
      <c r="U105" s="13">
        <v>24641.48</v>
      </c>
      <c r="V105" s="13">
        <v>0</v>
      </c>
      <c r="W105" s="16">
        <v>0</v>
      </c>
      <c r="X105" s="16">
        <v>0</v>
      </c>
      <c r="Y105" s="17">
        <f>SUM(R105:X105)+N105+O105</f>
        <v>258987.58000000002</v>
      </c>
      <c r="Z105" s="17">
        <f>((P105*Q105)+O105+N105)-Y105</f>
        <v>0</v>
      </c>
    </row>
    <row r="106" spans="1:26" x14ac:dyDescent="0.25">
      <c r="A106" s="10" t="s">
        <v>3613</v>
      </c>
      <c r="B106" s="11">
        <v>44347</v>
      </c>
      <c r="C106" s="12">
        <v>418352</v>
      </c>
      <c r="D106" s="12" t="s">
        <v>3614</v>
      </c>
      <c r="E106" s="11">
        <v>44347</v>
      </c>
      <c r="F106" s="13">
        <v>134482.92000000001</v>
      </c>
      <c r="G106" s="13">
        <v>8068.98</v>
      </c>
      <c r="H106" s="50">
        <v>1425.52</v>
      </c>
      <c r="I106" s="13">
        <v>141.27000000000001</v>
      </c>
      <c r="J106" s="13">
        <v>141267.65</v>
      </c>
      <c r="K106" s="18" t="s">
        <v>32</v>
      </c>
      <c r="L106" s="12">
        <v>120</v>
      </c>
      <c r="M106" s="51">
        <v>1298.74</v>
      </c>
      <c r="N106" s="13">
        <v>0</v>
      </c>
      <c r="O106" s="14">
        <v>0</v>
      </c>
      <c r="P106" s="15">
        <v>120</v>
      </c>
      <c r="Q106" s="50">
        <v>1298.74</v>
      </c>
      <c r="R106" s="13">
        <v>134482.92000000001</v>
      </c>
      <c r="S106" s="13">
        <v>141.27000000000001</v>
      </c>
      <c r="T106" s="13">
        <v>6643.46</v>
      </c>
      <c r="U106" s="13">
        <v>14581.15</v>
      </c>
      <c r="V106" s="13">
        <v>0</v>
      </c>
      <c r="W106" s="16">
        <v>0</v>
      </c>
      <c r="X106" s="16">
        <v>0</v>
      </c>
      <c r="Y106" s="17">
        <f>SUM(R106:X106)+N106+O106</f>
        <v>155848.79999999999</v>
      </c>
      <c r="Z106" s="17">
        <f>((P106*Q106)+O106+N106)-Y106</f>
        <v>0</v>
      </c>
    </row>
    <row r="107" spans="1:26" hidden="1" x14ac:dyDescent="0.25">
      <c r="A107" s="10" t="s">
        <v>849</v>
      </c>
      <c r="B107" s="11">
        <v>44264</v>
      </c>
      <c r="C107" s="12">
        <v>412462</v>
      </c>
      <c r="D107" s="12" t="s">
        <v>850</v>
      </c>
      <c r="E107" s="11">
        <v>44264</v>
      </c>
      <c r="F107" s="13">
        <v>194153.68</v>
      </c>
      <c r="G107" s="13">
        <v>11649.22</v>
      </c>
      <c r="H107" s="13">
        <v>2058.0300000000002</v>
      </c>
      <c r="I107" s="13">
        <v>188.52</v>
      </c>
      <c r="J107" s="13">
        <v>203948.82</v>
      </c>
      <c r="K107" s="18" t="s">
        <v>32</v>
      </c>
      <c r="L107" s="12">
        <v>120</v>
      </c>
      <c r="M107" s="14">
        <v>1875</v>
      </c>
      <c r="N107" s="13">
        <v>0</v>
      </c>
      <c r="O107" s="14">
        <v>0</v>
      </c>
      <c r="P107" s="15">
        <v>118</v>
      </c>
      <c r="Q107" s="13">
        <v>1875</v>
      </c>
      <c r="R107" s="13">
        <v>194153.68</v>
      </c>
      <c r="S107" s="13">
        <v>188.52</v>
      </c>
      <c r="T107" s="13">
        <v>5841.19</v>
      </c>
      <c r="U107" s="13">
        <v>21051.18</v>
      </c>
      <c r="V107" s="13">
        <v>0</v>
      </c>
      <c r="W107" s="16">
        <v>0</v>
      </c>
      <c r="X107" s="16">
        <v>0</v>
      </c>
      <c r="Y107" s="17">
        <f>SUM(R107:X107)+N107+O107</f>
        <v>221234.56999999998</v>
      </c>
      <c r="Z107" s="17">
        <f>((P107*Q107)+O107+N107)-Y107</f>
        <v>15.430000000022119</v>
      </c>
    </row>
    <row r="108" spans="1:26" x14ac:dyDescent="0.25">
      <c r="A108" s="10" t="s">
        <v>3535</v>
      </c>
      <c r="B108" s="11">
        <v>44347</v>
      </c>
      <c r="C108" s="12">
        <v>418143</v>
      </c>
      <c r="D108" s="12" t="s">
        <v>3536</v>
      </c>
      <c r="E108" s="11">
        <v>44347</v>
      </c>
      <c r="F108" s="13">
        <v>121729.5</v>
      </c>
      <c r="G108" s="13">
        <v>7303.77</v>
      </c>
      <c r="H108" s="50">
        <v>1290.33</v>
      </c>
      <c r="I108" s="13">
        <v>127.87</v>
      </c>
      <c r="J108" s="13">
        <v>127870.81</v>
      </c>
      <c r="K108" s="18" t="s">
        <v>32</v>
      </c>
      <c r="L108" s="12">
        <v>120</v>
      </c>
      <c r="M108" s="51">
        <v>1175.58</v>
      </c>
      <c r="N108" s="13">
        <v>0</v>
      </c>
      <c r="O108" s="14">
        <v>0</v>
      </c>
      <c r="P108" s="15">
        <v>120</v>
      </c>
      <c r="Q108" s="50">
        <v>1175.58</v>
      </c>
      <c r="R108" s="13">
        <v>121729.5</v>
      </c>
      <c r="S108" s="13">
        <v>127.87</v>
      </c>
      <c r="T108" s="13">
        <v>6013.44</v>
      </c>
      <c r="U108" s="13">
        <v>13198.79</v>
      </c>
      <c r="V108" s="13">
        <v>0</v>
      </c>
      <c r="W108" s="16">
        <v>0</v>
      </c>
      <c r="X108" s="16">
        <v>0</v>
      </c>
      <c r="Y108" s="17">
        <f>SUM(R108:X108)+N108+O108</f>
        <v>141069.6</v>
      </c>
      <c r="Z108" s="17">
        <f>((P108*Q108)+O108+N108)-Y108</f>
        <v>0</v>
      </c>
    </row>
    <row r="109" spans="1:26" x14ac:dyDescent="0.25">
      <c r="A109" s="10" t="s">
        <v>3499</v>
      </c>
      <c r="B109" s="11">
        <v>44347</v>
      </c>
      <c r="C109" s="12">
        <v>418238</v>
      </c>
      <c r="D109" s="12" t="s">
        <v>3500</v>
      </c>
      <c r="E109" s="11">
        <v>44347</v>
      </c>
      <c r="F109" s="13">
        <v>121729.5</v>
      </c>
      <c r="G109" s="13">
        <v>7303.77</v>
      </c>
      <c r="H109" s="50">
        <v>1290.33</v>
      </c>
      <c r="I109" s="13">
        <v>127.87</v>
      </c>
      <c r="J109" s="13">
        <v>127870.81</v>
      </c>
      <c r="K109" s="18" t="s">
        <v>32</v>
      </c>
      <c r="L109" s="12">
        <v>120</v>
      </c>
      <c r="M109" s="51">
        <v>1175.58</v>
      </c>
      <c r="N109" s="13">
        <v>0</v>
      </c>
      <c r="O109" s="14">
        <v>0</v>
      </c>
      <c r="P109" s="15">
        <v>120</v>
      </c>
      <c r="Q109" s="50">
        <v>1175.58</v>
      </c>
      <c r="R109" s="13">
        <v>121729.5</v>
      </c>
      <c r="S109" s="13">
        <v>127.87</v>
      </c>
      <c r="T109" s="13">
        <v>6013.44</v>
      </c>
      <c r="U109" s="13">
        <v>13198.79</v>
      </c>
      <c r="V109" s="13">
        <v>0</v>
      </c>
      <c r="W109" s="16">
        <v>0</v>
      </c>
      <c r="X109" s="16">
        <v>0</v>
      </c>
      <c r="Y109" s="17">
        <f>SUM(R109:X109)+N109+O109</f>
        <v>141069.6</v>
      </c>
      <c r="Z109" s="17">
        <f>((P109*Q109)+O109+N109)-Y109</f>
        <v>0</v>
      </c>
    </row>
    <row r="110" spans="1:26" hidden="1" x14ac:dyDescent="0.25">
      <c r="A110" s="10" t="s">
        <v>1109</v>
      </c>
      <c r="B110" s="11">
        <v>44278</v>
      </c>
      <c r="C110" s="12">
        <v>413309</v>
      </c>
      <c r="D110" s="12" t="s">
        <v>1110</v>
      </c>
      <c r="E110" s="11">
        <v>44278</v>
      </c>
      <c r="F110" s="13">
        <v>126169.81</v>
      </c>
      <c r="G110" s="13">
        <v>7570.19</v>
      </c>
      <c r="H110" s="13">
        <v>1337.4</v>
      </c>
      <c r="I110" s="13">
        <v>132.54</v>
      </c>
      <c r="J110" s="13">
        <v>132535.14000000001</v>
      </c>
      <c r="K110" s="18" t="s">
        <v>32</v>
      </c>
      <c r="L110" s="12">
        <v>120</v>
      </c>
      <c r="M110" s="14">
        <v>1218.46</v>
      </c>
      <c r="N110" s="13">
        <v>0</v>
      </c>
      <c r="O110" s="14">
        <v>0</v>
      </c>
      <c r="P110" s="15">
        <v>119</v>
      </c>
      <c r="Q110" s="13">
        <v>1218.46</v>
      </c>
      <c r="R110" s="13">
        <v>126169.81</v>
      </c>
      <c r="S110" s="13">
        <v>132.54</v>
      </c>
      <c r="T110" s="13">
        <v>5014.33</v>
      </c>
      <c r="U110" s="13">
        <v>13680.06</v>
      </c>
      <c r="V110" s="13">
        <v>0</v>
      </c>
      <c r="W110" s="16">
        <v>0</v>
      </c>
      <c r="X110" s="16">
        <v>0</v>
      </c>
      <c r="Y110" s="17">
        <f>SUM(R110:X110)+N110+O110</f>
        <v>144996.74</v>
      </c>
      <c r="Z110" s="17">
        <f>((P110*Q110)+O110+N110)-Y110</f>
        <v>0</v>
      </c>
    </row>
    <row r="111" spans="1:26" hidden="1" x14ac:dyDescent="0.25">
      <c r="A111" s="10" t="s">
        <v>2401</v>
      </c>
      <c r="B111" s="11">
        <v>44315</v>
      </c>
      <c r="C111" s="12">
        <v>415380</v>
      </c>
      <c r="D111" s="12" t="s">
        <v>2402</v>
      </c>
      <c r="E111" s="11">
        <v>44308</v>
      </c>
      <c r="F111" s="13">
        <v>131216.98000000001</v>
      </c>
      <c r="G111" s="13">
        <v>7873.02</v>
      </c>
      <c r="H111" s="13">
        <v>1390.9</v>
      </c>
      <c r="I111" s="13">
        <v>137.84</v>
      </c>
      <c r="J111" s="13">
        <v>137836.94</v>
      </c>
      <c r="K111" s="18" t="s">
        <v>32</v>
      </c>
      <c r="L111" s="12">
        <v>120</v>
      </c>
      <c r="M111" s="14">
        <v>1267.2</v>
      </c>
      <c r="N111" s="13">
        <v>0</v>
      </c>
      <c r="O111" s="14">
        <v>0</v>
      </c>
      <c r="P111" s="15">
        <v>120</v>
      </c>
      <c r="Q111" s="13">
        <v>1267.2</v>
      </c>
      <c r="R111" s="13">
        <v>131216.98000000001</v>
      </c>
      <c r="S111" s="13">
        <v>137.84</v>
      </c>
      <c r="T111" s="13">
        <v>6482.12</v>
      </c>
      <c r="U111" s="13">
        <v>14227.06</v>
      </c>
      <c r="V111" s="13">
        <v>0</v>
      </c>
      <c r="W111" s="16">
        <v>0</v>
      </c>
      <c r="X111" s="16">
        <v>0</v>
      </c>
      <c r="Y111" s="17">
        <f>SUM(R111:X111)+N111+O111</f>
        <v>152064</v>
      </c>
      <c r="Z111" s="17">
        <f>((P111*Q111)+O111+N111)-Y111</f>
        <v>0</v>
      </c>
    </row>
    <row r="112" spans="1:26" hidden="1" x14ac:dyDescent="0.25">
      <c r="A112" s="10" t="s">
        <v>943</v>
      </c>
      <c r="B112" s="11">
        <v>44271</v>
      </c>
      <c r="C112" s="12">
        <v>412938</v>
      </c>
      <c r="D112" s="12" t="s">
        <v>944</v>
      </c>
      <c r="E112" s="11">
        <v>44271</v>
      </c>
      <c r="F112" s="13">
        <v>100877.81</v>
      </c>
      <c r="G112" s="13">
        <v>6052.67</v>
      </c>
      <c r="H112" s="13">
        <v>1069.3</v>
      </c>
      <c r="I112" s="13">
        <v>105.97</v>
      </c>
      <c r="J112" s="13">
        <v>105967.15</v>
      </c>
      <c r="K112" s="18" t="s">
        <v>32</v>
      </c>
      <c r="L112" s="12">
        <v>120</v>
      </c>
      <c r="M112" s="14">
        <v>974.21</v>
      </c>
      <c r="N112" s="13">
        <v>0</v>
      </c>
      <c r="O112" s="14">
        <v>0</v>
      </c>
      <c r="P112" s="15">
        <v>118</v>
      </c>
      <c r="Q112" s="13">
        <v>974.21</v>
      </c>
      <c r="R112" s="13">
        <v>100877.81</v>
      </c>
      <c r="S112" s="13">
        <v>105.97</v>
      </c>
      <c r="T112" s="13">
        <v>3034.95</v>
      </c>
      <c r="U112" s="13">
        <v>10938.05</v>
      </c>
      <c r="V112" s="13">
        <v>0</v>
      </c>
      <c r="W112" s="16">
        <v>0</v>
      </c>
      <c r="X112" s="16">
        <v>0</v>
      </c>
      <c r="Y112" s="17">
        <f>SUM(R112:X112)+N112+O112</f>
        <v>114956.78</v>
      </c>
      <c r="Z112" s="17">
        <f>((P112*Q112)+O112+N112)-Y112</f>
        <v>0</v>
      </c>
    </row>
    <row r="113" spans="1:26" hidden="1" x14ac:dyDescent="0.25">
      <c r="A113" s="10" t="s">
        <v>2083</v>
      </c>
      <c r="B113" s="11">
        <v>44308</v>
      </c>
      <c r="C113" s="12">
        <v>415259</v>
      </c>
      <c r="D113" s="12" t="s">
        <v>2084</v>
      </c>
      <c r="E113" s="11">
        <v>44308</v>
      </c>
      <c r="F113" s="13">
        <v>159492.45000000001</v>
      </c>
      <c r="G113" s="13">
        <v>9569.5499999999993</v>
      </c>
      <c r="H113" s="13">
        <v>5000</v>
      </c>
      <c r="I113" s="13">
        <v>164.23</v>
      </c>
      <c r="J113" s="13">
        <v>164226.23000000001</v>
      </c>
      <c r="K113" s="18" t="s">
        <v>32</v>
      </c>
      <c r="L113" s="12">
        <v>120</v>
      </c>
      <c r="M113" s="14">
        <v>1509.81</v>
      </c>
      <c r="N113" s="13">
        <v>0</v>
      </c>
      <c r="O113" s="14">
        <v>0</v>
      </c>
      <c r="P113" s="15">
        <v>120</v>
      </c>
      <c r="Q113" s="13">
        <v>1509.81</v>
      </c>
      <c r="R113" s="13">
        <v>159492.45000000001</v>
      </c>
      <c r="S113" s="13">
        <v>164.23</v>
      </c>
      <c r="T113" s="13">
        <v>4569.55</v>
      </c>
      <c r="U113" s="13">
        <v>16950.97</v>
      </c>
      <c r="V113" s="13">
        <v>0</v>
      </c>
      <c r="W113" s="16">
        <v>0</v>
      </c>
      <c r="X113" s="16">
        <v>0</v>
      </c>
      <c r="Y113" s="17">
        <f>SUM(R113:X113)+N113+O113</f>
        <v>181177.2</v>
      </c>
      <c r="Z113" s="17">
        <f>((P113*Q113)+O113+N113)-Y113</f>
        <v>0</v>
      </c>
    </row>
    <row r="114" spans="1:26" x14ac:dyDescent="0.25">
      <c r="A114" s="10" t="s">
        <v>3235</v>
      </c>
      <c r="B114" s="11">
        <v>44341</v>
      </c>
      <c r="C114" s="12">
        <v>417411</v>
      </c>
      <c r="D114" s="12" t="s">
        <v>3236</v>
      </c>
      <c r="E114" s="11">
        <v>44341</v>
      </c>
      <c r="F114" s="13">
        <v>144376.6</v>
      </c>
      <c r="G114" s="13">
        <v>8662.6</v>
      </c>
      <c r="H114" s="50">
        <v>1530.39</v>
      </c>
      <c r="I114" s="13">
        <v>151.66</v>
      </c>
      <c r="J114" s="13">
        <v>151660.47</v>
      </c>
      <c r="K114" s="18" t="s">
        <v>32</v>
      </c>
      <c r="L114" s="12">
        <v>120</v>
      </c>
      <c r="M114" s="51">
        <v>1394.29</v>
      </c>
      <c r="N114" s="13">
        <v>0</v>
      </c>
      <c r="O114" s="14">
        <v>0</v>
      </c>
      <c r="P114" s="15">
        <v>120</v>
      </c>
      <c r="Q114" s="50">
        <v>1394.29</v>
      </c>
      <c r="R114" s="13">
        <v>144376.6</v>
      </c>
      <c r="S114" s="13">
        <v>151.66</v>
      </c>
      <c r="T114" s="13">
        <v>7132.21</v>
      </c>
      <c r="U114" s="13">
        <v>15654.33</v>
      </c>
      <c r="V114" s="13">
        <v>0</v>
      </c>
      <c r="W114" s="16">
        <v>0</v>
      </c>
      <c r="X114" s="16">
        <v>0</v>
      </c>
      <c r="Y114" s="17">
        <f>SUM(R114:X114)+N114+O114</f>
        <v>167314.79999999999</v>
      </c>
      <c r="Z114" s="17">
        <f>((P114*Q114)+O114+N114)-Y114</f>
        <v>0</v>
      </c>
    </row>
    <row r="115" spans="1:26" x14ac:dyDescent="0.25">
      <c r="A115" s="10" t="s">
        <v>3305</v>
      </c>
      <c r="B115" s="11">
        <v>44342</v>
      </c>
      <c r="C115" s="12">
        <v>417010</v>
      </c>
      <c r="D115" s="12" t="s">
        <v>3306</v>
      </c>
      <c r="E115" s="11">
        <v>44341</v>
      </c>
      <c r="F115" s="13">
        <v>156910.93</v>
      </c>
      <c r="G115" s="13">
        <v>5610.07</v>
      </c>
      <c r="H115" s="50">
        <v>1625.21</v>
      </c>
      <c r="I115" s="13">
        <v>161.06</v>
      </c>
      <c r="J115" s="13">
        <v>161056.85</v>
      </c>
      <c r="K115" s="18" t="s">
        <v>32</v>
      </c>
      <c r="L115" s="12">
        <v>120</v>
      </c>
      <c r="M115" s="51">
        <v>1480.67</v>
      </c>
      <c r="N115" s="13">
        <v>0</v>
      </c>
      <c r="O115" s="14">
        <v>0</v>
      </c>
      <c r="P115" s="15">
        <v>120</v>
      </c>
      <c r="Q115" s="50">
        <v>1480.67</v>
      </c>
      <c r="R115" s="13">
        <v>156910.93</v>
      </c>
      <c r="S115" s="13">
        <v>161.06</v>
      </c>
      <c r="T115" s="13">
        <v>3984.86</v>
      </c>
      <c r="U115" s="13">
        <v>16623.55</v>
      </c>
      <c r="V115" s="13">
        <v>0</v>
      </c>
      <c r="W115" s="16">
        <v>0</v>
      </c>
      <c r="X115" s="16">
        <v>0</v>
      </c>
      <c r="Y115" s="17">
        <f>SUM(R115:X115)+N115+O115</f>
        <v>177680.39999999997</v>
      </c>
      <c r="Z115" s="17">
        <f>((P115*Q115)+O115+N115)-Y115</f>
        <v>0</v>
      </c>
    </row>
    <row r="116" spans="1:26" hidden="1" x14ac:dyDescent="0.25">
      <c r="A116" s="10" t="s">
        <v>2199</v>
      </c>
      <c r="B116" s="11">
        <v>44313</v>
      </c>
      <c r="C116" s="12">
        <v>414257</v>
      </c>
      <c r="D116" s="12" t="s">
        <v>2200</v>
      </c>
      <c r="E116" s="11">
        <v>44313</v>
      </c>
      <c r="F116" s="13">
        <v>153237.69</v>
      </c>
      <c r="G116" s="13">
        <v>9194.26</v>
      </c>
      <c r="H116" s="13">
        <v>1624.32</v>
      </c>
      <c r="I116" s="13">
        <v>160.97</v>
      </c>
      <c r="J116" s="13">
        <v>160968.6</v>
      </c>
      <c r="K116" s="18" t="s">
        <v>32</v>
      </c>
      <c r="L116" s="12">
        <v>120</v>
      </c>
      <c r="M116" s="14">
        <v>1479.86</v>
      </c>
      <c r="N116" s="13">
        <v>0</v>
      </c>
      <c r="O116" s="14">
        <v>0</v>
      </c>
      <c r="P116" s="15">
        <v>119</v>
      </c>
      <c r="Q116" s="13">
        <v>1479.86</v>
      </c>
      <c r="R116" s="13">
        <v>153237.69</v>
      </c>
      <c r="S116" s="13">
        <v>160.97</v>
      </c>
      <c r="T116" s="13">
        <v>6090.08</v>
      </c>
      <c r="U116" s="13">
        <v>16614.599999999999</v>
      </c>
      <c r="V116" s="13">
        <v>0</v>
      </c>
      <c r="W116" s="16">
        <v>0</v>
      </c>
      <c r="X116" s="16">
        <v>0</v>
      </c>
      <c r="Y116" s="17">
        <f>SUM(R116:X116)+N116+O116</f>
        <v>176103.34</v>
      </c>
      <c r="Z116" s="17">
        <f>((P116*Q116)+O116+N116)-Y116</f>
        <v>0</v>
      </c>
    </row>
    <row r="117" spans="1:26" x14ac:dyDescent="0.25">
      <c r="A117" s="10" t="s">
        <v>3245</v>
      </c>
      <c r="B117" s="11">
        <v>44341</v>
      </c>
      <c r="C117" s="12">
        <v>417528</v>
      </c>
      <c r="D117" s="12" t="s">
        <v>3246</v>
      </c>
      <c r="E117" s="11">
        <v>44341</v>
      </c>
      <c r="F117" s="13">
        <v>103884.42</v>
      </c>
      <c r="G117" s="13">
        <v>6233.07</v>
      </c>
      <c r="H117" s="50">
        <v>1101.17</v>
      </c>
      <c r="I117" s="13">
        <v>109.13</v>
      </c>
      <c r="J117" s="13">
        <v>109125.45</v>
      </c>
      <c r="K117" s="18" t="s">
        <v>32</v>
      </c>
      <c r="L117" s="12">
        <v>120</v>
      </c>
      <c r="M117" s="51">
        <v>1003.24</v>
      </c>
      <c r="N117" s="13">
        <v>0</v>
      </c>
      <c r="O117" s="14">
        <v>0</v>
      </c>
      <c r="P117" s="15">
        <v>120</v>
      </c>
      <c r="Q117" s="50">
        <v>1003.24</v>
      </c>
      <c r="R117" s="13">
        <v>103884.42</v>
      </c>
      <c r="S117" s="13">
        <v>109.13</v>
      </c>
      <c r="T117" s="13">
        <v>5131.8999999999996</v>
      </c>
      <c r="U117" s="13">
        <v>11263.35</v>
      </c>
      <c r="V117" s="13">
        <v>0</v>
      </c>
      <c r="W117" s="16">
        <v>0</v>
      </c>
      <c r="X117" s="16">
        <v>0</v>
      </c>
      <c r="Y117" s="17">
        <f>SUM(R117:X117)+N117+O117</f>
        <v>120388.8</v>
      </c>
      <c r="Z117" s="17">
        <f>((P117*Q117)+O117+N117)-Y117</f>
        <v>0</v>
      </c>
    </row>
    <row r="118" spans="1:26" hidden="1" x14ac:dyDescent="0.25">
      <c r="A118" s="10" t="s">
        <v>1839</v>
      </c>
      <c r="B118" s="11">
        <v>44300</v>
      </c>
      <c r="C118" s="12">
        <v>414529</v>
      </c>
      <c r="D118" s="12" t="s">
        <v>1840</v>
      </c>
      <c r="E118" s="11">
        <v>44299</v>
      </c>
      <c r="F118" s="13">
        <v>92105.66</v>
      </c>
      <c r="G118" s="13">
        <v>5526.34</v>
      </c>
      <c r="H118" s="13">
        <v>976.32</v>
      </c>
      <c r="I118" s="13">
        <v>96.75</v>
      </c>
      <c r="J118" s="13">
        <v>96752.43</v>
      </c>
      <c r="K118" s="18" t="s">
        <v>32</v>
      </c>
      <c r="L118" s="12">
        <v>120</v>
      </c>
      <c r="M118" s="14">
        <v>889.49</v>
      </c>
      <c r="N118" s="13">
        <v>0</v>
      </c>
      <c r="O118" s="14">
        <v>0</v>
      </c>
      <c r="P118" s="15">
        <v>119</v>
      </c>
      <c r="Q118" s="13">
        <v>889.49</v>
      </c>
      <c r="R118" s="13">
        <v>92105.66</v>
      </c>
      <c r="S118" s="13">
        <v>96.75</v>
      </c>
      <c r="T118" s="13">
        <v>3660.53</v>
      </c>
      <c r="U118" s="13">
        <v>9986.3700000000008</v>
      </c>
      <c r="V118" s="13">
        <v>0</v>
      </c>
      <c r="W118" s="16">
        <v>0</v>
      </c>
      <c r="X118" s="16">
        <v>0</v>
      </c>
      <c r="Y118" s="17">
        <f>SUM(R118:X118)+N118+O118</f>
        <v>105849.31</v>
      </c>
      <c r="Z118" s="17">
        <f>((P118*Q118)+O118+N118)-Y118</f>
        <v>0</v>
      </c>
    </row>
    <row r="119" spans="1:26" hidden="1" x14ac:dyDescent="0.25">
      <c r="A119" s="10" t="s">
        <v>1659</v>
      </c>
      <c r="B119" s="11">
        <v>44293</v>
      </c>
      <c r="C119" s="12">
        <v>414232</v>
      </c>
      <c r="D119" s="12" t="s">
        <v>1660</v>
      </c>
      <c r="E119" s="11">
        <v>44292</v>
      </c>
      <c r="F119" s="13">
        <v>126169.81</v>
      </c>
      <c r="G119" s="13">
        <v>7570.19</v>
      </c>
      <c r="H119" s="13">
        <v>1337.4</v>
      </c>
      <c r="I119" s="13">
        <v>132.54</v>
      </c>
      <c r="J119" s="13">
        <v>132535.14000000001</v>
      </c>
      <c r="K119" s="18" t="s">
        <v>32</v>
      </c>
      <c r="L119" s="12">
        <v>120</v>
      </c>
      <c r="M119" s="14">
        <v>1218.46</v>
      </c>
      <c r="N119" s="13">
        <v>0</v>
      </c>
      <c r="O119" s="14">
        <v>0</v>
      </c>
      <c r="P119" s="15">
        <v>119</v>
      </c>
      <c r="Q119" s="13">
        <v>1218.46</v>
      </c>
      <c r="R119" s="13">
        <v>126169.81</v>
      </c>
      <c r="S119" s="13">
        <v>132.54</v>
      </c>
      <c r="T119" s="13">
        <v>5014.33</v>
      </c>
      <c r="U119" s="13">
        <v>13680.06</v>
      </c>
      <c r="V119" s="13">
        <v>0</v>
      </c>
      <c r="W119" s="16">
        <v>0</v>
      </c>
      <c r="X119" s="16">
        <v>0</v>
      </c>
      <c r="Y119" s="17">
        <f>SUM(R119:X119)+N119+O119</f>
        <v>144996.74</v>
      </c>
      <c r="Z119" s="17">
        <f>((P119*Q119)+O119+N119)-Y119</f>
        <v>0</v>
      </c>
    </row>
    <row r="120" spans="1:26" hidden="1" x14ac:dyDescent="0.25">
      <c r="A120" s="10" t="s">
        <v>941</v>
      </c>
      <c r="B120" s="11">
        <v>44271</v>
      </c>
      <c r="C120" s="12">
        <v>412959</v>
      </c>
      <c r="D120" s="12" t="s">
        <v>942</v>
      </c>
      <c r="E120" s="11">
        <v>44271</v>
      </c>
      <c r="F120" s="13">
        <v>126169.81</v>
      </c>
      <c r="G120" s="13">
        <v>7570.19</v>
      </c>
      <c r="H120" s="13">
        <v>1337.4</v>
      </c>
      <c r="I120" s="13">
        <v>132.54</v>
      </c>
      <c r="J120" s="13">
        <v>132535.14000000001</v>
      </c>
      <c r="K120" s="18" t="s">
        <v>32</v>
      </c>
      <c r="L120" s="12">
        <v>120</v>
      </c>
      <c r="M120" s="14">
        <v>1218.46</v>
      </c>
      <c r="N120" s="13">
        <v>0</v>
      </c>
      <c r="O120" s="14">
        <v>0</v>
      </c>
      <c r="P120" s="15">
        <v>120</v>
      </c>
      <c r="Q120" s="13">
        <v>1218.46</v>
      </c>
      <c r="R120" s="13">
        <v>126169.81</v>
      </c>
      <c r="S120" s="13">
        <v>132.54</v>
      </c>
      <c r="T120" s="13">
        <v>6232.79</v>
      </c>
      <c r="U120" s="13">
        <v>13680.06</v>
      </c>
      <c r="V120" s="13">
        <v>0</v>
      </c>
      <c r="W120" s="16">
        <v>0</v>
      </c>
      <c r="X120" s="16">
        <v>0</v>
      </c>
      <c r="Y120" s="17">
        <f>SUM(R120:X120)+N120+O120</f>
        <v>146215.19999999998</v>
      </c>
      <c r="Z120" s="17">
        <f>((P120*Q120)+O120+N120)-Y120</f>
        <v>0</v>
      </c>
    </row>
    <row r="121" spans="1:26" hidden="1" x14ac:dyDescent="0.25">
      <c r="A121" s="10" t="s">
        <v>2491</v>
      </c>
      <c r="B121" s="11">
        <v>44316</v>
      </c>
      <c r="C121" s="12">
        <v>415660</v>
      </c>
      <c r="D121" s="12" t="s">
        <v>2492</v>
      </c>
      <c r="E121" s="11">
        <v>44315</v>
      </c>
      <c r="F121" s="13">
        <v>95160.06</v>
      </c>
      <c r="G121" s="13">
        <v>5709.6</v>
      </c>
      <c r="H121" s="13">
        <v>1008.7</v>
      </c>
      <c r="I121" s="13">
        <v>99.96</v>
      </c>
      <c r="J121" s="13">
        <v>99960.92</v>
      </c>
      <c r="K121" s="18" t="s">
        <v>32</v>
      </c>
      <c r="L121" s="12">
        <v>120</v>
      </c>
      <c r="M121" s="14">
        <v>918.99</v>
      </c>
      <c r="N121" s="13">
        <v>0</v>
      </c>
      <c r="O121" s="14">
        <v>0</v>
      </c>
      <c r="P121" s="15">
        <v>120</v>
      </c>
      <c r="Q121" s="13">
        <v>918.99</v>
      </c>
      <c r="R121" s="13">
        <v>95160.06</v>
      </c>
      <c r="S121" s="13">
        <v>99.96</v>
      </c>
      <c r="T121" s="13">
        <v>4700.8999999999996</v>
      </c>
      <c r="U121" s="13">
        <v>10317.879999999999</v>
      </c>
      <c r="V121" s="13">
        <v>0</v>
      </c>
      <c r="W121" s="16">
        <v>0</v>
      </c>
      <c r="X121" s="16">
        <v>0</v>
      </c>
      <c r="Y121" s="17">
        <f>SUM(R121:X121)+N121+O121</f>
        <v>110278.8</v>
      </c>
      <c r="Z121" s="17">
        <f>((P121*Q121)+O121+N121)-Y121</f>
        <v>0</v>
      </c>
    </row>
    <row r="122" spans="1:26" hidden="1" x14ac:dyDescent="0.25">
      <c r="A122" s="10" t="s">
        <v>401</v>
      </c>
      <c r="B122" s="11">
        <v>44243</v>
      </c>
      <c r="C122" s="12">
        <v>411090</v>
      </c>
      <c r="D122" s="12" t="s">
        <v>402</v>
      </c>
      <c r="E122" s="11">
        <v>44243</v>
      </c>
      <c r="F122" s="13">
        <v>80788.149999999994</v>
      </c>
      <c r="G122" s="13">
        <v>4847.29</v>
      </c>
      <c r="H122" s="13">
        <v>856.35</v>
      </c>
      <c r="I122" s="13">
        <v>84.86</v>
      </c>
      <c r="J122" s="13">
        <v>84863.95</v>
      </c>
      <c r="K122" s="18" t="s">
        <v>32</v>
      </c>
      <c r="L122" s="12">
        <v>120</v>
      </c>
      <c r="M122" s="14">
        <v>780.19</v>
      </c>
      <c r="N122" s="13">
        <v>0</v>
      </c>
      <c r="O122" s="14">
        <v>0</v>
      </c>
      <c r="P122" s="15">
        <v>118</v>
      </c>
      <c r="Q122" s="13">
        <v>780.19</v>
      </c>
      <c r="R122" s="13">
        <v>80788.149999999994</v>
      </c>
      <c r="S122" s="13">
        <v>84.86</v>
      </c>
      <c r="T122" s="13">
        <v>2430.56</v>
      </c>
      <c r="U122" s="13">
        <v>8758.85</v>
      </c>
      <c r="V122" s="13">
        <v>0</v>
      </c>
      <c r="W122" s="16">
        <v>0</v>
      </c>
      <c r="X122" s="16">
        <v>0</v>
      </c>
      <c r="Y122" s="17">
        <f>SUM(R122:X122)+N122+O122</f>
        <v>92062.42</v>
      </c>
      <c r="Z122" s="17">
        <f>((P122*Q122)+O122+N122)-Y122</f>
        <v>0</v>
      </c>
    </row>
    <row r="123" spans="1:26" hidden="1" x14ac:dyDescent="0.25">
      <c r="A123" s="10" t="s">
        <v>753</v>
      </c>
      <c r="B123" s="11">
        <v>44255</v>
      </c>
      <c r="C123" s="12">
        <v>411876</v>
      </c>
      <c r="D123" s="12" t="s">
        <v>754</v>
      </c>
      <c r="E123" s="11">
        <v>44255</v>
      </c>
      <c r="F123" s="13">
        <v>80788.149999999994</v>
      </c>
      <c r="G123" s="13">
        <v>4847.29</v>
      </c>
      <c r="H123" s="13">
        <v>856.35</v>
      </c>
      <c r="I123" s="13">
        <v>78.44</v>
      </c>
      <c r="J123" s="13">
        <v>84863.95</v>
      </c>
      <c r="K123" s="18" t="s">
        <v>32</v>
      </c>
      <c r="L123" s="12">
        <v>120</v>
      </c>
      <c r="M123" s="14">
        <v>780.19</v>
      </c>
      <c r="N123" s="13">
        <v>0</v>
      </c>
      <c r="O123" s="14">
        <v>0</v>
      </c>
      <c r="P123" s="15">
        <v>120</v>
      </c>
      <c r="Q123" s="13">
        <v>780.19</v>
      </c>
      <c r="R123" s="13">
        <v>80788.149999999994</v>
      </c>
      <c r="S123" s="13">
        <v>78.44</v>
      </c>
      <c r="T123" s="13">
        <v>3990.94</v>
      </c>
      <c r="U123" s="13">
        <v>8758.85</v>
      </c>
      <c r="V123" s="13">
        <v>0</v>
      </c>
      <c r="W123" s="16">
        <v>0</v>
      </c>
      <c r="X123" s="16">
        <v>0</v>
      </c>
      <c r="Y123" s="17">
        <f>SUM(R123:X123)+N123+O123</f>
        <v>93616.38</v>
      </c>
      <c r="Z123" s="17">
        <f>((P123*Q123)+O123+N123)-Y123</f>
        <v>6.4199999999982538</v>
      </c>
    </row>
    <row r="124" spans="1:26" hidden="1" x14ac:dyDescent="0.25">
      <c r="A124" s="10" t="s">
        <v>559</v>
      </c>
      <c r="B124" s="11">
        <v>44250</v>
      </c>
      <c r="C124" s="12">
        <v>411580</v>
      </c>
      <c r="D124" s="12" t="s">
        <v>560</v>
      </c>
      <c r="E124" s="11">
        <v>44250</v>
      </c>
      <c r="F124" s="13">
        <v>104246.23</v>
      </c>
      <c r="G124" s="13">
        <v>6254.77</v>
      </c>
      <c r="H124" s="13">
        <v>1105.01</v>
      </c>
      <c r="I124" s="13">
        <v>109.51</v>
      </c>
      <c r="J124" s="13">
        <v>109505.5</v>
      </c>
      <c r="K124" s="18" t="s">
        <v>32</v>
      </c>
      <c r="L124" s="12">
        <v>120</v>
      </c>
      <c r="M124" s="14">
        <v>1006.74</v>
      </c>
      <c r="N124" s="13">
        <v>0</v>
      </c>
      <c r="O124" s="14">
        <v>0</v>
      </c>
      <c r="P124" s="15">
        <v>117</v>
      </c>
      <c r="Q124" s="13">
        <v>1006.74</v>
      </c>
      <c r="R124" s="13">
        <v>104246.23</v>
      </c>
      <c r="S124" s="13">
        <v>109.51</v>
      </c>
      <c r="T124" s="13">
        <v>2129.54</v>
      </c>
      <c r="U124" s="13">
        <v>11303.3</v>
      </c>
      <c r="V124" s="13">
        <v>0</v>
      </c>
      <c r="W124" s="16">
        <v>0</v>
      </c>
      <c r="X124" s="16">
        <v>0</v>
      </c>
      <c r="Y124" s="17">
        <f>SUM(R124:X124)+N124+O124</f>
        <v>117788.57999999999</v>
      </c>
      <c r="Z124" s="17">
        <f>((P124*Q124)+O124+N124)-Y124</f>
        <v>0</v>
      </c>
    </row>
    <row r="125" spans="1:26" hidden="1" x14ac:dyDescent="0.25">
      <c r="A125" s="10" t="s">
        <v>1469</v>
      </c>
      <c r="B125" s="11">
        <v>44286</v>
      </c>
      <c r="C125" s="12">
        <v>413867</v>
      </c>
      <c r="D125" s="12" t="s">
        <v>1470</v>
      </c>
      <c r="E125" s="11">
        <v>44286</v>
      </c>
      <c r="F125" s="13">
        <v>80689.42</v>
      </c>
      <c r="G125" s="13">
        <v>4841.37</v>
      </c>
      <c r="H125" s="13">
        <v>855.31</v>
      </c>
      <c r="I125" s="13">
        <v>84.76</v>
      </c>
      <c r="J125" s="13">
        <v>84760.24</v>
      </c>
      <c r="K125" s="18" t="s">
        <v>32</v>
      </c>
      <c r="L125" s="12">
        <v>120</v>
      </c>
      <c r="M125" s="14">
        <v>779.24</v>
      </c>
      <c r="N125" s="13">
        <v>0</v>
      </c>
      <c r="O125" s="14">
        <v>0</v>
      </c>
      <c r="P125" s="15">
        <v>119</v>
      </c>
      <c r="Q125" s="13">
        <v>779.24</v>
      </c>
      <c r="R125" s="13">
        <v>80689.42</v>
      </c>
      <c r="S125" s="13">
        <v>84.76</v>
      </c>
      <c r="T125" s="13">
        <v>3206.82</v>
      </c>
      <c r="U125" s="13">
        <v>8748.56</v>
      </c>
      <c r="V125" s="13">
        <v>0</v>
      </c>
      <c r="W125" s="16">
        <v>0</v>
      </c>
      <c r="X125" s="16">
        <v>0</v>
      </c>
      <c r="Y125" s="17">
        <f>SUM(R125:X125)+N125+O125</f>
        <v>92729.56</v>
      </c>
      <c r="Z125" s="17">
        <f>((P125*Q125)+O125+N125)-Y125</f>
        <v>0</v>
      </c>
    </row>
    <row r="126" spans="1:26" hidden="1" x14ac:dyDescent="0.25">
      <c r="A126" s="10" t="s">
        <v>741</v>
      </c>
      <c r="B126" s="11">
        <v>44255</v>
      </c>
      <c r="C126" s="12">
        <v>412241</v>
      </c>
      <c r="D126" s="12" t="s">
        <v>742</v>
      </c>
      <c r="E126" s="11">
        <v>44255</v>
      </c>
      <c r="F126" s="13">
        <v>89787.74</v>
      </c>
      <c r="G126" s="13">
        <v>5387.26</v>
      </c>
      <c r="H126" s="13">
        <v>951.75</v>
      </c>
      <c r="I126" s="13">
        <v>87.18</v>
      </c>
      <c r="J126" s="13">
        <v>94317.57</v>
      </c>
      <c r="K126" s="18" t="s">
        <v>32</v>
      </c>
      <c r="L126" s="12">
        <v>120</v>
      </c>
      <c r="M126" s="14">
        <v>867.11</v>
      </c>
      <c r="N126" s="13">
        <v>0</v>
      </c>
      <c r="O126" s="14">
        <v>0</v>
      </c>
      <c r="P126" s="15">
        <v>118</v>
      </c>
      <c r="Q126" s="13">
        <v>867.11</v>
      </c>
      <c r="R126" s="13">
        <v>89787.74</v>
      </c>
      <c r="S126" s="13">
        <v>87.18</v>
      </c>
      <c r="T126" s="13">
        <v>2701.29</v>
      </c>
      <c r="U126" s="13">
        <v>9735.6299999999992</v>
      </c>
      <c r="V126" s="13">
        <v>0</v>
      </c>
      <c r="W126" s="16">
        <v>0</v>
      </c>
      <c r="X126" s="16">
        <v>0</v>
      </c>
      <c r="Y126" s="17">
        <f>SUM(R126:X126)+N126+O126</f>
        <v>102311.84</v>
      </c>
      <c r="Z126" s="17">
        <f>((P126*Q126)+O126+N126)-Y126</f>
        <v>7.1399999999994179</v>
      </c>
    </row>
    <row r="127" spans="1:26" hidden="1" x14ac:dyDescent="0.25">
      <c r="A127" s="10" t="s">
        <v>485</v>
      </c>
      <c r="B127" s="11">
        <v>44250</v>
      </c>
      <c r="C127" s="12">
        <v>411234</v>
      </c>
      <c r="D127" s="12" t="s">
        <v>486</v>
      </c>
      <c r="E127" s="11">
        <v>44250</v>
      </c>
      <c r="F127" s="13">
        <v>89787.74</v>
      </c>
      <c r="G127" s="13">
        <v>5387.26</v>
      </c>
      <c r="H127" s="13">
        <v>951.75</v>
      </c>
      <c r="I127" s="13">
        <v>94.32</v>
      </c>
      <c r="J127" s="13">
        <v>94317.57</v>
      </c>
      <c r="K127" s="18" t="s">
        <v>32</v>
      </c>
      <c r="L127" s="12">
        <v>120</v>
      </c>
      <c r="M127" s="14">
        <v>867.11</v>
      </c>
      <c r="N127" s="13">
        <v>0</v>
      </c>
      <c r="O127" s="14">
        <v>0</v>
      </c>
      <c r="P127" s="15">
        <v>118</v>
      </c>
      <c r="Q127" s="13">
        <v>867.11</v>
      </c>
      <c r="R127" s="13">
        <v>89787.74</v>
      </c>
      <c r="S127" s="13">
        <v>94.32</v>
      </c>
      <c r="T127" s="13">
        <v>2701.29</v>
      </c>
      <c r="U127" s="13">
        <v>9735.6299999999992</v>
      </c>
      <c r="V127" s="13">
        <v>0</v>
      </c>
      <c r="W127" s="16">
        <v>0</v>
      </c>
      <c r="X127" s="16">
        <v>0</v>
      </c>
      <c r="Y127" s="17">
        <f>SUM(R127:X127)+N127+O127</f>
        <v>102318.98000000001</v>
      </c>
      <c r="Z127" s="17">
        <f>((P127*Q127)+O127+N127)-Y127</f>
        <v>0</v>
      </c>
    </row>
    <row r="128" spans="1:26" x14ac:dyDescent="0.25">
      <c r="A128" s="10" t="s">
        <v>3193</v>
      </c>
      <c r="B128" s="11">
        <v>44341</v>
      </c>
      <c r="C128" s="12">
        <v>417678</v>
      </c>
      <c r="D128" s="12" t="s">
        <v>3194</v>
      </c>
      <c r="E128" s="11">
        <v>44341</v>
      </c>
      <c r="F128" s="13">
        <v>97117.92</v>
      </c>
      <c r="G128" s="13">
        <v>5827.08</v>
      </c>
      <c r="H128" s="50">
        <v>1029.45</v>
      </c>
      <c r="I128" s="13">
        <v>102.02</v>
      </c>
      <c r="J128" s="13">
        <v>102017.57</v>
      </c>
      <c r="K128" s="18" t="s">
        <v>32</v>
      </c>
      <c r="L128" s="12">
        <v>120</v>
      </c>
      <c r="M128" s="51">
        <v>937.9</v>
      </c>
      <c r="N128" s="13">
        <v>0</v>
      </c>
      <c r="O128" s="14">
        <v>0</v>
      </c>
      <c r="P128" s="15">
        <v>120</v>
      </c>
      <c r="Q128" s="50">
        <v>937.9</v>
      </c>
      <c r="R128" s="13">
        <v>97117.92</v>
      </c>
      <c r="S128" s="13">
        <v>102.02</v>
      </c>
      <c r="T128" s="13">
        <v>4797.63</v>
      </c>
      <c r="U128" s="13">
        <v>10530.43</v>
      </c>
      <c r="V128" s="13">
        <v>0</v>
      </c>
      <c r="W128" s="16">
        <v>0</v>
      </c>
      <c r="X128" s="16">
        <v>0</v>
      </c>
      <c r="Y128" s="17">
        <f>SUM(R128:X128)+N128+O128</f>
        <v>112548</v>
      </c>
      <c r="Z128" s="17">
        <f>((P128*Q128)+O128+N128)-Y128</f>
        <v>0</v>
      </c>
    </row>
    <row r="129" spans="1:26" hidden="1" x14ac:dyDescent="0.25">
      <c r="A129" s="10" t="s">
        <v>1785</v>
      </c>
      <c r="B129" s="11">
        <v>44299</v>
      </c>
      <c r="C129" s="12">
        <v>414615</v>
      </c>
      <c r="D129" s="12" t="s">
        <v>1786</v>
      </c>
      <c r="E129" s="11">
        <v>44299</v>
      </c>
      <c r="F129" s="13">
        <v>155342.99</v>
      </c>
      <c r="G129" s="13">
        <v>9320.58</v>
      </c>
      <c r="H129" s="13">
        <v>3293.27</v>
      </c>
      <c r="I129" s="13">
        <v>161.53</v>
      </c>
      <c r="J129" s="13">
        <v>161531.82999999999</v>
      </c>
      <c r="K129" s="18" t="s">
        <v>32</v>
      </c>
      <c r="L129" s="12">
        <v>120</v>
      </c>
      <c r="M129" s="14">
        <v>1485.04</v>
      </c>
      <c r="N129" s="13">
        <v>0</v>
      </c>
      <c r="O129" s="14">
        <v>0</v>
      </c>
      <c r="P129" s="15">
        <v>119</v>
      </c>
      <c r="Q129" s="13">
        <v>1485.04</v>
      </c>
      <c r="R129" s="13">
        <v>155342.99</v>
      </c>
      <c r="S129" s="13">
        <v>161.53</v>
      </c>
      <c r="T129" s="13">
        <v>4542.2700000000004</v>
      </c>
      <c r="U129" s="13">
        <v>16672.97</v>
      </c>
      <c r="V129" s="13">
        <v>0</v>
      </c>
      <c r="W129" s="16">
        <v>0</v>
      </c>
      <c r="X129" s="16">
        <v>0</v>
      </c>
      <c r="Y129" s="17">
        <f>SUM(R129:X129)+N129+O129</f>
        <v>176719.75999999998</v>
      </c>
      <c r="Z129" s="17">
        <f>((P129*Q129)+O129+N129)-Y129</f>
        <v>0</v>
      </c>
    </row>
    <row r="130" spans="1:26" hidden="1" x14ac:dyDescent="0.25">
      <c r="A130" s="10" t="s">
        <v>2327</v>
      </c>
      <c r="B130" s="11">
        <v>44313</v>
      </c>
      <c r="C130" s="12">
        <v>415650</v>
      </c>
      <c r="D130" s="12" t="s">
        <v>2328</v>
      </c>
      <c r="E130" s="11">
        <v>44313</v>
      </c>
      <c r="F130" s="13">
        <v>137665.12</v>
      </c>
      <c r="G130" s="13">
        <v>8259.91</v>
      </c>
      <c r="H130" s="13">
        <v>1459.25</v>
      </c>
      <c r="I130" s="13">
        <v>144.61000000000001</v>
      </c>
      <c r="J130" s="13">
        <v>144610.39000000001</v>
      </c>
      <c r="K130" s="18" t="s">
        <v>32</v>
      </c>
      <c r="L130" s="12">
        <v>120</v>
      </c>
      <c r="M130" s="14">
        <v>1329.47</v>
      </c>
      <c r="N130" s="13">
        <v>0</v>
      </c>
      <c r="O130" s="14">
        <v>0</v>
      </c>
      <c r="P130" s="15">
        <v>120</v>
      </c>
      <c r="Q130" s="13">
        <v>1329.47</v>
      </c>
      <c r="R130" s="13">
        <v>137665.12</v>
      </c>
      <c r="S130" s="13">
        <v>144.61000000000001</v>
      </c>
      <c r="T130" s="13">
        <v>6800.66</v>
      </c>
      <c r="U130" s="13">
        <v>14926.01</v>
      </c>
      <c r="V130" s="13">
        <v>0</v>
      </c>
      <c r="W130" s="16">
        <v>0</v>
      </c>
      <c r="X130" s="16">
        <v>0</v>
      </c>
      <c r="Y130" s="17">
        <f>SUM(R130:X130)+N130+O130</f>
        <v>159536.4</v>
      </c>
      <c r="Z130" s="17">
        <f>((P130*Q130)+O130+N130)-Y130</f>
        <v>0</v>
      </c>
    </row>
    <row r="131" spans="1:26" hidden="1" x14ac:dyDescent="0.25">
      <c r="A131" s="10" t="s">
        <v>2109</v>
      </c>
      <c r="B131" s="11">
        <v>44309</v>
      </c>
      <c r="C131" s="12">
        <v>415376</v>
      </c>
      <c r="D131" s="12" t="s">
        <v>2110</v>
      </c>
      <c r="E131" s="11">
        <v>44308</v>
      </c>
      <c r="F131" s="13">
        <v>113445.85</v>
      </c>
      <c r="G131" s="13">
        <v>6806.75</v>
      </c>
      <c r="H131" s="13">
        <v>1202.53</v>
      </c>
      <c r="I131" s="13">
        <v>119.17</v>
      </c>
      <c r="J131" s="13">
        <v>119169.24</v>
      </c>
      <c r="K131" s="18" t="s">
        <v>32</v>
      </c>
      <c r="L131" s="12">
        <v>120</v>
      </c>
      <c r="M131" s="14">
        <v>1095.58</v>
      </c>
      <c r="N131" s="13">
        <v>0</v>
      </c>
      <c r="O131" s="14">
        <v>0</v>
      </c>
      <c r="P131" s="15">
        <v>120</v>
      </c>
      <c r="Q131" s="13">
        <v>1095.58</v>
      </c>
      <c r="R131" s="13">
        <v>113445.85</v>
      </c>
      <c r="S131" s="13">
        <v>119.17</v>
      </c>
      <c r="T131" s="13">
        <v>5604.22</v>
      </c>
      <c r="U131" s="13">
        <v>12300.36</v>
      </c>
      <c r="V131" s="13">
        <v>0</v>
      </c>
      <c r="W131" s="16">
        <v>0</v>
      </c>
      <c r="X131" s="16">
        <v>0</v>
      </c>
      <c r="Y131" s="17">
        <f>SUM(R131:X131)+N131+O131</f>
        <v>131469.6</v>
      </c>
      <c r="Z131" s="17">
        <f>((P131*Q131)+O131+N131)-Y131</f>
        <v>0</v>
      </c>
    </row>
    <row r="132" spans="1:26" hidden="1" x14ac:dyDescent="0.25">
      <c r="A132" s="10" t="s">
        <v>633</v>
      </c>
      <c r="B132" s="11">
        <v>44254</v>
      </c>
      <c r="C132" s="12">
        <v>411962</v>
      </c>
      <c r="D132" s="12" t="s">
        <v>634</v>
      </c>
      <c r="E132" s="11">
        <v>44254</v>
      </c>
      <c r="F132" s="13">
        <v>113445.85</v>
      </c>
      <c r="G132" s="13">
        <v>6806.75</v>
      </c>
      <c r="H132" s="13">
        <v>1202.53</v>
      </c>
      <c r="I132" s="13">
        <v>110.15</v>
      </c>
      <c r="J132" s="13">
        <v>119169.24</v>
      </c>
      <c r="K132" s="18" t="s">
        <v>32</v>
      </c>
      <c r="L132" s="12">
        <v>120</v>
      </c>
      <c r="M132" s="14">
        <v>1095.58</v>
      </c>
      <c r="N132" s="13">
        <v>0</v>
      </c>
      <c r="O132" s="14">
        <v>0</v>
      </c>
      <c r="P132" s="15">
        <v>118</v>
      </c>
      <c r="Q132" s="13">
        <v>1095.58</v>
      </c>
      <c r="R132" s="13">
        <v>113445.85</v>
      </c>
      <c r="S132" s="13">
        <v>110.15</v>
      </c>
      <c r="T132" s="13">
        <v>3413.06</v>
      </c>
      <c r="U132" s="13">
        <v>12300.36</v>
      </c>
      <c r="V132" s="13">
        <v>0</v>
      </c>
      <c r="W132" s="16">
        <v>0</v>
      </c>
      <c r="X132" s="16">
        <v>0</v>
      </c>
      <c r="Y132" s="17">
        <f>SUM(R132:X132)+N132+O132</f>
        <v>129269.42</v>
      </c>
      <c r="Z132" s="17">
        <f>((P132*Q132)+O132+N132)-Y132</f>
        <v>9.0199999999895226</v>
      </c>
    </row>
    <row r="133" spans="1:26" hidden="1" x14ac:dyDescent="0.25">
      <c r="A133" s="10" t="s">
        <v>745</v>
      </c>
      <c r="B133" s="11">
        <v>44255</v>
      </c>
      <c r="C133" s="12">
        <v>412249</v>
      </c>
      <c r="D133" s="12" t="s">
        <v>746</v>
      </c>
      <c r="E133" s="11">
        <v>44255</v>
      </c>
      <c r="F133" s="13">
        <v>104887.36</v>
      </c>
      <c r="G133" s="13">
        <v>6293.24</v>
      </c>
      <c r="H133" s="13">
        <v>1111.81</v>
      </c>
      <c r="I133" s="13">
        <v>101.84</v>
      </c>
      <c r="J133" s="13">
        <v>110178.97</v>
      </c>
      <c r="K133" s="18" t="s">
        <v>32</v>
      </c>
      <c r="L133" s="12">
        <v>120</v>
      </c>
      <c r="M133" s="14">
        <v>1012.93</v>
      </c>
      <c r="N133" s="13">
        <v>0</v>
      </c>
      <c r="O133" s="14">
        <v>0</v>
      </c>
      <c r="P133" s="15">
        <v>120</v>
      </c>
      <c r="Q133" s="13">
        <v>1012.93</v>
      </c>
      <c r="R133" s="13">
        <v>104887.36</v>
      </c>
      <c r="S133" s="13">
        <v>101.84</v>
      </c>
      <c r="T133" s="13">
        <v>5181.43</v>
      </c>
      <c r="U133" s="13">
        <v>11372.63</v>
      </c>
      <c r="V133" s="13">
        <v>0</v>
      </c>
      <c r="W133" s="16">
        <v>0</v>
      </c>
      <c r="X133" s="16">
        <v>0</v>
      </c>
      <c r="Y133" s="17">
        <f>SUM(R133:X133)+N133+O133</f>
        <v>121543.26000000001</v>
      </c>
      <c r="Z133" s="17">
        <f>((P133*Q133)+O133+N133)-Y133</f>
        <v>8.3399999999819556</v>
      </c>
    </row>
    <row r="134" spans="1:26" hidden="1" x14ac:dyDescent="0.25">
      <c r="A134" s="10" t="s">
        <v>823</v>
      </c>
      <c r="B134" s="11">
        <v>44264</v>
      </c>
      <c r="C134" s="12">
        <v>412572</v>
      </c>
      <c r="D134" s="12" t="s">
        <v>824</v>
      </c>
      <c r="E134" s="11">
        <v>44264</v>
      </c>
      <c r="F134" s="13">
        <v>104887.36</v>
      </c>
      <c r="G134" s="13">
        <v>6293.24</v>
      </c>
      <c r="H134" s="13">
        <v>1111.81</v>
      </c>
      <c r="I134" s="13">
        <v>110.18</v>
      </c>
      <c r="J134" s="13">
        <v>110178.97</v>
      </c>
      <c r="K134" s="18" t="s">
        <v>32</v>
      </c>
      <c r="L134" s="12">
        <v>120</v>
      </c>
      <c r="M134" s="14">
        <v>1012.93</v>
      </c>
      <c r="N134" s="13">
        <v>0</v>
      </c>
      <c r="O134" s="14">
        <v>0</v>
      </c>
      <c r="P134" s="15">
        <v>118</v>
      </c>
      <c r="Q134" s="13">
        <v>1012.93</v>
      </c>
      <c r="R134" s="13">
        <v>104887.36</v>
      </c>
      <c r="S134" s="13">
        <v>110.18</v>
      </c>
      <c r="T134" s="13">
        <v>3155.57</v>
      </c>
      <c r="U134" s="13">
        <v>11372.63</v>
      </c>
      <c r="V134" s="13">
        <v>0</v>
      </c>
      <c r="W134" s="16">
        <v>0</v>
      </c>
      <c r="X134" s="16">
        <v>0</v>
      </c>
      <c r="Y134" s="17">
        <f>SUM(R134:X134)+N134+O134</f>
        <v>119525.74</v>
      </c>
      <c r="Z134" s="17">
        <f>((P134*Q134)+O134+N134)-Y134</f>
        <v>0</v>
      </c>
    </row>
    <row r="135" spans="1:26" x14ac:dyDescent="0.25">
      <c r="A135" s="10" t="s">
        <v>2995</v>
      </c>
      <c r="B135" s="11">
        <v>44334</v>
      </c>
      <c r="C135" s="12">
        <v>416830</v>
      </c>
      <c r="D135" s="12" t="s">
        <v>2996</v>
      </c>
      <c r="E135" s="11">
        <v>44334</v>
      </c>
      <c r="F135" s="13">
        <v>113445.85</v>
      </c>
      <c r="G135" s="13">
        <v>6806.75</v>
      </c>
      <c r="H135" s="50">
        <v>1202.53</v>
      </c>
      <c r="I135" s="13">
        <v>119.17</v>
      </c>
      <c r="J135" s="13">
        <v>119169.24</v>
      </c>
      <c r="K135" s="18" t="s">
        <v>32</v>
      </c>
      <c r="L135" s="12">
        <v>120</v>
      </c>
      <c r="M135" s="51">
        <v>1095.58</v>
      </c>
      <c r="N135" s="13">
        <v>0</v>
      </c>
      <c r="O135" s="14">
        <v>0</v>
      </c>
      <c r="P135" s="15">
        <v>120</v>
      </c>
      <c r="Q135" s="50">
        <v>1095.58</v>
      </c>
      <c r="R135" s="13">
        <v>113445.85</v>
      </c>
      <c r="S135" s="13">
        <v>119.17</v>
      </c>
      <c r="T135" s="13">
        <v>5604.22</v>
      </c>
      <c r="U135" s="13">
        <v>12300.36</v>
      </c>
      <c r="V135" s="13">
        <v>0</v>
      </c>
      <c r="W135" s="16">
        <v>0</v>
      </c>
      <c r="X135" s="16">
        <v>0</v>
      </c>
      <c r="Y135" s="17">
        <f>SUM(R135:X135)+N135+O135</f>
        <v>131469.6</v>
      </c>
      <c r="Z135" s="17">
        <f>((P135*Q135)+O135+N135)-Y135</f>
        <v>0</v>
      </c>
    </row>
    <row r="136" spans="1:26" hidden="1" x14ac:dyDescent="0.25">
      <c r="A136" s="10" t="s">
        <v>1407</v>
      </c>
      <c r="B136" s="11">
        <v>44285</v>
      </c>
      <c r="C136" s="12">
        <v>413856</v>
      </c>
      <c r="D136" s="12" t="s">
        <v>1408</v>
      </c>
      <c r="E136" s="11">
        <v>44284</v>
      </c>
      <c r="F136" s="13">
        <v>104887.36</v>
      </c>
      <c r="G136" s="13">
        <v>6293.24</v>
      </c>
      <c r="H136" s="13">
        <v>1111.81</v>
      </c>
      <c r="I136" s="13">
        <v>110.18</v>
      </c>
      <c r="J136" s="13">
        <v>110178.97</v>
      </c>
      <c r="K136" s="18" t="s">
        <v>32</v>
      </c>
      <c r="L136" s="12">
        <v>120</v>
      </c>
      <c r="M136" s="14">
        <v>1012.93</v>
      </c>
      <c r="N136" s="13">
        <v>0</v>
      </c>
      <c r="O136" s="14">
        <v>0</v>
      </c>
      <c r="P136" s="15">
        <v>120</v>
      </c>
      <c r="Q136" s="13">
        <v>1012.93</v>
      </c>
      <c r="R136" s="13">
        <v>104887.36</v>
      </c>
      <c r="S136" s="13">
        <v>110.18</v>
      </c>
      <c r="T136" s="13">
        <v>5181.43</v>
      </c>
      <c r="U136" s="13">
        <v>11372.63</v>
      </c>
      <c r="V136" s="13">
        <v>0</v>
      </c>
      <c r="W136" s="16">
        <v>0</v>
      </c>
      <c r="X136" s="16">
        <v>0</v>
      </c>
      <c r="Y136" s="17">
        <f>SUM(R136:X136)+N136+O136</f>
        <v>121551.6</v>
      </c>
      <c r="Z136" s="17">
        <f>((P136*Q136)+O136+N136)-Y136</f>
        <v>0</v>
      </c>
    </row>
    <row r="137" spans="1:26" hidden="1" x14ac:dyDescent="0.25">
      <c r="A137" s="10" t="s">
        <v>1367</v>
      </c>
      <c r="B137" s="11">
        <v>44285</v>
      </c>
      <c r="C137" s="12">
        <v>413686</v>
      </c>
      <c r="D137" s="12" t="s">
        <v>1368</v>
      </c>
      <c r="E137" s="11">
        <v>44284</v>
      </c>
      <c r="F137" s="13">
        <v>89787.74</v>
      </c>
      <c r="G137" s="13">
        <v>5387.26</v>
      </c>
      <c r="H137" s="13">
        <v>951.75</v>
      </c>
      <c r="I137" s="13">
        <v>94.32</v>
      </c>
      <c r="J137" s="13">
        <v>94317.57</v>
      </c>
      <c r="K137" s="18" t="s">
        <v>32</v>
      </c>
      <c r="L137" s="12">
        <v>120</v>
      </c>
      <c r="M137" s="14">
        <v>867.11</v>
      </c>
      <c r="N137" s="13">
        <v>0</v>
      </c>
      <c r="O137" s="14">
        <v>0</v>
      </c>
      <c r="P137" s="15">
        <v>119</v>
      </c>
      <c r="Q137" s="13">
        <v>867.11</v>
      </c>
      <c r="R137" s="13">
        <v>89787.74</v>
      </c>
      <c r="S137" s="13">
        <v>94.32</v>
      </c>
      <c r="T137" s="13">
        <v>3568.4</v>
      </c>
      <c r="U137" s="13">
        <v>9735.6299999999992</v>
      </c>
      <c r="V137" s="13">
        <v>0</v>
      </c>
      <c r="W137" s="16">
        <v>0</v>
      </c>
      <c r="X137" s="16">
        <v>0</v>
      </c>
      <c r="Y137" s="17">
        <f>SUM(R137:X137)+N137+O137</f>
        <v>103186.09000000001</v>
      </c>
      <c r="Z137" s="17">
        <f>((P137*Q137)+O137+N137)-Y137</f>
        <v>0</v>
      </c>
    </row>
    <row r="138" spans="1:26" hidden="1" x14ac:dyDescent="0.25">
      <c r="A138" s="10" t="s">
        <v>1371</v>
      </c>
      <c r="B138" s="11">
        <v>44285</v>
      </c>
      <c r="C138" s="12">
        <v>413171</v>
      </c>
      <c r="D138" s="12" t="s">
        <v>1372</v>
      </c>
      <c r="E138" s="11">
        <v>44285</v>
      </c>
      <c r="F138" s="13">
        <v>153787.94</v>
      </c>
      <c r="G138" s="13">
        <v>9227.2800000000007</v>
      </c>
      <c r="H138" s="13">
        <v>1630.15</v>
      </c>
      <c r="I138" s="13">
        <v>161.55000000000001</v>
      </c>
      <c r="J138" s="13">
        <v>161546.62</v>
      </c>
      <c r="K138" s="18" t="s">
        <v>32</v>
      </c>
      <c r="L138" s="12">
        <v>120</v>
      </c>
      <c r="M138" s="14">
        <v>1485.17</v>
      </c>
      <c r="N138" s="13">
        <v>0</v>
      </c>
      <c r="O138" s="14">
        <v>0</v>
      </c>
      <c r="P138" s="15">
        <v>118</v>
      </c>
      <c r="Q138" s="13">
        <v>1485.17</v>
      </c>
      <c r="R138" s="13">
        <v>153787.94</v>
      </c>
      <c r="S138" s="13">
        <v>161.55000000000001</v>
      </c>
      <c r="T138" s="13">
        <v>4626.79</v>
      </c>
      <c r="U138" s="13">
        <v>16673.78</v>
      </c>
      <c r="V138" s="13">
        <v>0</v>
      </c>
      <c r="W138" s="16">
        <v>0</v>
      </c>
      <c r="X138" s="16">
        <v>0</v>
      </c>
      <c r="Y138" s="17">
        <f>SUM(R138:X138)+N138+O138</f>
        <v>175250.06</v>
      </c>
      <c r="Z138" s="17">
        <f>((P138*Q138)+O138+N138)-Y138</f>
        <v>0</v>
      </c>
    </row>
    <row r="139" spans="1:26" hidden="1" x14ac:dyDescent="0.25">
      <c r="A139" s="10" t="s">
        <v>1381</v>
      </c>
      <c r="B139" s="11">
        <v>44285</v>
      </c>
      <c r="C139" s="12">
        <v>413408</v>
      </c>
      <c r="D139" s="12" t="s">
        <v>1382</v>
      </c>
      <c r="E139" s="11">
        <v>44285</v>
      </c>
      <c r="F139" s="13">
        <v>255048.02</v>
      </c>
      <c r="G139" s="13">
        <v>15302.88</v>
      </c>
      <c r="H139" s="13">
        <v>5407.02</v>
      </c>
      <c r="I139" s="13">
        <v>265.20999999999998</v>
      </c>
      <c r="J139" s="13">
        <v>265209.09000000003</v>
      </c>
      <c r="K139" s="18" t="s">
        <v>32</v>
      </c>
      <c r="L139" s="12">
        <v>120</v>
      </c>
      <c r="M139" s="14">
        <v>2438.19</v>
      </c>
      <c r="N139" s="13">
        <v>0</v>
      </c>
      <c r="O139" s="14">
        <v>0</v>
      </c>
      <c r="P139" s="15">
        <v>119</v>
      </c>
      <c r="Q139" s="13">
        <v>2438.19</v>
      </c>
      <c r="R139" s="13">
        <v>255048.02</v>
      </c>
      <c r="S139" s="13">
        <v>265.20999999999998</v>
      </c>
      <c r="T139" s="13">
        <v>7457.67</v>
      </c>
      <c r="U139" s="13">
        <v>27373.71</v>
      </c>
      <c r="V139" s="13">
        <v>0</v>
      </c>
      <c r="W139" s="16">
        <v>0</v>
      </c>
      <c r="X139" s="16">
        <v>0</v>
      </c>
      <c r="Y139" s="17">
        <f>SUM(R139:X139)+N139+O139</f>
        <v>290144.61</v>
      </c>
      <c r="Z139" s="17">
        <f>((P139*Q139)+O139+N139)-Y139</f>
        <v>0</v>
      </c>
    </row>
    <row r="140" spans="1:26" hidden="1" x14ac:dyDescent="0.25">
      <c r="A140" s="10" t="s">
        <v>431</v>
      </c>
      <c r="B140" s="11">
        <v>44243</v>
      </c>
      <c r="C140" s="12">
        <v>411006</v>
      </c>
      <c r="D140" s="12" t="s">
        <v>432</v>
      </c>
      <c r="E140" s="11">
        <v>44243</v>
      </c>
      <c r="F140" s="13">
        <v>97055.77</v>
      </c>
      <c r="G140" s="13">
        <v>5823.35</v>
      </c>
      <c r="H140" s="13">
        <v>1028.79</v>
      </c>
      <c r="I140" s="13">
        <v>101.95</v>
      </c>
      <c r="J140" s="13">
        <v>101952.28</v>
      </c>
      <c r="K140" s="18" t="s">
        <v>32</v>
      </c>
      <c r="L140" s="12">
        <v>120</v>
      </c>
      <c r="M140" s="14">
        <v>937.29</v>
      </c>
      <c r="N140" s="13">
        <v>0</v>
      </c>
      <c r="O140" s="14">
        <v>0</v>
      </c>
      <c r="P140" s="15">
        <v>118</v>
      </c>
      <c r="Q140" s="13">
        <v>937.29</v>
      </c>
      <c r="R140" s="13">
        <v>97055.77</v>
      </c>
      <c r="S140" s="13">
        <v>101.95</v>
      </c>
      <c r="T140" s="13">
        <v>2919.98</v>
      </c>
      <c r="U140" s="13">
        <v>10522.52</v>
      </c>
      <c r="V140" s="13">
        <v>0</v>
      </c>
      <c r="W140" s="16">
        <v>0</v>
      </c>
      <c r="X140" s="16">
        <v>0</v>
      </c>
      <c r="Y140" s="17">
        <f>SUM(R140:X140)+N140+O140</f>
        <v>110600.22</v>
      </c>
      <c r="Z140" s="17">
        <f>((P140*Q140)+O140+N140)-Y140</f>
        <v>0</v>
      </c>
    </row>
    <row r="141" spans="1:26" hidden="1" x14ac:dyDescent="0.25">
      <c r="A141" s="10" t="s">
        <v>1507</v>
      </c>
      <c r="B141" s="11">
        <v>44286</v>
      </c>
      <c r="C141" s="12">
        <v>413685</v>
      </c>
      <c r="D141" s="12" t="s">
        <v>1508</v>
      </c>
      <c r="E141" s="11">
        <v>44284</v>
      </c>
      <c r="F141" s="13">
        <v>105147.5</v>
      </c>
      <c r="G141" s="13">
        <v>6308.85</v>
      </c>
      <c r="H141" s="13">
        <v>1114.56</v>
      </c>
      <c r="I141" s="13">
        <v>110.45</v>
      </c>
      <c r="J141" s="13">
        <v>110452.24</v>
      </c>
      <c r="K141" s="18" t="s">
        <v>32</v>
      </c>
      <c r="L141" s="12">
        <v>120</v>
      </c>
      <c r="M141" s="14">
        <v>1015.44</v>
      </c>
      <c r="N141" s="13">
        <v>0</v>
      </c>
      <c r="O141" s="14">
        <v>0</v>
      </c>
      <c r="P141" s="15">
        <v>120</v>
      </c>
      <c r="Q141" s="13">
        <v>1015.44</v>
      </c>
      <c r="R141" s="13">
        <v>105147.5</v>
      </c>
      <c r="S141" s="13">
        <v>110.45</v>
      </c>
      <c r="T141" s="13">
        <v>5194.29</v>
      </c>
      <c r="U141" s="13">
        <v>11400.56</v>
      </c>
      <c r="V141" s="13">
        <v>0</v>
      </c>
      <c r="W141" s="16">
        <v>0</v>
      </c>
      <c r="X141" s="16">
        <v>0</v>
      </c>
      <c r="Y141" s="17">
        <f>SUM(R141:X141)+N141+O141</f>
        <v>121852.79999999999</v>
      </c>
      <c r="Z141" s="17">
        <f>((P141*Q141)+O141+N141)-Y141</f>
        <v>0</v>
      </c>
    </row>
    <row r="142" spans="1:26" hidden="1" x14ac:dyDescent="0.25">
      <c r="A142" s="10" t="s">
        <v>2079</v>
      </c>
      <c r="B142" s="11">
        <v>44308</v>
      </c>
      <c r="C142" s="12">
        <v>415384</v>
      </c>
      <c r="D142" s="12" t="s">
        <v>2080</v>
      </c>
      <c r="E142" s="11">
        <v>44308</v>
      </c>
      <c r="F142" s="13">
        <v>105042.45</v>
      </c>
      <c r="G142" s="13">
        <v>6302.55</v>
      </c>
      <c r="H142" s="13">
        <v>1113.45</v>
      </c>
      <c r="I142" s="13">
        <v>110.34</v>
      </c>
      <c r="J142" s="13">
        <v>110341.89</v>
      </c>
      <c r="K142" s="18" t="s">
        <v>32</v>
      </c>
      <c r="L142" s="12">
        <v>120</v>
      </c>
      <c r="M142" s="14">
        <v>1014.42</v>
      </c>
      <c r="N142" s="13">
        <v>0</v>
      </c>
      <c r="O142" s="14">
        <v>0</v>
      </c>
      <c r="P142" s="15">
        <v>120</v>
      </c>
      <c r="Q142" s="13">
        <v>1014.42</v>
      </c>
      <c r="R142" s="13">
        <v>105042.45</v>
      </c>
      <c r="S142" s="13">
        <v>110.34</v>
      </c>
      <c r="T142" s="13">
        <v>5189.1000000000004</v>
      </c>
      <c r="U142" s="13">
        <v>11388.51</v>
      </c>
      <c r="V142" s="13">
        <v>0</v>
      </c>
      <c r="W142" s="16">
        <v>0</v>
      </c>
      <c r="X142" s="16">
        <v>0</v>
      </c>
      <c r="Y142" s="17">
        <f>SUM(R142:X142)+N142+O142</f>
        <v>121730.4</v>
      </c>
      <c r="Z142" s="17">
        <f>((P142*Q142)+O142+N142)-Y142</f>
        <v>0</v>
      </c>
    </row>
    <row r="143" spans="1:26" hidden="1" x14ac:dyDescent="0.25">
      <c r="A143" s="10" t="s">
        <v>2437</v>
      </c>
      <c r="B143" s="11">
        <v>44316</v>
      </c>
      <c r="C143" s="12">
        <v>415937</v>
      </c>
      <c r="D143" s="12" t="s">
        <v>2438</v>
      </c>
      <c r="E143" s="11">
        <v>44316</v>
      </c>
      <c r="F143" s="13">
        <v>97805.52</v>
      </c>
      <c r="G143" s="13">
        <v>5868.33</v>
      </c>
      <c r="H143" s="13">
        <v>1036.74</v>
      </c>
      <c r="I143" s="13">
        <v>102.74</v>
      </c>
      <c r="J143" s="13">
        <v>102739.85</v>
      </c>
      <c r="K143" s="18" t="s">
        <v>32</v>
      </c>
      <c r="L143" s="12">
        <v>120</v>
      </c>
      <c r="M143" s="14">
        <v>944.54</v>
      </c>
      <c r="N143" s="13">
        <v>0</v>
      </c>
      <c r="O143" s="14">
        <v>0</v>
      </c>
      <c r="P143" s="15">
        <v>120</v>
      </c>
      <c r="Q143" s="13">
        <v>944.54</v>
      </c>
      <c r="R143" s="13">
        <v>97805.52</v>
      </c>
      <c r="S143" s="13">
        <v>102.74</v>
      </c>
      <c r="T143" s="13">
        <v>4831.59</v>
      </c>
      <c r="U143" s="13">
        <v>10604.95</v>
      </c>
      <c r="V143" s="13">
        <v>0</v>
      </c>
      <c r="W143" s="16">
        <v>0</v>
      </c>
      <c r="X143" s="16">
        <v>0</v>
      </c>
      <c r="Y143" s="17">
        <f>SUM(R143:X143)+N143+O143</f>
        <v>113344.8</v>
      </c>
      <c r="Z143" s="17">
        <f>((P143*Q143)+O143+N143)-Y143</f>
        <v>0</v>
      </c>
    </row>
    <row r="144" spans="1:26" hidden="1" x14ac:dyDescent="0.25">
      <c r="A144" s="10" t="s">
        <v>1173</v>
      </c>
      <c r="B144" s="11">
        <v>44278</v>
      </c>
      <c r="C144" s="12">
        <v>413268</v>
      </c>
      <c r="D144" s="12" t="s">
        <v>1174</v>
      </c>
      <c r="E144" s="11">
        <v>44278</v>
      </c>
      <c r="F144" s="13">
        <v>97117.92</v>
      </c>
      <c r="G144" s="13">
        <v>5827.08</v>
      </c>
      <c r="H144" s="13">
        <v>1029.45</v>
      </c>
      <c r="I144" s="13">
        <v>102.02</v>
      </c>
      <c r="J144" s="13">
        <v>102017.57</v>
      </c>
      <c r="K144" s="18" t="s">
        <v>32</v>
      </c>
      <c r="L144" s="12">
        <v>120</v>
      </c>
      <c r="M144" s="14">
        <v>937.9</v>
      </c>
      <c r="N144" s="13">
        <v>0</v>
      </c>
      <c r="O144" s="14">
        <v>0</v>
      </c>
      <c r="P144" s="15">
        <v>118</v>
      </c>
      <c r="Q144" s="13">
        <v>937.9</v>
      </c>
      <c r="R144" s="13">
        <v>97117.92</v>
      </c>
      <c r="S144" s="13">
        <v>102.02</v>
      </c>
      <c r="T144" s="13">
        <v>2921.83</v>
      </c>
      <c r="U144" s="13">
        <v>10530.43</v>
      </c>
      <c r="V144" s="13">
        <v>0</v>
      </c>
      <c r="W144" s="16">
        <v>0</v>
      </c>
      <c r="X144" s="16">
        <v>0</v>
      </c>
      <c r="Y144" s="17">
        <f>SUM(R144:X144)+N144+O144</f>
        <v>110672.20000000001</v>
      </c>
      <c r="Z144" s="17">
        <f>((P144*Q144)+O144+N144)-Y144</f>
        <v>0</v>
      </c>
    </row>
    <row r="145" spans="1:26" hidden="1" x14ac:dyDescent="0.25">
      <c r="A145" s="10" t="s">
        <v>525</v>
      </c>
      <c r="B145" s="11">
        <v>44250</v>
      </c>
      <c r="C145" s="12">
        <v>411477</v>
      </c>
      <c r="D145" s="12" t="s">
        <v>526</v>
      </c>
      <c r="E145" s="11">
        <v>44250</v>
      </c>
      <c r="F145" s="13">
        <v>89787.74</v>
      </c>
      <c r="G145" s="13">
        <v>5387.26</v>
      </c>
      <c r="H145" s="13">
        <v>951.75</v>
      </c>
      <c r="I145" s="13">
        <v>94.32</v>
      </c>
      <c r="J145" s="13">
        <v>94317.57</v>
      </c>
      <c r="K145" s="18" t="s">
        <v>32</v>
      </c>
      <c r="L145" s="12">
        <v>120</v>
      </c>
      <c r="M145" s="14">
        <v>867.11</v>
      </c>
      <c r="N145" s="13">
        <v>0</v>
      </c>
      <c r="O145" s="14">
        <v>0</v>
      </c>
      <c r="P145" s="15">
        <v>118</v>
      </c>
      <c r="Q145" s="13">
        <v>867.11</v>
      </c>
      <c r="R145" s="13">
        <v>89787.74</v>
      </c>
      <c r="S145" s="13">
        <v>94.32</v>
      </c>
      <c r="T145" s="13">
        <v>2701.29</v>
      </c>
      <c r="U145" s="13">
        <v>9735.6299999999992</v>
      </c>
      <c r="V145" s="13">
        <v>0</v>
      </c>
      <c r="W145" s="16">
        <v>0</v>
      </c>
      <c r="X145" s="16">
        <v>0</v>
      </c>
      <c r="Y145" s="17">
        <f>SUM(R145:X145)+N145+O145</f>
        <v>102318.98000000001</v>
      </c>
      <c r="Z145" s="17">
        <f>((P145*Q145)+O145+N145)-Y145</f>
        <v>0</v>
      </c>
    </row>
    <row r="146" spans="1:26" x14ac:dyDescent="0.25">
      <c r="A146" s="10" t="s">
        <v>3631</v>
      </c>
      <c r="B146" s="11">
        <v>44347</v>
      </c>
      <c r="C146" s="12">
        <v>418431</v>
      </c>
      <c r="D146" s="12" t="s">
        <v>3632</v>
      </c>
      <c r="E146" s="11">
        <v>44347</v>
      </c>
      <c r="F146" s="13">
        <v>97117.92</v>
      </c>
      <c r="G146" s="13">
        <v>5827.08</v>
      </c>
      <c r="H146" s="50">
        <v>1029.45</v>
      </c>
      <c r="I146" s="13">
        <v>102.02</v>
      </c>
      <c r="J146" s="13">
        <v>102017.57</v>
      </c>
      <c r="K146" s="18" t="s">
        <v>32</v>
      </c>
      <c r="L146" s="12">
        <v>120</v>
      </c>
      <c r="M146" s="51">
        <v>937.9</v>
      </c>
      <c r="N146" s="13">
        <v>0</v>
      </c>
      <c r="O146" s="14">
        <v>0</v>
      </c>
      <c r="P146" s="15">
        <v>120</v>
      </c>
      <c r="Q146" s="50">
        <v>937.9</v>
      </c>
      <c r="R146" s="13">
        <v>97117.92</v>
      </c>
      <c r="S146" s="13">
        <v>102.02</v>
      </c>
      <c r="T146" s="13">
        <v>4797.63</v>
      </c>
      <c r="U146" s="13">
        <v>10530.43</v>
      </c>
      <c r="V146" s="13">
        <v>0</v>
      </c>
      <c r="W146" s="16">
        <v>0</v>
      </c>
      <c r="X146" s="16">
        <v>0</v>
      </c>
      <c r="Y146" s="17">
        <f>SUM(R146:X146)+N146+O146</f>
        <v>112548</v>
      </c>
      <c r="Z146" s="17">
        <f>((P146*Q146)+O146+N146)-Y146</f>
        <v>0</v>
      </c>
    </row>
    <row r="147" spans="1:26" hidden="1" x14ac:dyDescent="0.25">
      <c r="A147" s="10" t="s">
        <v>1549</v>
      </c>
      <c r="B147" s="11">
        <v>44286</v>
      </c>
      <c r="C147" s="12">
        <v>414077</v>
      </c>
      <c r="D147" s="12" t="s">
        <v>1550</v>
      </c>
      <c r="E147" s="11">
        <v>44286</v>
      </c>
      <c r="F147" s="13">
        <v>159492.45000000001</v>
      </c>
      <c r="G147" s="13">
        <v>9569.5499999999993</v>
      </c>
      <c r="H147" s="13">
        <v>3381.24</v>
      </c>
      <c r="I147" s="13">
        <v>165.85</v>
      </c>
      <c r="J147" s="13">
        <v>165846.60999999999</v>
      </c>
      <c r="K147" s="18" t="s">
        <v>32</v>
      </c>
      <c r="L147" s="12">
        <v>120</v>
      </c>
      <c r="M147" s="14">
        <v>1524.71</v>
      </c>
      <c r="N147" s="13">
        <v>0</v>
      </c>
      <c r="O147" s="14">
        <v>0</v>
      </c>
      <c r="P147" s="15">
        <v>119</v>
      </c>
      <c r="Q147" s="13">
        <v>1524.71</v>
      </c>
      <c r="R147" s="13">
        <v>159492.45000000001</v>
      </c>
      <c r="S147" s="13">
        <v>165.85</v>
      </c>
      <c r="T147" s="13">
        <v>4663.6000000000004</v>
      </c>
      <c r="U147" s="13">
        <v>17118.59</v>
      </c>
      <c r="V147" s="13">
        <v>0</v>
      </c>
      <c r="W147" s="16">
        <v>0</v>
      </c>
      <c r="X147" s="16">
        <v>0</v>
      </c>
      <c r="Y147" s="17">
        <f>SUM(R147:X147)+N147+O147</f>
        <v>181440.49000000002</v>
      </c>
      <c r="Z147" s="17">
        <f>((P147*Q147)+O147+N147)-Y147</f>
        <v>0</v>
      </c>
    </row>
    <row r="148" spans="1:26" hidden="1" x14ac:dyDescent="0.25">
      <c r="A148" s="10" t="s">
        <v>497</v>
      </c>
      <c r="B148" s="11">
        <v>44250</v>
      </c>
      <c r="C148" s="12">
        <v>411220</v>
      </c>
      <c r="D148" s="12" t="s">
        <v>498</v>
      </c>
      <c r="E148" s="11">
        <v>44250</v>
      </c>
      <c r="F148" s="13">
        <v>103058.54</v>
      </c>
      <c r="G148" s="13">
        <v>6183.51</v>
      </c>
      <c r="H148" s="13">
        <v>1092.42</v>
      </c>
      <c r="I148" s="13">
        <v>108.26</v>
      </c>
      <c r="J148" s="13">
        <v>108257.89</v>
      </c>
      <c r="K148" s="18" t="s">
        <v>32</v>
      </c>
      <c r="L148" s="12">
        <v>120</v>
      </c>
      <c r="M148" s="14">
        <v>995.27</v>
      </c>
      <c r="N148" s="13">
        <v>0</v>
      </c>
      <c r="O148" s="14">
        <v>0</v>
      </c>
      <c r="P148" s="15">
        <v>118</v>
      </c>
      <c r="Q148" s="13">
        <v>995.27</v>
      </c>
      <c r="R148" s="13">
        <v>103058.54</v>
      </c>
      <c r="S148" s="13">
        <v>108.26</v>
      </c>
      <c r="T148" s="13">
        <v>3100.55</v>
      </c>
      <c r="U148" s="13">
        <v>11174.51</v>
      </c>
      <c r="V148" s="13">
        <v>0</v>
      </c>
      <c r="W148" s="16">
        <v>0</v>
      </c>
      <c r="X148" s="16">
        <v>0</v>
      </c>
      <c r="Y148" s="17">
        <f>SUM(R148:X148)+N148+O148</f>
        <v>117441.85999999999</v>
      </c>
      <c r="Z148" s="17">
        <f>((P148*Q148)+O148+N148)-Y148</f>
        <v>0</v>
      </c>
    </row>
    <row r="149" spans="1:26" hidden="1" x14ac:dyDescent="0.25">
      <c r="A149" s="10" t="s">
        <v>343</v>
      </c>
      <c r="B149" s="11">
        <v>44238</v>
      </c>
      <c r="C149" s="12">
        <v>410615</v>
      </c>
      <c r="D149" s="12" t="s">
        <v>344</v>
      </c>
      <c r="E149" s="11">
        <v>44238</v>
      </c>
      <c r="F149" s="13">
        <v>174866.63</v>
      </c>
      <c r="G149" s="13">
        <v>10492</v>
      </c>
      <c r="H149" s="13">
        <v>3707.17</v>
      </c>
      <c r="I149" s="13">
        <v>181.83</v>
      </c>
      <c r="J149" s="13">
        <v>181833.29</v>
      </c>
      <c r="K149" s="18" t="s">
        <v>32</v>
      </c>
      <c r="L149" s="12">
        <v>120</v>
      </c>
      <c r="M149" s="14">
        <v>1671.68</v>
      </c>
      <c r="N149" s="13">
        <v>0</v>
      </c>
      <c r="O149" s="14">
        <v>0</v>
      </c>
      <c r="P149" s="15">
        <v>117</v>
      </c>
      <c r="Q149" s="13">
        <v>1671.68</v>
      </c>
      <c r="R149" s="13">
        <v>174866.63</v>
      </c>
      <c r="S149" s="13">
        <v>181.83</v>
      </c>
      <c r="T149" s="13">
        <v>1769.79</v>
      </c>
      <c r="U149" s="13">
        <v>18768.310000000001</v>
      </c>
      <c r="V149" s="13">
        <v>0</v>
      </c>
      <c r="W149" s="16">
        <v>0</v>
      </c>
      <c r="X149" s="16">
        <v>0</v>
      </c>
      <c r="Y149" s="17">
        <f>SUM(R149:X149)+N149+O149</f>
        <v>195586.56</v>
      </c>
      <c r="Z149" s="17">
        <f>((P149*Q149)+O149+N149)-Y149</f>
        <v>0</v>
      </c>
    </row>
    <row r="150" spans="1:26" x14ac:dyDescent="0.25">
      <c r="A150" s="10" t="s">
        <v>2711</v>
      </c>
      <c r="B150" s="11">
        <v>44327</v>
      </c>
      <c r="C150" s="12">
        <v>416591</v>
      </c>
      <c r="D150" s="12" t="s">
        <v>2712</v>
      </c>
      <c r="E150" s="11">
        <v>44327</v>
      </c>
      <c r="F150" s="13">
        <v>151560.01999999999</v>
      </c>
      <c r="G150" s="13">
        <v>9093.6</v>
      </c>
      <c r="H150" s="50">
        <v>1606.54</v>
      </c>
      <c r="I150" s="13">
        <v>159.21</v>
      </c>
      <c r="J150" s="13">
        <v>159206.29</v>
      </c>
      <c r="K150" s="18" t="s">
        <v>32</v>
      </c>
      <c r="L150" s="12">
        <v>120</v>
      </c>
      <c r="M150" s="51">
        <v>1463.66</v>
      </c>
      <c r="N150" s="13">
        <v>0</v>
      </c>
      <c r="O150" s="14">
        <v>0</v>
      </c>
      <c r="P150" s="15">
        <v>120</v>
      </c>
      <c r="Q150" s="50">
        <v>1463.66</v>
      </c>
      <c r="R150" s="13">
        <v>151560.01999999999</v>
      </c>
      <c r="S150" s="13">
        <v>159.21</v>
      </c>
      <c r="T150" s="13">
        <v>7487.06</v>
      </c>
      <c r="U150" s="13">
        <v>16432.91</v>
      </c>
      <c r="V150" s="13">
        <v>0</v>
      </c>
      <c r="W150" s="16">
        <v>0</v>
      </c>
      <c r="X150" s="16">
        <v>0</v>
      </c>
      <c r="Y150" s="17">
        <f>SUM(R150:X150)+N150+O150</f>
        <v>175639.19999999998</v>
      </c>
      <c r="Z150" s="17">
        <f>((P150*Q150)+O150+N150)-Y150</f>
        <v>0</v>
      </c>
    </row>
    <row r="151" spans="1:26" x14ac:dyDescent="0.25">
      <c r="A151" s="10" t="s">
        <v>3161</v>
      </c>
      <c r="B151" s="11">
        <v>44341</v>
      </c>
      <c r="C151" s="12">
        <v>417650</v>
      </c>
      <c r="D151" s="12" t="s">
        <v>3162</v>
      </c>
      <c r="E151" s="11">
        <v>44341</v>
      </c>
      <c r="F151" s="13">
        <v>426979.91</v>
      </c>
      <c r="G151" s="13">
        <v>25618.79</v>
      </c>
      <c r="H151" s="50">
        <v>4526</v>
      </c>
      <c r="I151" s="13">
        <v>448.52</v>
      </c>
      <c r="J151" s="13">
        <v>448521.22</v>
      </c>
      <c r="K151" s="18" t="s">
        <v>32</v>
      </c>
      <c r="L151" s="12">
        <v>120</v>
      </c>
      <c r="M151" s="51">
        <v>4123.46</v>
      </c>
      <c r="N151" s="13">
        <v>0</v>
      </c>
      <c r="O151" s="14">
        <v>0</v>
      </c>
      <c r="P151" s="15">
        <v>120</v>
      </c>
      <c r="Q151" s="50">
        <v>4123.46</v>
      </c>
      <c r="R151" s="13">
        <v>426979.91</v>
      </c>
      <c r="S151" s="13">
        <v>448.52</v>
      </c>
      <c r="T151" s="13">
        <v>21092.79</v>
      </c>
      <c r="U151" s="13">
        <v>46293.98</v>
      </c>
      <c r="V151" s="13">
        <v>0</v>
      </c>
      <c r="W151" s="16">
        <v>0</v>
      </c>
      <c r="X151" s="16">
        <v>0</v>
      </c>
      <c r="Y151" s="17">
        <f>SUM(R151:X151)+N151+O151</f>
        <v>494815.19999999995</v>
      </c>
      <c r="Z151" s="17">
        <f>((P151*Q151)+O151+N151)-Y151</f>
        <v>0</v>
      </c>
    </row>
    <row r="152" spans="1:26" x14ac:dyDescent="0.25">
      <c r="A152" s="10" t="s">
        <v>3503</v>
      </c>
      <c r="B152" s="11">
        <v>44347</v>
      </c>
      <c r="C152" s="12">
        <v>418242</v>
      </c>
      <c r="D152" s="12" t="s">
        <v>3504</v>
      </c>
      <c r="E152" s="11">
        <v>44347</v>
      </c>
      <c r="F152" s="13">
        <v>132910.38</v>
      </c>
      <c r="G152" s="13">
        <v>7974.62</v>
      </c>
      <c r="H152" s="50">
        <v>1408.85</v>
      </c>
      <c r="I152" s="13">
        <v>139.62</v>
      </c>
      <c r="J152" s="13">
        <v>139615.76999999999</v>
      </c>
      <c r="K152" s="18" t="s">
        <v>32</v>
      </c>
      <c r="L152" s="12">
        <v>120</v>
      </c>
      <c r="M152" s="51">
        <v>1283.55</v>
      </c>
      <c r="N152" s="13">
        <v>0</v>
      </c>
      <c r="O152" s="14">
        <v>0</v>
      </c>
      <c r="P152" s="15">
        <v>120</v>
      </c>
      <c r="Q152" s="50">
        <v>1283.55</v>
      </c>
      <c r="R152" s="13">
        <v>132910.38</v>
      </c>
      <c r="S152" s="13">
        <v>139.62</v>
      </c>
      <c r="T152" s="13">
        <v>6565.77</v>
      </c>
      <c r="U152" s="13">
        <v>14410.23</v>
      </c>
      <c r="V152" s="13">
        <v>0</v>
      </c>
      <c r="W152" s="16">
        <v>0</v>
      </c>
      <c r="X152" s="16">
        <v>0</v>
      </c>
      <c r="Y152" s="17">
        <f>SUM(R152:X152)+N152+O152</f>
        <v>154026</v>
      </c>
      <c r="Z152" s="17">
        <f>((P152*Q152)+O152+N152)-Y152</f>
        <v>0</v>
      </c>
    </row>
    <row r="153" spans="1:26" hidden="1" x14ac:dyDescent="0.25">
      <c r="A153" s="10" t="s">
        <v>2093</v>
      </c>
      <c r="B153" s="11">
        <v>44309</v>
      </c>
      <c r="C153" s="12">
        <v>415278</v>
      </c>
      <c r="D153" s="12" t="s">
        <v>2094</v>
      </c>
      <c r="E153" s="11">
        <v>44309</v>
      </c>
      <c r="F153" s="13">
        <v>943396.23</v>
      </c>
      <c r="G153" s="13">
        <v>56603.77</v>
      </c>
      <c r="H153" s="13">
        <v>200000</v>
      </c>
      <c r="I153" s="13">
        <v>800.8</v>
      </c>
      <c r="J153" s="13">
        <v>800800.8</v>
      </c>
      <c r="K153" s="18" t="s">
        <v>32</v>
      </c>
      <c r="L153" s="12">
        <v>120</v>
      </c>
      <c r="M153" s="14">
        <v>7362.14</v>
      </c>
      <c r="N153" s="13">
        <v>0</v>
      </c>
      <c r="O153" s="14">
        <v>0</v>
      </c>
      <c r="P153" s="15">
        <v>119</v>
      </c>
      <c r="Q153" s="13">
        <v>7362.14</v>
      </c>
      <c r="R153" s="13">
        <v>793333.33</v>
      </c>
      <c r="S153" s="13">
        <v>794.13</v>
      </c>
      <c r="T153" s="13">
        <v>0</v>
      </c>
      <c r="U153" s="13">
        <v>81967.199999999997</v>
      </c>
      <c r="V153" s="13">
        <v>0</v>
      </c>
      <c r="W153" s="16">
        <v>0</v>
      </c>
      <c r="X153" s="16">
        <v>0</v>
      </c>
      <c r="Y153" s="17">
        <f>SUM(R153:X153)+N153+O153</f>
        <v>876094.65999999992</v>
      </c>
      <c r="Z153" s="17">
        <f>((P153*Q153)+O153+N153)-Y153</f>
        <v>0</v>
      </c>
    </row>
    <row r="154" spans="1:26" hidden="1" x14ac:dyDescent="0.25">
      <c r="A154" s="10" t="s">
        <v>1219</v>
      </c>
      <c r="B154" s="11">
        <v>44280</v>
      </c>
      <c r="C154" s="12">
        <v>413119</v>
      </c>
      <c r="D154" s="12" t="s">
        <v>1220</v>
      </c>
      <c r="E154" s="11">
        <v>44280</v>
      </c>
      <c r="F154" s="13">
        <v>332984.26</v>
      </c>
      <c r="G154" s="13">
        <v>18101.47</v>
      </c>
      <c r="H154" s="13">
        <v>3550</v>
      </c>
      <c r="I154" s="13">
        <v>347.88</v>
      </c>
      <c r="J154" s="13">
        <v>347883.61</v>
      </c>
      <c r="K154" s="18" t="s">
        <v>32</v>
      </c>
      <c r="L154" s="12">
        <v>120</v>
      </c>
      <c r="M154" s="14">
        <v>3198.26</v>
      </c>
      <c r="N154" s="13">
        <v>0</v>
      </c>
      <c r="O154" s="14">
        <v>0</v>
      </c>
      <c r="P154" s="15">
        <v>119</v>
      </c>
      <c r="Q154" s="13">
        <v>3198.26</v>
      </c>
      <c r="R154" s="13">
        <v>332984.26</v>
      </c>
      <c r="S154" s="13">
        <v>347.88</v>
      </c>
      <c r="T154" s="13">
        <v>11353.21</v>
      </c>
      <c r="U154" s="13">
        <v>35907.589999999997</v>
      </c>
      <c r="V154" s="13">
        <v>0</v>
      </c>
      <c r="W154" s="16">
        <v>0</v>
      </c>
      <c r="X154" s="16">
        <v>0</v>
      </c>
      <c r="Y154" s="17">
        <f>SUM(R154:X154)+N154+O154</f>
        <v>380592.94000000006</v>
      </c>
      <c r="Z154" s="17">
        <f>((P154*Q154)+O154+N154)-Y154</f>
        <v>0</v>
      </c>
    </row>
    <row r="155" spans="1:26" hidden="1" x14ac:dyDescent="0.25">
      <c r="A155" s="10" t="s">
        <v>2061</v>
      </c>
      <c r="B155" s="11">
        <v>44306</v>
      </c>
      <c r="C155" s="12">
        <v>414936</v>
      </c>
      <c r="D155" s="12" t="s">
        <v>2062</v>
      </c>
      <c r="E155" s="11">
        <v>44306</v>
      </c>
      <c r="F155" s="13">
        <v>152779.25</v>
      </c>
      <c r="G155" s="13">
        <v>9166.76</v>
      </c>
      <c r="H155" s="13">
        <v>1619.46</v>
      </c>
      <c r="I155" s="13">
        <v>160.49</v>
      </c>
      <c r="J155" s="13">
        <v>160487.04000000001</v>
      </c>
      <c r="K155" s="18" t="s">
        <v>32</v>
      </c>
      <c r="L155" s="12">
        <v>120</v>
      </c>
      <c r="M155" s="14">
        <v>1475.43</v>
      </c>
      <c r="N155" s="13">
        <v>0</v>
      </c>
      <c r="O155" s="14">
        <v>0</v>
      </c>
      <c r="P155" s="15">
        <v>119</v>
      </c>
      <c r="Q155" s="13">
        <v>1475.43</v>
      </c>
      <c r="R155" s="13">
        <v>152779.25</v>
      </c>
      <c r="S155" s="13">
        <v>160.49</v>
      </c>
      <c r="T155" s="13">
        <v>6071.87</v>
      </c>
      <c r="U155" s="13">
        <v>16564.560000000001</v>
      </c>
      <c r="V155" s="13">
        <v>0</v>
      </c>
      <c r="W155" s="16">
        <v>0</v>
      </c>
      <c r="X155" s="16">
        <v>0</v>
      </c>
      <c r="Y155" s="17">
        <f>SUM(R155:X155)+N155+O155</f>
        <v>175576.16999999998</v>
      </c>
      <c r="Z155" s="17">
        <f>((P155*Q155)+O155+N155)-Y155</f>
        <v>0</v>
      </c>
    </row>
    <row r="156" spans="1:26" hidden="1" x14ac:dyDescent="0.25">
      <c r="A156" s="10" t="s">
        <v>1935</v>
      </c>
      <c r="B156" s="11">
        <v>44306</v>
      </c>
      <c r="C156" s="12">
        <v>415184</v>
      </c>
      <c r="D156" s="12" t="s">
        <v>1936</v>
      </c>
      <c r="E156" s="11">
        <v>44306</v>
      </c>
      <c r="F156" s="13">
        <v>152779.25</v>
      </c>
      <c r="G156" s="13">
        <v>9166.76</v>
      </c>
      <c r="H156" s="13">
        <v>1619.46</v>
      </c>
      <c r="I156" s="13">
        <v>160.49</v>
      </c>
      <c r="J156" s="13">
        <v>160487.04000000001</v>
      </c>
      <c r="K156" s="18" t="s">
        <v>32</v>
      </c>
      <c r="L156" s="12">
        <v>120</v>
      </c>
      <c r="M156" s="14">
        <v>1475.43</v>
      </c>
      <c r="N156" s="13">
        <v>0</v>
      </c>
      <c r="O156" s="14">
        <v>0</v>
      </c>
      <c r="P156" s="15">
        <v>120</v>
      </c>
      <c r="Q156" s="13">
        <v>1475.43</v>
      </c>
      <c r="R156" s="13">
        <v>152779.25</v>
      </c>
      <c r="S156" s="13">
        <v>160.49</v>
      </c>
      <c r="T156" s="13">
        <v>7547.3</v>
      </c>
      <c r="U156" s="13">
        <v>16564.560000000001</v>
      </c>
      <c r="V156" s="13">
        <v>0</v>
      </c>
      <c r="W156" s="16">
        <v>0</v>
      </c>
      <c r="X156" s="16">
        <v>0</v>
      </c>
      <c r="Y156" s="17">
        <f>SUM(R156:X156)+N156+O156</f>
        <v>177051.59999999998</v>
      </c>
      <c r="Z156" s="17">
        <f>((P156*Q156)+O156+N156)-Y156</f>
        <v>0</v>
      </c>
    </row>
    <row r="157" spans="1:26" x14ac:dyDescent="0.25">
      <c r="A157" s="10" t="s">
        <v>2603</v>
      </c>
      <c r="B157" s="11">
        <v>44320</v>
      </c>
      <c r="C157" s="12">
        <v>416329</v>
      </c>
      <c r="D157" s="12" t="s">
        <v>2604</v>
      </c>
      <c r="E157" s="11">
        <v>44320</v>
      </c>
      <c r="F157" s="13">
        <v>115233.12</v>
      </c>
      <c r="G157" s="13">
        <v>6913.99</v>
      </c>
      <c r="H157" s="50">
        <v>1221.47</v>
      </c>
      <c r="I157" s="13">
        <v>121.05</v>
      </c>
      <c r="J157" s="13">
        <v>121046.69</v>
      </c>
      <c r="K157" s="18" t="s">
        <v>32</v>
      </c>
      <c r="L157" s="12">
        <v>120</v>
      </c>
      <c r="M157" s="51">
        <v>1112.8399999999999</v>
      </c>
      <c r="N157" s="13">
        <v>0</v>
      </c>
      <c r="O157" s="14">
        <v>0</v>
      </c>
      <c r="P157" s="15">
        <v>120</v>
      </c>
      <c r="Q157" s="50">
        <v>1112.8399999999999</v>
      </c>
      <c r="R157" s="13">
        <v>115233.12</v>
      </c>
      <c r="S157" s="13">
        <v>121.05</v>
      </c>
      <c r="T157" s="13">
        <v>5692.52</v>
      </c>
      <c r="U157" s="13">
        <v>12494.11</v>
      </c>
      <c r="V157" s="13">
        <v>0</v>
      </c>
      <c r="W157" s="16">
        <v>0</v>
      </c>
      <c r="X157" s="16">
        <v>0</v>
      </c>
      <c r="Y157" s="17">
        <f>SUM(R157:X157)+N157+O157</f>
        <v>133540.79999999999</v>
      </c>
      <c r="Z157" s="17">
        <f>((P157*Q157)+O157+N157)-Y157</f>
        <v>0</v>
      </c>
    </row>
    <row r="158" spans="1:26" hidden="1" x14ac:dyDescent="0.25">
      <c r="A158" s="10" t="s">
        <v>1341</v>
      </c>
      <c r="B158" s="11">
        <v>44285</v>
      </c>
      <c r="C158" s="12">
        <v>413760</v>
      </c>
      <c r="D158" s="12" t="s">
        <v>1342</v>
      </c>
      <c r="E158" s="11">
        <v>44284</v>
      </c>
      <c r="F158" s="13">
        <v>115235.06</v>
      </c>
      <c r="G158" s="13">
        <v>6914.1</v>
      </c>
      <c r="H158" s="13">
        <v>1221.49</v>
      </c>
      <c r="I158" s="13">
        <v>121.05</v>
      </c>
      <c r="J158" s="13">
        <v>121048.72</v>
      </c>
      <c r="K158" s="18" t="s">
        <v>32</v>
      </c>
      <c r="L158" s="12">
        <v>120</v>
      </c>
      <c r="M158" s="14">
        <v>1112.8599999999999</v>
      </c>
      <c r="N158" s="13">
        <v>0</v>
      </c>
      <c r="O158" s="14">
        <v>0</v>
      </c>
      <c r="P158" s="15">
        <v>119</v>
      </c>
      <c r="Q158" s="13">
        <v>1112.8599999999999</v>
      </c>
      <c r="R158" s="13">
        <v>115235.06</v>
      </c>
      <c r="S158" s="13">
        <v>121.05</v>
      </c>
      <c r="T158" s="13">
        <v>4579.75</v>
      </c>
      <c r="U158" s="13">
        <v>12494.48</v>
      </c>
      <c r="V158" s="13">
        <v>0</v>
      </c>
      <c r="W158" s="16">
        <v>0</v>
      </c>
      <c r="X158" s="16">
        <v>0</v>
      </c>
      <c r="Y158" s="17">
        <f>SUM(R158:X158)+N158+O158</f>
        <v>132430.34</v>
      </c>
      <c r="Z158" s="17">
        <f>((P158*Q158)+O158+N158)-Y158</f>
        <v>0</v>
      </c>
    </row>
    <row r="159" spans="1:26" hidden="1" x14ac:dyDescent="0.25">
      <c r="A159" s="10" t="s">
        <v>1491</v>
      </c>
      <c r="B159" s="11">
        <v>44286</v>
      </c>
      <c r="C159" s="12">
        <v>413305</v>
      </c>
      <c r="D159" s="12" t="s">
        <v>1492</v>
      </c>
      <c r="E159" s="11">
        <v>44278</v>
      </c>
      <c r="F159" s="13">
        <v>115235.06</v>
      </c>
      <c r="G159" s="13">
        <v>6914.1</v>
      </c>
      <c r="H159" s="13">
        <v>1221.49</v>
      </c>
      <c r="I159" s="13">
        <v>121.05</v>
      </c>
      <c r="J159" s="13">
        <v>121048.72</v>
      </c>
      <c r="K159" s="18" t="s">
        <v>32</v>
      </c>
      <c r="L159" s="12">
        <v>120</v>
      </c>
      <c r="M159" s="14">
        <v>1112.8599999999999</v>
      </c>
      <c r="N159" s="13">
        <v>0</v>
      </c>
      <c r="O159" s="14">
        <v>0</v>
      </c>
      <c r="P159" s="15">
        <v>120</v>
      </c>
      <c r="Q159" s="13">
        <v>1112.8599999999999</v>
      </c>
      <c r="R159" s="13">
        <v>115235.06</v>
      </c>
      <c r="S159" s="13">
        <v>121.05</v>
      </c>
      <c r="T159" s="13">
        <v>5692.61</v>
      </c>
      <c r="U159" s="13">
        <v>12494.48</v>
      </c>
      <c r="V159" s="13">
        <v>0</v>
      </c>
      <c r="W159" s="16">
        <v>0</v>
      </c>
      <c r="X159" s="16">
        <v>0</v>
      </c>
      <c r="Y159" s="17">
        <f>SUM(R159:X159)+N159+O159</f>
        <v>133543.20000000001</v>
      </c>
      <c r="Z159" s="17">
        <f>((P159*Q159)+O159+N159)-Y159</f>
        <v>0</v>
      </c>
    </row>
    <row r="160" spans="1:26" hidden="1" x14ac:dyDescent="0.25">
      <c r="A160" s="10" t="s">
        <v>949</v>
      </c>
      <c r="B160" s="11">
        <v>44271</v>
      </c>
      <c r="C160" s="12">
        <v>412860</v>
      </c>
      <c r="D160" s="12" t="s">
        <v>950</v>
      </c>
      <c r="E160" s="11">
        <v>44271</v>
      </c>
      <c r="F160" s="13">
        <v>117384.84</v>
      </c>
      <c r="G160" s="13">
        <v>7043.09</v>
      </c>
      <c r="H160" s="13">
        <v>1244.28</v>
      </c>
      <c r="I160" s="13">
        <v>123.31</v>
      </c>
      <c r="J160" s="13">
        <v>123306.96</v>
      </c>
      <c r="K160" s="18" t="s">
        <v>32</v>
      </c>
      <c r="L160" s="12">
        <v>120</v>
      </c>
      <c r="M160" s="14">
        <v>1133.6199999999999</v>
      </c>
      <c r="N160" s="13">
        <v>0</v>
      </c>
      <c r="O160" s="14">
        <v>0</v>
      </c>
      <c r="P160" s="15">
        <v>119</v>
      </c>
      <c r="Q160" s="13">
        <v>1133.6199999999999</v>
      </c>
      <c r="R160" s="13">
        <v>117384.84</v>
      </c>
      <c r="S160" s="13">
        <v>123.31</v>
      </c>
      <c r="T160" s="13">
        <v>4665.1899999999996</v>
      </c>
      <c r="U160" s="13">
        <v>12727.44</v>
      </c>
      <c r="V160" s="13">
        <v>0</v>
      </c>
      <c r="W160" s="16">
        <v>0</v>
      </c>
      <c r="X160" s="16">
        <v>0</v>
      </c>
      <c r="Y160" s="17">
        <f>SUM(R160:X160)+N160+O160</f>
        <v>134900.78</v>
      </c>
      <c r="Z160" s="17">
        <f>((P160*Q160)+O160+N160)-Y160</f>
        <v>0</v>
      </c>
    </row>
    <row r="161" spans="1:26" hidden="1" x14ac:dyDescent="0.25">
      <c r="A161" s="10" t="s">
        <v>1349</v>
      </c>
      <c r="B161" s="11">
        <v>44285</v>
      </c>
      <c r="C161" s="12">
        <v>413731</v>
      </c>
      <c r="D161" s="12" t="s">
        <v>1350</v>
      </c>
      <c r="E161" s="11">
        <v>44284</v>
      </c>
      <c r="F161" s="13">
        <v>132041.49</v>
      </c>
      <c r="G161" s="13">
        <v>7922.49</v>
      </c>
      <c r="H161" s="13">
        <v>1399.64</v>
      </c>
      <c r="I161" s="13">
        <v>138.69999999999999</v>
      </c>
      <c r="J161" s="13">
        <v>138703.04000000001</v>
      </c>
      <c r="K161" s="18" t="s">
        <v>32</v>
      </c>
      <c r="L161" s="12">
        <v>120</v>
      </c>
      <c r="M161" s="14">
        <v>1275.1600000000001</v>
      </c>
      <c r="N161" s="13">
        <v>0</v>
      </c>
      <c r="O161" s="14">
        <v>0</v>
      </c>
      <c r="P161" s="15">
        <v>119</v>
      </c>
      <c r="Q161" s="13">
        <v>1275.1600000000001</v>
      </c>
      <c r="R161" s="13">
        <v>132041.49</v>
      </c>
      <c r="S161" s="13">
        <v>138.69999999999999</v>
      </c>
      <c r="T161" s="13">
        <v>5247.69</v>
      </c>
      <c r="U161" s="13">
        <v>14316.16</v>
      </c>
      <c r="V161" s="13">
        <v>0</v>
      </c>
      <c r="W161" s="16">
        <v>0</v>
      </c>
      <c r="X161" s="16">
        <v>0</v>
      </c>
      <c r="Y161" s="17">
        <f>SUM(R161:X161)+N161+O161</f>
        <v>151744.04</v>
      </c>
      <c r="Z161" s="17">
        <f>((P161*Q161)+O161+N161)-Y161</f>
        <v>0</v>
      </c>
    </row>
    <row r="162" spans="1:26" hidden="1" x14ac:dyDescent="0.25">
      <c r="A162" s="10" t="s">
        <v>2315</v>
      </c>
      <c r="B162" s="11">
        <v>44313</v>
      </c>
      <c r="C162" s="12">
        <v>415630</v>
      </c>
      <c r="D162" s="12" t="s">
        <v>2316</v>
      </c>
      <c r="E162" s="11">
        <v>44313</v>
      </c>
      <c r="F162" s="13">
        <v>122463.48</v>
      </c>
      <c r="G162" s="13">
        <v>7347.81</v>
      </c>
      <c r="H162" s="13">
        <v>1298.1099999999999</v>
      </c>
      <c r="I162" s="13">
        <v>128.63999999999999</v>
      </c>
      <c r="J162" s="13">
        <v>128641.82</v>
      </c>
      <c r="K162" s="18" t="s">
        <v>32</v>
      </c>
      <c r="L162" s="12">
        <v>120</v>
      </c>
      <c r="M162" s="14">
        <v>1182.6600000000001</v>
      </c>
      <c r="N162" s="13">
        <v>0</v>
      </c>
      <c r="O162" s="14">
        <v>0</v>
      </c>
      <c r="P162" s="15">
        <v>120</v>
      </c>
      <c r="Q162" s="13">
        <v>1182.6600000000001</v>
      </c>
      <c r="R162" s="13">
        <v>122463.48</v>
      </c>
      <c r="S162" s="13">
        <v>128.63999999999999</v>
      </c>
      <c r="T162" s="13">
        <v>6049.7</v>
      </c>
      <c r="U162" s="13">
        <v>13277.38</v>
      </c>
      <c r="V162" s="13">
        <v>0</v>
      </c>
      <c r="W162" s="16">
        <v>0</v>
      </c>
      <c r="X162" s="16">
        <v>0</v>
      </c>
      <c r="Y162" s="17">
        <f>SUM(R162:X162)+N162+O162</f>
        <v>141919.19999999998</v>
      </c>
      <c r="Z162" s="17">
        <f>((P162*Q162)+O162+N162)-Y162</f>
        <v>0</v>
      </c>
    </row>
    <row r="163" spans="1:26" x14ac:dyDescent="0.25">
      <c r="A163" s="10" t="s">
        <v>3065</v>
      </c>
      <c r="B163" s="11">
        <v>44334</v>
      </c>
      <c r="C163" s="12">
        <v>417135</v>
      </c>
      <c r="D163" s="12" t="s">
        <v>3066</v>
      </c>
      <c r="E163" s="11">
        <v>44334</v>
      </c>
      <c r="F163" s="13">
        <v>96209.38</v>
      </c>
      <c r="G163" s="13">
        <v>5772.56</v>
      </c>
      <c r="H163" s="50">
        <v>1019.82</v>
      </c>
      <c r="I163" s="13">
        <v>101.06</v>
      </c>
      <c r="J163" s="13">
        <v>101063.18</v>
      </c>
      <c r="K163" s="18" t="s">
        <v>32</v>
      </c>
      <c r="L163" s="12">
        <v>120</v>
      </c>
      <c r="M163" s="51">
        <v>929.12</v>
      </c>
      <c r="N163" s="13">
        <v>0</v>
      </c>
      <c r="O163" s="14">
        <v>0</v>
      </c>
      <c r="P163" s="15">
        <v>120</v>
      </c>
      <c r="Q163" s="50">
        <v>929.12</v>
      </c>
      <c r="R163" s="13">
        <v>96209.38</v>
      </c>
      <c r="S163" s="13">
        <v>101.06</v>
      </c>
      <c r="T163" s="13">
        <v>4752.74</v>
      </c>
      <c r="U163" s="13">
        <v>10431.219999999999</v>
      </c>
      <c r="V163" s="13">
        <v>0</v>
      </c>
      <c r="W163" s="16">
        <v>0</v>
      </c>
      <c r="X163" s="16">
        <v>0</v>
      </c>
      <c r="Y163" s="17">
        <f>SUM(R163:X163)+N163+O163</f>
        <v>111494.40000000001</v>
      </c>
      <c r="Z163" s="17">
        <f>((P163*Q163)+O163+N163)-Y163</f>
        <v>0</v>
      </c>
    </row>
    <row r="164" spans="1:26" hidden="1" x14ac:dyDescent="0.25">
      <c r="A164" s="10" t="s">
        <v>2465</v>
      </c>
      <c r="B164" s="11">
        <v>44316</v>
      </c>
      <c r="C164" s="12">
        <v>416094</v>
      </c>
      <c r="D164" s="12" t="s">
        <v>2466</v>
      </c>
      <c r="E164" s="11">
        <v>44316</v>
      </c>
      <c r="F164" s="13">
        <v>115444.58</v>
      </c>
      <c r="G164" s="13">
        <v>6926.67</v>
      </c>
      <c r="H164" s="13">
        <v>1223.71</v>
      </c>
      <c r="I164" s="13">
        <v>121.27</v>
      </c>
      <c r="J164" s="13">
        <v>121268.81</v>
      </c>
      <c r="K164" s="18" t="s">
        <v>32</v>
      </c>
      <c r="L164" s="12">
        <v>120</v>
      </c>
      <c r="M164" s="14">
        <v>1114.8800000000001</v>
      </c>
      <c r="N164" s="13">
        <v>0</v>
      </c>
      <c r="O164" s="14">
        <v>0</v>
      </c>
      <c r="P164" s="15">
        <v>120</v>
      </c>
      <c r="Q164" s="13">
        <v>1114.8800000000001</v>
      </c>
      <c r="R164" s="13">
        <v>115444.58</v>
      </c>
      <c r="S164" s="13">
        <v>121.27</v>
      </c>
      <c r="T164" s="13">
        <v>5702.96</v>
      </c>
      <c r="U164" s="13">
        <v>12516.79</v>
      </c>
      <c r="V164" s="13">
        <v>0</v>
      </c>
      <c r="W164" s="16">
        <v>0</v>
      </c>
      <c r="X164" s="16">
        <v>0</v>
      </c>
      <c r="Y164" s="17">
        <f>SUM(R164:X164)+N164+O164</f>
        <v>133785.60000000001</v>
      </c>
      <c r="Z164" s="17">
        <f>((P164*Q164)+O164+N164)-Y164</f>
        <v>0</v>
      </c>
    </row>
    <row r="165" spans="1:26" hidden="1" x14ac:dyDescent="0.25">
      <c r="A165" s="10" t="s">
        <v>2237</v>
      </c>
      <c r="B165" s="11">
        <v>44313</v>
      </c>
      <c r="C165" s="12">
        <v>415124</v>
      </c>
      <c r="D165" s="12" t="s">
        <v>2238</v>
      </c>
      <c r="E165" s="11">
        <v>44313</v>
      </c>
      <c r="F165" s="13">
        <v>112644.77</v>
      </c>
      <c r="G165" s="13">
        <v>6758.69</v>
      </c>
      <c r="H165" s="13">
        <v>1194.03</v>
      </c>
      <c r="I165" s="13">
        <v>118.33</v>
      </c>
      <c r="J165" s="13">
        <v>118327.76</v>
      </c>
      <c r="K165" s="18" t="s">
        <v>32</v>
      </c>
      <c r="L165" s="12">
        <v>120</v>
      </c>
      <c r="M165" s="14">
        <v>1087.8399999999999</v>
      </c>
      <c r="N165" s="13">
        <v>0</v>
      </c>
      <c r="O165" s="14">
        <v>0</v>
      </c>
      <c r="P165" s="15">
        <v>120</v>
      </c>
      <c r="Q165" s="13">
        <v>1087.8399999999999</v>
      </c>
      <c r="R165" s="13">
        <v>112644.77</v>
      </c>
      <c r="S165" s="13">
        <v>118.33</v>
      </c>
      <c r="T165" s="13">
        <v>5564.66</v>
      </c>
      <c r="U165" s="13">
        <v>12213.04</v>
      </c>
      <c r="V165" s="13">
        <v>0</v>
      </c>
      <c r="W165" s="16">
        <v>0</v>
      </c>
      <c r="X165" s="16">
        <v>0</v>
      </c>
      <c r="Y165" s="17">
        <f>SUM(R165:X165)+N165+O165</f>
        <v>130540.80000000002</v>
      </c>
      <c r="Z165" s="17">
        <f>((P165*Q165)+O165+N165)-Y165</f>
        <v>0</v>
      </c>
    </row>
    <row r="166" spans="1:26" hidden="1" x14ac:dyDescent="0.25">
      <c r="A166" s="10" t="s">
        <v>2329</v>
      </c>
      <c r="B166" s="11">
        <v>44313</v>
      </c>
      <c r="C166" s="12">
        <v>415651</v>
      </c>
      <c r="D166" s="12" t="s">
        <v>2330</v>
      </c>
      <c r="E166" s="11">
        <v>44313</v>
      </c>
      <c r="F166" s="13">
        <v>81492.45</v>
      </c>
      <c r="G166" s="13">
        <v>4889.55</v>
      </c>
      <c r="H166" s="13">
        <v>863.82</v>
      </c>
      <c r="I166" s="13">
        <v>85.6</v>
      </c>
      <c r="J166" s="13">
        <v>85603.78</v>
      </c>
      <c r="K166" s="18" t="s">
        <v>32</v>
      </c>
      <c r="L166" s="12">
        <v>120</v>
      </c>
      <c r="M166" s="14">
        <v>787</v>
      </c>
      <c r="N166" s="13">
        <v>0</v>
      </c>
      <c r="O166" s="14">
        <v>0</v>
      </c>
      <c r="P166" s="15">
        <v>120</v>
      </c>
      <c r="Q166" s="13">
        <v>787</v>
      </c>
      <c r="R166" s="13">
        <v>81492.45</v>
      </c>
      <c r="S166" s="13">
        <v>85.6</v>
      </c>
      <c r="T166" s="13">
        <v>4025.73</v>
      </c>
      <c r="U166" s="13">
        <v>8836.2199999999993</v>
      </c>
      <c r="V166" s="13">
        <v>0</v>
      </c>
      <c r="W166" s="16">
        <v>0</v>
      </c>
      <c r="X166" s="16">
        <v>0</v>
      </c>
      <c r="Y166" s="17">
        <f>SUM(R166:X166)+N166+O166</f>
        <v>94440</v>
      </c>
      <c r="Z166" s="17">
        <f>((P166*Q166)+O166+N166)-Y166</f>
        <v>0</v>
      </c>
    </row>
    <row r="167" spans="1:26" hidden="1" x14ac:dyDescent="0.25">
      <c r="A167" s="10" t="s">
        <v>1421</v>
      </c>
      <c r="B167" s="11">
        <v>44285</v>
      </c>
      <c r="C167" s="12">
        <v>413831</v>
      </c>
      <c r="D167" s="12" t="s">
        <v>1422</v>
      </c>
      <c r="E167" s="11">
        <v>44284</v>
      </c>
      <c r="F167" s="13">
        <v>81492.45</v>
      </c>
      <c r="G167" s="13">
        <v>4889.55</v>
      </c>
      <c r="H167" s="13">
        <v>863.82</v>
      </c>
      <c r="I167" s="13">
        <v>85.6</v>
      </c>
      <c r="J167" s="13">
        <v>85603.78</v>
      </c>
      <c r="K167" s="18" t="s">
        <v>32</v>
      </c>
      <c r="L167" s="12">
        <v>120</v>
      </c>
      <c r="M167" s="14">
        <v>787</v>
      </c>
      <c r="N167" s="13">
        <v>0</v>
      </c>
      <c r="O167" s="14">
        <v>0</v>
      </c>
      <c r="P167" s="15">
        <v>120</v>
      </c>
      <c r="Q167" s="13">
        <v>787</v>
      </c>
      <c r="R167" s="13">
        <v>81492.45</v>
      </c>
      <c r="S167" s="13">
        <v>85.6</v>
      </c>
      <c r="T167" s="13">
        <v>4025.73</v>
      </c>
      <c r="U167" s="13">
        <v>8836.2199999999993</v>
      </c>
      <c r="V167" s="13">
        <v>0</v>
      </c>
      <c r="W167" s="16">
        <v>0</v>
      </c>
      <c r="X167" s="16">
        <v>0</v>
      </c>
      <c r="Y167" s="17">
        <f>SUM(R167:X167)+N167+O167</f>
        <v>94440</v>
      </c>
      <c r="Z167" s="17">
        <f>((P167*Q167)+O167+N167)-Y167</f>
        <v>0</v>
      </c>
    </row>
    <row r="168" spans="1:26" hidden="1" x14ac:dyDescent="0.25">
      <c r="A168" s="10" t="s">
        <v>1493</v>
      </c>
      <c r="B168" s="11">
        <v>44286</v>
      </c>
      <c r="C168" s="12">
        <v>413295</v>
      </c>
      <c r="D168" s="12" t="s">
        <v>1494</v>
      </c>
      <c r="E168" s="11">
        <v>44278</v>
      </c>
      <c r="F168" s="13">
        <v>82812.179999999993</v>
      </c>
      <c r="G168" s="13">
        <v>4968.7299999999996</v>
      </c>
      <c r="H168" s="13">
        <v>877.81</v>
      </c>
      <c r="I168" s="13">
        <v>86.99</v>
      </c>
      <c r="J168" s="13">
        <v>86990.09</v>
      </c>
      <c r="K168" s="18" t="s">
        <v>32</v>
      </c>
      <c r="L168" s="12">
        <v>120</v>
      </c>
      <c r="M168" s="14">
        <v>799.74</v>
      </c>
      <c r="N168" s="13">
        <v>0</v>
      </c>
      <c r="O168" s="14">
        <v>0</v>
      </c>
      <c r="P168" s="15">
        <v>119</v>
      </c>
      <c r="Q168" s="13">
        <v>799.74</v>
      </c>
      <c r="R168" s="13">
        <v>82812.179999999993</v>
      </c>
      <c r="S168" s="13">
        <v>86.99</v>
      </c>
      <c r="T168" s="13">
        <v>3291.18</v>
      </c>
      <c r="U168" s="13">
        <v>8978.7099999999991</v>
      </c>
      <c r="V168" s="13">
        <v>0</v>
      </c>
      <c r="W168" s="16">
        <v>0</v>
      </c>
      <c r="X168" s="16">
        <v>0</v>
      </c>
      <c r="Y168" s="17">
        <f>SUM(R168:X168)+N168+O168</f>
        <v>95169.06</v>
      </c>
      <c r="Z168" s="17">
        <f>((P168*Q168)+O168+N168)-Y168</f>
        <v>0</v>
      </c>
    </row>
    <row r="169" spans="1:26" hidden="1" x14ac:dyDescent="0.25">
      <c r="A169" s="10" t="s">
        <v>427</v>
      </c>
      <c r="B169" s="11">
        <v>44243</v>
      </c>
      <c r="C169" s="12">
        <v>410857</v>
      </c>
      <c r="D169" s="12" t="s">
        <v>428</v>
      </c>
      <c r="E169" s="11">
        <v>44243</v>
      </c>
      <c r="F169" s="13">
        <v>259358.25</v>
      </c>
      <c r="G169" s="13">
        <v>15561.5</v>
      </c>
      <c r="H169" s="13">
        <v>2749.2</v>
      </c>
      <c r="I169" s="13">
        <v>272.44</v>
      </c>
      <c r="J169" s="13">
        <v>272442.99</v>
      </c>
      <c r="K169" s="18" t="s">
        <v>32</v>
      </c>
      <c r="L169" s="12">
        <v>120</v>
      </c>
      <c r="M169" s="14">
        <v>2504.6999999999998</v>
      </c>
      <c r="N169" s="13">
        <v>0</v>
      </c>
      <c r="O169" s="14">
        <v>0</v>
      </c>
      <c r="P169" s="15">
        <v>119</v>
      </c>
      <c r="Q169" s="13">
        <v>2504.6999999999998</v>
      </c>
      <c r="R169" s="13">
        <v>259358.25</v>
      </c>
      <c r="S169" s="13">
        <v>272.44</v>
      </c>
      <c r="T169" s="13">
        <v>10307.6</v>
      </c>
      <c r="U169" s="13">
        <v>28121.01</v>
      </c>
      <c r="V169" s="13">
        <v>0</v>
      </c>
      <c r="W169" s="16">
        <v>0</v>
      </c>
      <c r="X169" s="16">
        <v>0</v>
      </c>
      <c r="Y169" s="17">
        <f>SUM(R169:X169)+N169+O169</f>
        <v>298059.3</v>
      </c>
      <c r="Z169" s="17">
        <f>((P169*Q169)+O169+N169)-Y169</f>
        <v>0</v>
      </c>
    </row>
    <row r="170" spans="1:26" hidden="1" x14ac:dyDescent="0.25">
      <c r="A170" s="10" t="s">
        <v>2311</v>
      </c>
      <c r="B170" s="11">
        <v>44313</v>
      </c>
      <c r="C170" s="12">
        <v>415627</v>
      </c>
      <c r="D170" s="12" t="s">
        <v>2312</v>
      </c>
      <c r="E170" s="11">
        <v>44313</v>
      </c>
      <c r="F170" s="13">
        <v>180377.33</v>
      </c>
      <c r="G170" s="13">
        <v>10822.64</v>
      </c>
      <c r="H170" s="13">
        <v>1912</v>
      </c>
      <c r="I170" s="13">
        <v>189.48</v>
      </c>
      <c r="J170" s="13">
        <v>189477.45</v>
      </c>
      <c r="K170" s="18" t="s">
        <v>32</v>
      </c>
      <c r="L170" s="12">
        <v>120</v>
      </c>
      <c r="M170" s="14">
        <v>1741.95</v>
      </c>
      <c r="N170" s="13">
        <v>0</v>
      </c>
      <c r="O170" s="14">
        <v>0</v>
      </c>
      <c r="P170" s="15">
        <v>120</v>
      </c>
      <c r="Q170" s="13">
        <v>1741.95</v>
      </c>
      <c r="R170" s="13">
        <v>180377.33</v>
      </c>
      <c r="S170" s="13">
        <v>189.48</v>
      </c>
      <c r="T170" s="13">
        <v>8910.64</v>
      </c>
      <c r="U170" s="13">
        <v>19556.55</v>
      </c>
      <c r="V170" s="13">
        <v>0</v>
      </c>
      <c r="W170" s="16">
        <v>0</v>
      </c>
      <c r="X170" s="16">
        <v>0</v>
      </c>
      <c r="Y170" s="17">
        <f>SUM(R170:X170)+N170+O170</f>
        <v>209034</v>
      </c>
      <c r="Z170" s="17">
        <f>((P170*Q170)+O170+N170)-Y170</f>
        <v>0</v>
      </c>
    </row>
    <row r="171" spans="1:26" hidden="1" x14ac:dyDescent="0.25">
      <c r="A171" s="10" t="s">
        <v>1937</v>
      </c>
      <c r="B171" s="11">
        <v>44306</v>
      </c>
      <c r="C171" s="12">
        <v>415186</v>
      </c>
      <c r="D171" s="12" t="s">
        <v>1938</v>
      </c>
      <c r="E171" s="11">
        <v>44306</v>
      </c>
      <c r="F171" s="13">
        <v>185046.15</v>
      </c>
      <c r="G171" s="13">
        <v>11102.77</v>
      </c>
      <c r="H171" s="13">
        <v>1961.49</v>
      </c>
      <c r="I171" s="13">
        <v>194.38</v>
      </c>
      <c r="J171" s="13">
        <v>194381.81</v>
      </c>
      <c r="K171" s="18" t="s">
        <v>32</v>
      </c>
      <c r="L171" s="12">
        <v>120</v>
      </c>
      <c r="M171" s="14">
        <v>1787.04</v>
      </c>
      <c r="N171" s="13">
        <v>0</v>
      </c>
      <c r="O171" s="14">
        <v>0</v>
      </c>
      <c r="P171" s="15">
        <v>120</v>
      </c>
      <c r="Q171" s="13">
        <v>1787.04</v>
      </c>
      <c r="R171" s="13">
        <v>185046.15</v>
      </c>
      <c r="S171" s="13">
        <v>194.38</v>
      </c>
      <c r="T171" s="13">
        <v>9141.2800000000007</v>
      </c>
      <c r="U171" s="13">
        <v>20062.990000000002</v>
      </c>
      <c r="V171" s="13">
        <v>0</v>
      </c>
      <c r="W171" s="16">
        <v>0</v>
      </c>
      <c r="X171" s="16">
        <v>0</v>
      </c>
      <c r="Y171" s="17">
        <f>SUM(R171:X171)+N171+O171</f>
        <v>214444.79999999999</v>
      </c>
      <c r="Z171" s="17">
        <f>((P171*Q171)+O171+N171)-Y171</f>
        <v>0</v>
      </c>
    </row>
    <row r="172" spans="1:26" hidden="1" x14ac:dyDescent="0.25">
      <c r="A172" s="10" t="s">
        <v>1261</v>
      </c>
      <c r="B172" s="11">
        <v>44281</v>
      </c>
      <c r="C172" s="12">
        <v>413604</v>
      </c>
      <c r="D172" s="12" t="s">
        <v>1262</v>
      </c>
      <c r="E172" s="11">
        <v>44281</v>
      </c>
      <c r="F172" s="13">
        <v>171119.42</v>
      </c>
      <c r="G172" s="13">
        <v>10267.17</v>
      </c>
      <c r="H172" s="13">
        <v>1813.87</v>
      </c>
      <c r="I172" s="13">
        <v>179.75</v>
      </c>
      <c r="J172" s="13">
        <v>179752.47</v>
      </c>
      <c r="K172" s="18" t="s">
        <v>32</v>
      </c>
      <c r="L172" s="12">
        <v>120</v>
      </c>
      <c r="M172" s="14">
        <v>1652.55</v>
      </c>
      <c r="N172" s="13">
        <v>0</v>
      </c>
      <c r="O172" s="14">
        <v>0</v>
      </c>
      <c r="P172" s="15">
        <v>119</v>
      </c>
      <c r="Q172" s="13">
        <v>1652.55</v>
      </c>
      <c r="R172" s="13">
        <v>171119.42</v>
      </c>
      <c r="S172" s="13">
        <v>179.75</v>
      </c>
      <c r="T172" s="13">
        <v>6800.75</v>
      </c>
      <c r="U172" s="13">
        <v>18553.53</v>
      </c>
      <c r="V172" s="13">
        <v>0</v>
      </c>
      <c r="W172" s="16">
        <v>0</v>
      </c>
      <c r="X172" s="16">
        <v>0</v>
      </c>
      <c r="Y172" s="17">
        <f>SUM(R172:X172)+N172+O172</f>
        <v>196653.45</v>
      </c>
      <c r="Z172" s="17">
        <f>((P172*Q172)+O172+N172)-Y172</f>
        <v>0</v>
      </c>
    </row>
    <row r="173" spans="1:26" x14ac:dyDescent="0.25">
      <c r="A173" s="10" t="s">
        <v>3399</v>
      </c>
      <c r="B173" s="11">
        <v>44346</v>
      </c>
      <c r="C173" s="12">
        <v>418021</v>
      </c>
      <c r="D173" s="12" t="s">
        <v>3400</v>
      </c>
      <c r="E173" s="11">
        <v>44346</v>
      </c>
      <c r="F173" s="13">
        <v>175656.27</v>
      </c>
      <c r="G173" s="13">
        <v>10539.38</v>
      </c>
      <c r="H173" s="50">
        <v>1861.96</v>
      </c>
      <c r="I173" s="13">
        <v>184.52</v>
      </c>
      <c r="J173" s="13">
        <v>184518.21</v>
      </c>
      <c r="K173" s="18" t="s">
        <v>32</v>
      </c>
      <c r="L173" s="12">
        <v>120</v>
      </c>
      <c r="M173" s="51">
        <v>1696.36</v>
      </c>
      <c r="N173" s="13">
        <v>0</v>
      </c>
      <c r="O173" s="14">
        <v>0</v>
      </c>
      <c r="P173" s="15">
        <v>120</v>
      </c>
      <c r="Q173" s="50">
        <v>1696.36</v>
      </c>
      <c r="R173" s="13">
        <v>175656.27</v>
      </c>
      <c r="S173" s="13">
        <v>184.52</v>
      </c>
      <c r="T173" s="13">
        <v>8677.42</v>
      </c>
      <c r="U173" s="13">
        <v>19044.990000000002</v>
      </c>
      <c r="V173" s="13">
        <v>0</v>
      </c>
      <c r="W173" s="16">
        <v>0</v>
      </c>
      <c r="X173" s="16">
        <v>0</v>
      </c>
      <c r="Y173" s="17">
        <f>SUM(R173:X173)+N173+O173</f>
        <v>203563.19999999998</v>
      </c>
      <c r="Z173" s="17">
        <f>((P173*Q173)+O173+N173)-Y173</f>
        <v>0</v>
      </c>
    </row>
    <row r="174" spans="1:26" hidden="1" x14ac:dyDescent="0.25">
      <c r="A174" s="10" t="s">
        <v>2195</v>
      </c>
      <c r="B174" s="11">
        <v>44313</v>
      </c>
      <c r="C174" s="12">
        <v>415331</v>
      </c>
      <c r="D174" s="12" t="s">
        <v>2196</v>
      </c>
      <c r="E174" s="11">
        <v>44313</v>
      </c>
      <c r="F174" s="13">
        <v>175018.53</v>
      </c>
      <c r="G174" s="13">
        <v>10501.11</v>
      </c>
      <c r="H174" s="13">
        <v>1855.19</v>
      </c>
      <c r="I174" s="13">
        <v>183.85</v>
      </c>
      <c r="J174" s="13">
        <v>183848.3</v>
      </c>
      <c r="K174" s="18" t="s">
        <v>32</v>
      </c>
      <c r="L174" s="12">
        <v>120</v>
      </c>
      <c r="M174" s="14">
        <v>1690.2</v>
      </c>
      <c r="N174" s="13">
        <v>0</v>
      </c>
      <c r="O174" s="14">
        <v>0</v>
      </c>
      <c r="P174" s="15">
        <v>119</v>
      </c>
      <c r="Q174" s="13">
        <v>1690.2</v>
      </c>
      <c r="R174" s="13">
        <v>175018.53</v>
      </c>
      <c r="S174" s="13">
        <v>183.85</v>
      </c>
      <c r="T174" s="13">
        <v>6955.72</v>
      </c>
      <c r="U174" s="13">
        <v>18975.7</v>
      </c>
      <c r="V174" s="13">
        <v>0</v>
      </c>
      <c r="W174" s="16">
        <v>0</v>
      </c>
      <c r="X174" s="16">
        <v>0</v>
      </c>
      <c r="Y174" s="17">
        <f>SUM(R174:X174)+N174+O174</f>
        <v>201133.80000000002</v>
      </c>
      <c r="Z174" s="17">
        <f>((P174*Q174)+O174+N174)-Y174</f>
        <v>0</v>
      </c>
    </row>
    <row r="175" spans="1:26" hidden="1" x14ac:dyDescent="0.25">
      <c r="A175" s="10" t="s">
        <v>2443</v>
      </c>
      <c r="B175" s="11">
        <v>44316</v>
      </c>
      <c r="C175" s="12">
        <v>416142</v>
      </c>
      <c r="D175" s="12" t="s">
        <v>2444</v>
      </c>
      <c r="E175" s="11">
        <v>44316</v>
      </c>
      <c r="F175" s="13">
        <v>163679.82</v>
      </c>
      <c r="G175" s="13">
        <v>9820.7900000000009</v>
      </c>
      <c r="H175" s="13">
        <v>6948.23</v>
      </c>
      <c r="I175" s="13">
        <v>166.72</v>
      </c>
      <c r="J175" s="13">
        <v>166719.1</v>
      </c>
      <c r="K175" s="18" t="s">
        <v>32</v>
      </c>
      <c r="L175" s="12">
        <v>120</v>
      </c>
      <c r="M175" s="14">
        <v>1532.73</v>
      </c>
      <c r="N175" s="13">
        <v>0</v>
      </c>
      <c r="O175" s="14">
        <v>0</v>
      </c>
      <c r="P175" s="15">
        <v>120</v>
      </c>
      <c r="Q175" s="13">
        <v>1532.73</v>
      </c>
      <c r="R175" s="13">
        <v>163679.82</v>
      </c>
      <c r="S175" s="13">
        <v>166.72</v>
      </c>
      <c r="T175" s="13">
        <v>2872.56</v>
      </c>
      <c r="U175" s="13">
        <v>17208.5</v>
      </c>
      <c r="V175" s="13">
        <v>0</v>
      </c>
      <c r="W175" s="16">
        <v>0</v>
      </c>
      <c r="X175" s="16">
        <v>0</v>
      </c>
      <c r="Y175" s="17">
        <f>SUM(R175:X175)+N175+O175</f>
        <v>183927.6</v>
      </c>
      <c r="Z175" s="17">
        <f>((P175*Q175)+O175+N175)-Y175</f>
        <v>0</v>
      </c>
    </row>
    <row r="176" spans="1:26" x14ac:dyDescent="0.25">
      <c r="A176" s="10" t="s">
        <v>3447</v>
      </c>
      <c r="B176" s="11">
        <v>44347</v>
      </c>
      <c r="C176" s="12">
        <v>417992</v>
      </c>
      <c r="D176" s="12" t="s">
        <v>3448</v>
      </c>
      <c r="E176" s="11">
        <v>44346</v>
      </c>
      <c r="F176" s="13">
        <v>153680.42000000001</v>
      </c>
      <c r="G176" s="13">
        <v>9220.83</v>
      </c>
      <c r="H176" s="50">
        <v>1629.01</v>
      </c>
      <c r="I176" s="13">
        <v>161.43</v>
      </c>
      <c r="J176" s="13">
        <v>161433.67000000001</v>
      </c>
      <c r="K176" s="18" t="s">
        <v>32</v>
      </c>
      <c r="L176" s="12">
        <v>120</v>
      </c>
      <c r="M176" s="51">
        <v>1484.14</v>
      </c>
      <c r="N176" s="13">
        <v>0</v>
      </c>
      <c r="O176" s="14">
        <v>0</v>
      </c>
      <c r="P176" s="15">
        <v>120</v>
      </c>
      <c r="Q176" s="50">
        <v>1484.14</v>
      </c>
      <c r="R176" s="13">
        <v>153680.42000000001</v>
      </c>
      <c r="S176" s="13">
        <v>161.43</v>
      </c>
      <c r="T176" s="13">
        <v>7591.82</v>
      </c>
      <c r="U176" s="13">
        <v>16663.13</v>
      </c>
      <c r="V176" s="13">
        <v>0</v>
      </c>
      <c r="W176" s="16">
        <v>0</v>
      </c>
      <c r="X176" s="16">
        <v>0</v>
      </c>
      <c r="Y176" s="17">
        <f>SUM(R176:X176)+N176+O176</f>
        <v>178096.80000000002</v>
      </c>
      <c r="Z176" s="17">
        <f>((P176*Q176)+O176+N176)-Y176</f>
        <v>0</v>
      </c>
    </row>
    <row r="177" spans="1:26" x14ac:dyDescent="0.25">
      <c r="A177" s="10" t="s">
        <v>3189</v>
      </c>
      <c r="B177" s="11">
        <v>44341</v>
      </c>
      <c r="C177" s="12">
        <v>417673</v>
      </c>
      <c r="D177" s="12" t="s">
        <v>3190</v>
      </c>
      <c r="E177" s="11">
        <v>44341</v>
      </c>
      <c r="F177" s="13">
        <v>153620.26</v>
      </c>
      <c r="G177" s="13">
        <v>9217.2199999999993</v>
      </c>
      <c r="H177" s="50">
        <v>1628.37</v>
      </c>
      <c r="I177" s="13">
        <v>161.37</v>
      </c>
      <c r="J177" s="13">
        <v>161370.48000000001</v>
      </c>
      <c r="K177" s="18" t="s">
        <v>32</v>
      </c>
      <c r="L177" s="12">
        <v>120</v>
      </c>
      <c r="M177" s="51">
        <v>1483.55</v>
      </c>
      <c r="N177" s="13">
        <v>0</v>
      </c>
      <c r="O177" s="14">
        <v>0</v>
      </c>
      <c r="P177" s="15">
        <v>120</v>
      </c>
      <c r="Q177" s="50">
        <v>1483.55</v>
      </c>
      <c r="R177" s="13">
        <v>153620.26</v>
      </c>
      <c r="S177" s="13">
        <v>161.37</v>
      </c>
      <c r="T177" s="13">
        <v>7588.85</v>
      </c>
      <c r="U177" s="13">
        <v>16655.52</v>
      </c>
      <c r="V177" s="13">
        <v>0</v>
      </c>
      <c r="W177" s="16">
        <v>0</v>
      </c>
      <c r="X177" s="16">
        <v>0</v>
      </c>
      <c r="Y177" s="17">
        <f>SUM(R177:X177)+N177+O177</f>
        <v>178026</v>
      </c>
      <c r="Z177" s="17">
        <f>((P177*Q177)+O177+N177)-Y177</f>
        <v>0</v>
      </c>
    </row>
    <row r="178" spans="1:26" x14ac:dyDescent="0.25">
      <c r="A178" s="10" t="s">
        <v>2785</v>
      </c>
      <c r="B178" s="11">
        <v>44327</v>
      </c>
      <c r="C178" s="12">
        <v>416731</v>
      </c>
      <c r="D178" s="12" t="s">
        <v>2786</v>
      </c>
      <c r="E178" s="11">
        <v>44327</v>
      </c>
      <c r="F178" s="13">
        <v>172665.97</v>
      </c>
      <c r="G178" s="13">
        <v>10359.959999999999</v>
      </c>
      <c r="H178" s="50">
        <v>1830.26</v>
      </c>
      <c r="I178" s="13">
        <v>181.38</v>
      </c>
      <c r="J178" s="13">
        <v>181377.05</v>
      </c>
      <c r="K178" s="18" t="s">
        <v>32</v>
      </c>
      <c r="L178" s="12">
        <v>120</v>
      </c>
      <c r="M178" s="51">
        <v>1667.48</v>
      </c>
      <c r="N178" s="13">
        <v>0</v>
      </c>
      <c r="O178" s="14">
        <v>0</v>
      </c>
      <c r="P178" s="15">
        <v>120</v>
      </c>
      <c r="Q178" s="50">
        <v>1667.48</v>
      </c>
      <c r="R178" s="13">
        <v>172665.97</v>
      </c>
      <c r="S178" s="13">
        <v>181.38</v>
      </c>
      <c r="T178" s="13">
        <v>8529.7000000000007</v>
      </c>
      <c r="U178" s="13">
        <v>18720.55</v>
      </c>
      <c r="V178" s="13">
        <v>0</v>
      </c>
      <c r="W178" s="16">
        <v>0</v>
      </c>
      <c r="X178" s="16">
        <v>0</v>
      </c>
      <c r="Y178" s="17">
        <f>SUM(R178:X178)+N178+O178</f>
        <v>200097.6</v>
      </c>
      <c r="Z178" s="17">
        <f>((P178*Q178)+O178+N178)-Y178</f>
        <v>0</v>
      </c>
    </row>
    <row r="179" spans="1:26" hidden="1" x14ac:dyDescent="0.25">
      <c r="A179" s="10" t="s">
        <v>2449</v>
      </c>
      <c r="B179" s="11">
        <v>44316</v>
      </c>
      <c r="C179" s="12">
        <v>416013</v>
      </c>
      <c r="D179" s="12" t="s">
        <v>2450</v>
      </c>
      <c r="E179" s="11">
        <v>44316</v>
      </c>
      <c r="F179" s="13">
        <v>130754.64</v>
      </c>
      <c r="G179" s="13">
        <v>7845.28</v>
      </c>
      <c r="H179" s="13">
        <v>1386</v>
      </c>
      <c r="I179" s="13">
        <v>137.35</v>
      </c>
      <c r="J179" s="13">
        <v>137351.26999999999</v>
      </c>
      <c r="K179" s="18" t="s">
        <v>32</v>
      </c>
      <c r="L179" s="12">
        <v>120</v>
      </c>
      <c r="M179" s="14">
        <v>1262.73</v>
      </c>
      <c r="N179" s="13">
        <v>0</v>
      </c>
      <c r="O179" s="14">
        <v>0</v>
      </c>
      <c r="P179" s="15">
        <v>120</v>
      </c>
      <c r="Q179" s="13">
        <v>1262.73</v>
      </c>
      <c r="R179" s="13">
        <v>130754.64</v>
      </c>
      <c r="S179" s="13">
        <v>137.35</v>
      </c>
      <c r="T179" s="13">
        <v>6459.28</v>
      </c>
      <c r="U179" s="13">
        <v>14176.33</v>
      </c>
      <c r="V179" s="13">
        <v>0</v>
      </c>
      <c r="W179" s="16">
        <v>0</v>
      </c>
      <c r="X179" s="16">
        <v>0</v>
      </c>
      <c r="Y179" s="17">
        <f>SUM(R179:X179)+N179+O179</f>
        <v>151527.6</v>
      </c>
      <c r="Z179" s="17">
        <f>((P179*Q179)+O179+N179)-Y179</f>
        <v>0</v>
      </c>
    </row>
    <row r="180" spans="1:26" hidden="1" x14ac:dyDescent="0.25">
      <c r="A180" s="10" t="s">
        <v>1525</v>
      </c>
      <c r="B180" s="11">
        <v>44286</v>
      </c>
      <c r="C180" s="12">
        <v>414020</v>
      </c>
      <c r="D180" s="12" t="s">
        <v>1526</v>
      </c>
      <c r="E180" s="11">
        <v>44286</v>
      </c>
      <c r="F180" s="13">
        <v>118843.16</v>
      </c>
      <c r="G180" s="13">
        <v>7130.59</v>
      </c>
      <c r="H180" s="13">
        <v>1259.74</v>
      </c>
      <c r="I180" s="13">
        <v>124.84</v>
      </c>
      <c r="J180" s="13">
        <v>124838.85</v>
      </c>
      <c r="K180" s="18" t="s">
        <v>32</v>
      </c>
      <c r="L180" s="12">
        <v>120</v>
      </c>
      <c r="M180" s="14">
        <v>1147.7</v>
      </c>
      <c r="N180" s="13">
        <v>0</v>
      </c>
      <c r="O180" s="14">
        <v>0</v>
      </c>
      <c r="P180" s="15">
        <v>119</v>
      </c>
      <c r="Q180" s="13">
        <v>1147.7</v>
      </c>
      <c r="R180" s="13">
        <v>118843.16</v>
      </c>
      <c r="S180" s="13">
        <v>124.84</v>
      </c>
      <c r="T180" s="13">
        <v>4723.1499999999996</v>
      </c>
      <c r="U180" s="13">
        <v>12885.15</v>
      </c>
      <c r="V180" s="13">
        <v>0</v>
      </c>
      <c r="W180" s="16">
        <v>0</v>
      </c>
      <c r="X180" s="16">
        <v>0</v>
      </c>
      <c r="Y180" s="17">
        <f>SUM(R180:X180)+N180+O180</f>
        <v>136576.29999999999</v>
      </c>
      <c r="Z180" s="17">
        <f>((P180*Q180)+O180+N180)-Y180</f>
        <v>0</v>
      </c>
    </row>
    <row r="181" spans="1:26" hidden="1" x14ac:dyDescent="0.25">
      <c r="A181" s="10" t="s">
        <v>491</v>
      </c>
      <c r="B181" s="11">
        <v>44250</v>
      </c>
      <c r="C181" s="12">
        <v>411285</v>
      </c>
      <c r="D181" s="12" t="s">
        <v>492</v>
      </c>
      <c r="E181" s="11">
        <v>44250</v>
      </c>
      <c r="F181" s="13">
        <v>149776.32000000001</v>
      </c>
      <c r="G181" s="13">
        <v>8986.58</v>
      </c>
      <c r="H181" s="13">
        <v>1587.63</v>
      </c>
      <c r="I181" s="13">
        <v>157.33000000000001</v>
      </c>
      <c r="J181" s="13">
        <v>157332.6</v>
      </c>
      <c r="K181" s="18" t="s">
        <v>32</v>
      </c>
      <c r="L181" s="12">
        <v>120</v>
      </c>
      <c r="M181" s="14">
        <v>1446.43</v>
      </c>
      <c r="N181" s="13">
        <v>0</v>
      </c>
      <c r="O181" s="14">
        <v>0</v>
      </c>
      <c r="P181" s="15">
        <v>118</v>
      </c>
      <c r="Q181" s="13">
        <v>1446.43</v>
      </c>
      <c r="R181" s="13">
        <v>149776.32000000001</v>
      </c>
      <c r="S181" s="13">
        <v>157.33000000000001</v>
      </c>
      <c r="T181" s="13">
        <v>4506.09</v>
      </c>
      <c r="U181" s="13">
        <v>16239</v>
      </c>
      <c r="V181" s="13">
        <v>0</v>
      </c>
      <c r="W181" s="16">
        <v>0</v>
      </c>
      <c r="X181" s="16">
        <v>0</v>
      </c>
      <c r="Y181" s="17">
        <f>SUM(R181:X181)+N181+O181</f>
        <v>170678.74</v>
      </c>
      <c r="Z181" s="17">
        <f>((P181*Q181)+O181+N181)-Y181</f>
        <v>0</v>
      </c>
    </row>
    <row r="182" spans="1:26" x14ac:dyDescent="0.25">
      <c r="A182" s="10" t="s">
        <v>2797</v>
      </c>
      <c r="B182" s="11">
        <v>44327</v>
      </c>
      <c r="C182" s="12">
        <v>416645</v>
      </c>
      <c r="D182" s="12" t="s">
        <v>2798</v>
      </c>
      <c r="E182" s="11">
        <v>44327</v>
      </c>
      <c r="F182" s="13">
        <v>147143.5</v>
      </c>
      <c r="G182" s="13">
        <v>8828.61</v>
      </c>
      <c r="H182" s="50">
        <v>1559.72</v>
      </c>
      <c r="I182" s="13">
        <v>154.57</v>
      </c>
      <c r="J182" s="13">
        <v>154566.96</v>
      </c>
      <c r="K182" s="18" t="s">
        <v>32</v>
      </c>
      <c r="L182" s="12">
        <v>120</v>
      </c>
      <c r="M182" s="51">
        <v>1421.01</v>
      </c>
      <c r="N182" s="13">
        <v>0</v>
      </c>
      <c r="O182" s="14">
        <v>0</v>
      </c>
      <c r="P182" s="15">
        <v>120</v>
      </c>
      <c r="Q182" s="50">
        <v>1421.01</v>
      </c>
      <c r="R182" s="13">
        <v>147143.5</v>
      </c>
      <c r="S182" s="13">
        <v>154.57</v>
      </c>
      <c r="T182" s="13">
        <v>7268.89</v>
      </c>
      <c r="U182" s="13">
        <v>15954.24</v>
      </c>
      <c r="V182" s="13">
        <v>0</v>
      </c>
      <c r="W182" s="16">
        <v>0</v>
      </c>
      <c r="X182" s="16">
        <v>0</v>
      </c>
      <c r="Y182" s="17">
        <f>SUM(R182:X182)+N182+O182</f>
        <v>170521.2</v>
      </c>
      <c r="Z182" s="17">
        <f>((P182*Q182)+O182+N182)-Y182</f>
        <v>0</v>
      </c>
    </row>
    <row r="183" spans="1:26" hidden="1" x14ac:dyDescent="0.25">
      <c r="A183" s="10" t="s">
        <v>851</v>
      </c>
      <c r="B183" s="11">
        <v>44264</v>
      </c>
      <c r="C183" s="12">
        <v>412464</v>
      </c>
      <c r="D183" s="12" t="s">
        <v>852</v>
      </c>
      <c r="E183" s="11">
        <v>44264</v>
      </c>
      <c r="F183" s="13">
        <v>116100</v>
      </c>
      <c r="G183" s="13">
        <v>6966</v>
      </c>
      <c r="H183" s="13">
        <v>1230.6600000000001</v>
      </c>
      <c r="I183" s="13">
        <v>112.73</v>
      </c>
      <c r="J183" s="13">
        <v>121957.3</v>
      </c>
      <c r="K183" s="18" t="s">
        <v>32</v>
      </c>
      <c r="L183" s="12">
        <v>120</v>
      </c>
      <c r="M183" s="14">
        <v>1121.21</v>
      </c>
      <c r="N183" s="13">
        <v>0</v>
      </c>
      <c r="O183" s="14">
        <v>0</v>
      </c>
      <c r="P183" s="15">
        <v>118</v>
      </c>
      <c r="Q183" s="13">
        <v>1121.21</v>
      </c>
      <c r="R183" s="13">
        <v>116100</v>
      </c>
      <c r="S183" s="13">
        <v>112.73</v>
      </c>
      <c r="T183" s="13">
        <v>3492.92</v>
      </c>
      <c r="U183" s="13">
        <v>12587.9</v>
      </c>
      <c r="V183" s="13">
        <v>0</v>
      </c>
      <c r="W183" s="16">
        <v>0</v>
      </c>
      <c r="X183" s="16">
        <v>0</v>
      </c>
      <c r="Y183" s="17">
        <f>SUM(R183:X183)+N183+O183</f>
        <v>132293.54999999999</v>
      </c>
      <c r="Z183" s="17">
        <f>((P183*Q183)+O183+N183)-Y183</f>
        <v>9.2300000000104774</v>
      </c>
    </row>
    <row r="184" spans="1:26" hidden="1" x14ac:dyDescent="0.25">
      <c r="A184" s="10" t="s">
        <v>1835</v>
      </c>
      <c r="B184" s="11">
        <v>44300</v>
      </c>
      <c r="C184" s="12">
        <v>414305</v>
      </c>
      <c r="D184" s="12" t="s">
        <v>1836</v>
      </c>
      <c r="E184" s="11">
        <v>44299</v>
      </c>
      <c r="F184" s="13">
        <v>116100</v>
      </c>
      <c r="G184" s="13">
        <v>6966</v>
      </c>
      <c r="H184" s="13">
        <v>2000</v>
      </c>
      <c r="I184" s="13">
        <v>121.19</v>
      </c>
      <c r="J184" s="13">
        <v>121187.19</v>
      </c>
      <c r="K184" s="18" t="s">
        <v>32</v>
      </c>
      <c r="L184" s="12">
        <v>120</v>
      </c>
      <c r="M184" s="14">
        <v>1114.1300000000001</v>
      </c>
      <c r="N184" s="13">
        <v>0</v>
      </c>
      <c r="O184" s="14">
        <v>0</v>
      </c>
      <c r="P184" s="15">
        <v>120</v>
      </c>
      <c r="Q184" s="13">
        <v>1114.1300000000001</v>
      </c>
      <c r="R184" s="13">
        <v>116100</v>
      </c>
      <c r="S184" s="13">
        <v>121.19</v>
      </c>
      <c r="T184" s="13">
        <v>4966</v>
      </c>
      <c r="U184" s="13">
        <v>12508.41</v>
      </c>
      <c r="V184" s="13">
        <v>0</v>
      </c>
      <c r="W184" s="16">
        <v>0</v>
      </c>
      <c r="X184" s="16">
        <v>0</v>
      </c>
      <c r="Y184" s="17">
        <f>SUM(R184:X184)+N184+O184</f>
        <v>133695.6</v>
      </c>
      <c r="Z184" s="17">
        <f>((P184*Q184)+O184+N184)-Y184</f>
        <v>0</v>
      </c>
    </row>
    <row r="185" spans="1:26" hidden="1" x14ac:dyDescent="0.25">
      <c r="A185" s="10" t="s">
        <v>1963</v>
      </c>
      <c r="B185" s="11">
        <v>44306</v>
      </c>
      <c r="C185" s="12">
        <v>415148</v>
      </c>
      <c r="D185" s="12" t="s">
        <v>1964</v>
      </c>
      <c r="E185" s="11">
        <v>44306</v>
      </c>
      <c r="F185" s="13">
        <v>164605.01</v>
      </c>
      <c r="G185" s="13">
        <v>9876.2999999999993</v>
      </c>
      <c r="H185" s="13">
        <v>1744.81</v>
      </c>
      <c r="I185" s="13">
        <v>172.91</v>
      </c>
      <c r="J185" s="13">
        <v>172909.41</v>
      </c>
      <c r="K185" s="18" t="s">
        <v>32</v>
      </c>
      <c r="L185" s="12">
        <v>120</v>
      </c>
      <c r="M185" s="14">
        <v>1589.64</v>
      </c>
      <c r="N185" s="13">
        <v>0</v>
      </c>
      <c r="O185" s="14">
        <v>0</v>
      </c>
      <c r="P185" s="15">
        <v>119</v>
      </c>
      <c r="Q185" s="13">
        <v>1589.64</v>
      </c>
      <c r="R185" s="13">
        <v>164605.01</v>
      </c>
      <c r="S185" s="13">
        <v>172.91</v>
      </c>
      <c r="T185" s="13">
        <v>6541.85</v>
      </c>
      <c r="U185" s="13">
        <v>17847.39</v>
      </c>
      <c r="V185" s="13">
        <v>0</v>
      </c>
      <c r="W185" s="16">
        <v>0</v>
      </c>
      <c r="X185" s="16">
        <v>0</v>
      </c>
      <c r="Y185" s="17">
        <f>SUM(R185:X185)+N185+O185</f>
        <v>189167.16000000003</v>
      </c>
      <c r="Z185" s="17">
        <f>((P185*Q185)+O185+N185)-Y185</f>
        <v>0</v>
      </c>
    </row>
    <row r="186" spans="1:26" hidden="1" x14ac:dyDescent="0.25">
      <c r="A186" s="10" t="s">
        <v>475</v>
      </c>
      <c r="B186" s="11">
        <v>44249</v>
      </c>
      <c r="C186" s="12">
        <v>411558</v>
      </c>
      <c r="D186" s="12" t="s">
        <v>476</v>
      </c>
      <c r="E186" s="11">
        <v>44249</v>
      </c>
      <c r="F186" s="13">
        <v>119279.21</v>
      </c>
      <c r="G186" s="13">
        <v>7156.75</v>
      </c>
      <c r="H186" s="13">
        <v>1264.3599999999999</v>
      </c>
      <c r="I186" s="13">
        <v>125.3</v>
      </c>
      <c r="J186" s="13">
        <v>125296.9</v>
      </c>
      <c r="K186" s="18" t="s">
        <v>32</v>
      </c>
      <c r="L186" s="12">
        <v>120</v>
      </c>
      <c r="M186" s="14">
        <v>1151.9100000000001</v>
      </c>
      <c r="N186" s="13">
        <v>0</v>
      </c>
      <c r="O186" s="14">
        <v>0</v>
      </c>
      <c r="P186" s="15">
        <v>119</v>
      </c>
      <c r="Q186" s="13">
        <v>1151.9100000000001</v>
      </c>
      <c r="R186" s="13">
        <v>119279.21</v>
      </c>
      <c r="S186" s="13">
        <v>125.3</v>
      </c>
      <c r="T186" s="13">
        <v>4740.4799999999996</v>
      </c>
      <c r="U186" s="13">
        <v>12932.3</v>
      </c>
      <c r="V186" s="13">
        <v>0</v>
      </c>
      <c r="W186" s="16">
        <v>0</v>
      </c>
      <c r="X186" s="16">
        <v>0</v>
      </c>
      <c r="Y186" s="17">
        <f>SUM(R186:X186)+N186+O186</f>
        <v>137077.29</v>
      </c>
      <c r="Z186" s="17">
        <f>((P186*Q186)+O186+N186)-Y186</f>
        <v>0</v>
      </c>
    </row>
    <row r="187" spans="1:26" hidden="1" x14ac:dyDescent="0.25">
      <c r="A187" s="10" t="s">
        <v>341</v>
      </c>
      <c r="B187" s="11">
        <v>44238</v>
      </c>
      <c r="C187" s="12">
        <v>410501</v>
      </c>
      <c r="D187" s="12" t="s">
        <v>342</v>
      </c>
      <c r="E187" s="11">
        <v>44238</v>
      </c>
      <c r="F187" s="13">
        <v>132342.82</v>
      </c>
      <c r="G187" s="13">
        <v>6484.15</v>
      </c>
      <c r="H187" s="13">
        <v>1388.27</v>
      </c>
      <c r="I187" s="13">
        <v>137.58000000000001</v>
      </c>
      <c r="J187" s="13">
        <v>137576.28</v>
      </c>
      <c r="K187" s="18" t="s">
        <v>32</v>
      </c>
      <c r="L187" s="12">
        <v>120</v>
      </c>
      <c r="M187" s="14">
        <v>1264.8</v>
      </c>
      <c r="N187" s="13">
        <v>0</v>
      </c>
      <c r="O187" s="14">
        <v>0</v>
      </c>
      <c r="P187" s="15">
        <v>119</v>
      </c>
      <c r="Q187" s="13">
        <v>1264.8</v>
      </c>
      <c r="R187" s="13">
        <v>132342.82</v>
      </c>
      <c r="S187" s="13">
        <v>137.58000000000001</v>
      </c>
      <c r="T187" s="13">
        <v>3831.08</v>
      </c>
      <c r="U187" s="13">
        <v>14199.72</v>
      </c>
      <c r="V187" s="13">
        <v>0</v>
      </c>
      <c r="W187" s="16">
        <v>0</v>
      </c>
      <c r="X187" s="16">
        <v>0</v>
      </c>
      <c r="Y187" s="17">
        <f>SUM(R187:X187)+N187+O187</f>
        <v>150511.19999999998</v>
      </c>
      <c r="Z187" s="17">
        <f>((P187*Q187)+O187+N187)-Y187</f>
        <v>0</v>
      </c>
    </row>
    <row r="188" spans="1:26" hidden="1" x14ac:dyDescent="0.25">
      <c r="A188" s="10" t="s">
        <v>667</v>
      </c>
      <c r="B188" s="11">
        <v>44255</v>
      </c>
      <c r="C188" s="12">
        <v>411992</v>
      </c>
      <c r="D188" s="12" t="s">
        <v>668</v>
      </c>
      <c r="E188" s="11">
        <v>44255</v>
      </c>
      <c r="F188" s="13">
        <v>114028.78</v>
      </c>
      <c r="G188" s="13">
        <v>6841.73</v>
      </c>
      <c r="H188" s="13">
        <v>1208.71</v>
      </c>
      <c r="I188" s="13">
        <v>110.72</v>
      </c>
      <c r="J188" s="13">
        <v>119781.58</v>
      </c>
      <c r="K188" s="18" t="s">
        <v>32</v>
      </c>
      <c r="L188" s="12">
        <v>120</v>
      </c>
      <c r="M188" s="14">
        <v>1101.21</v>
      </c>
      <c r="N188" s="13">
        <v>0</v>
      </c>
      <c r="O188" s="14">
        <v>0</v>
      </c>
      <c r="P188" s="15">
        <v>120</v>
      </c>
      <c r="Q188" s="13">
        <v>1101.21</v>
      </c>
      <c r="R188" s="13">
        <v>114028.78</v>
      </c>
      <c r="S188" s="13">
        <v>110.72</v>
      </c>
      <c r="T188" s="13">
        <v>5633.02</v>
      </c>
      <c r="U188" s="13">
        <v>12363.62</v>
      </c>
      <c r="V188" s="13">
        <v>0</v>
      </c>
      <c r="W188" s="16">
        <v>0</v>
      </c>
      <c r="X188" s="16">
        <v>0</v>
      </c>
      <c r="Y188" s="17">
        <f>SUM(R188:X188)+N188+O188</f>
        <v>132136.14000000001</v>
      </c>
      <c r="Z188" s="17">
        <f>((P188*Q188)+O188+N188)-Y188</f>
        <v>9.0599999999976717</v>
      </c>
    </row>
    <row r="189" spans="1:26" hidden="1" x14ac:dyDescent="0.25">
      <c r="A189" s="10" t="s">
        <v>1557</v>
      </c>
      <c r="B189" s="11">
        <v>44286</v>
      </c>
      <c r="C189" s="12">
        <v>414130</v>
      </c>
      <c r="D189" s="12" t="s">
        <v>1558</v>
      </c>
      <c r="E189" s="11">
        <v>44286</v>
      </c>
      <c r="F189" s="13">
        <v>99000.95</v>
      </c>
      <c r="G189" s="13">
        <v>5940.06</v>
      </c>
      <c r="H189" s="13">
        <v>1049.4100000000001</v>
      </c>
      <c r="I189" s="13">
        <v>104</v>
      </c>
      <c r="J189" s="13">
        <v>103995.6</v>
      </c>
      <c r="K189" s="18" t="s">
        <v>32</v>
      </c>
      <c r="L189" s="12">
        <v>120</v>
      </c>
      <c r="M189" s="14">
        <v>956.08</v>
      </c>
      <c r="N189" s="13">
        <v>0</v>
      </c>
      <c r="O189" s="14">
        <v>0</v>
      </c>
      <c r="P189" s="15">
        <v>120</v>
      </c>
      <c r="Q189" s="13">
        <v>956.08</v>
      </c>
      <c r="R189" s="13">
        <v>99000.95</v>
      </c>
      <c r="S189" s="13">
        <v>104</v>
      </c>
      <c r="T189" s="13">
        <v>4890.6499999999996</v>
      </c>
      <c r="U189" s="13">
        <v>10734</v>
      </c>
      <c r="V189" s="13">
        <v>0</v>
      </c>
      <c r="W189" s="16">
        <v>0</v>
      </c>
      <c r="X189" s="16">
        <v>0</v>
      </c>
      <c r="Y189" s="17">
        <f>SUM(R189:X189)+N189+O189</f>
        <v>114729.59999999999</v>
      </c>
      <c r="Z189" s="17">
        <f>((P189*Q189)+O189+N189)-Y189</f>
        <v>0</v>
      </c>
    </row>
    <row r="190" spans="1:26" hidden="1" x14ac:dyDescent="0.25">
      <c r="A190" s="10" t="s">
        <v>529</v>
      </c>
      <c r="B190" s="11">
        <v>44250</v>
      </c>
      <c r="C190" s="12">
        <v>411483</v>
      </c>
      <c r="D190" s="12" t="s">
        <v>530</v>
      </c>
      <c r="E190" s="11">
        <v>44249</v>
      </c>
      <c r="F190" s="13">
        <v>81372.91</v>
      </c>
      <c r="G190" s="13">
        <v>4882.37</v>
      </c>
      <c r="H190" s="13">
        <v>862.55</v>
      </c>
      <c r="I190" s="13">
        <v>85.48</v>
      </c>
      <c r="J190" s="13">
        <v>85478.21</v>
      </c>
      <c r="K190" s="18" t="s">
        <v>32</v>
      </c>
      <c r="L190" s="12">
        <v>120</v>
      </c>
      <c r="M190" s="14">
        <v>785.84</v>
      </c>
      <c r="N190" s="13">
        <v>0</v>
      </c>
      <c r="O190" s="14">
        <v>0</v>
      </c>
      <c r="P190" s="15">
        <v>119</v>
      </c>
      <c r="Q190" s="13">
        <v>785.84</v>
      </c>
      <c r="R190" s="13">
        <v>81372.91</v>
      </c>
      <c r="S190" s="13">
        <v>85.48</v>
      </c>
      <c r="T190" s="13">
        <v>3233.98</v>
      </c>
      <c r="U190" s="13">
        <v>8822.59</v>
      </c>
      <c r="V190" s="13">
        <v>0</v>
      </c>
      <c r="W190" s="16">
        <v>0</v>
      </c>
      <c r="X190" s="16">
        <v>0</v>
      </c>
      <c r="Y190" s="17">
        <f>SUM(R190:X190)+N190+O190</f>
        <v>93514.959999999992</v>
      </c>
      <c r="Z190" s="17">
        <f>((P190*Q190)+O190+N190)-Y190</f>
        <v>0</v>
      </c>
    </row>
    <row r="191" spans="1:26" x14ac:dyDescent="0.25">
      <c r="A191" s="10" t="s">
        <v>3287</v>
      </c>
      <c r="B191" s="11">
        <v>44341</v>
      </c>
      <c r="C191" s="12">
        <v>417252</v>
      </c>
      <c r="D191" s="12" t="s">
        <v>3288</v>
      </c>
      <c r="E191" s="11">
        <v>44341</v>
      </c>
      <c r="F191" s="13">
        <v>81220.81</v>
      </c>
      <c r="G191" s="13">
        <v>4873.25</v>
      </c>
      <c r="H191" s="50">
        <v>860.94</v>
      </c>
      <c r="I191" s="13">
        <v>85.32</v>
      </c>
      <c r="J191" s="13">
        <v>85318.44</v>
      </c>
      <c r="K191" s="18" t="s">
        <v>32</v>
      </c>
      <c r="L191" s="12">
        <v>120</v>
      </c>
      <c r="M191" s="51">
        <v>784.37</v>
      </c>
      <c r="N191" s="13">
        <v>0</v>
      </c>
      <c r="O191" s="14">
        <v>0</v>
      </c>
      <c r="P191" s="15">
        <v>120</v>
      </c>
      <c r="Q191" s="50">
        <v>784.37</v>
      </c>
      <c r="R191" s="13">
        <v>81220.81</v>
      </c>
      <c r="S191" s="13">
        <v>85.32</v>
      </c>
      <c r="T191" s="13">
        <v>4012.31</v>
      </c>
      <c r="U191" s="13">
        <v>8805.9599999999991</v>
      </c>
      <c r="V191" s="13">
        <v>0</v>
      </c>
      <c r="W191" s="16">
        <v>0</v>
      </c>
      <c r="X191" s="16">
        <v>0</v>
      </c>
      <c r="Y191" s="17">
        <f>SUM(R191:X191)+N191+O191</f>
        <v>94124.4</v>
      </c>
      <c r="Z191" s="17">
        <f>((P191*Q191)+O191+N191)-Y191</f>
        <v>0</v>
      </c>
    </row>
    <row r="192" spans="1:26" hidden="1" x14ac:dyDescent="0.25">
      <c r="A192" s="10" t="s">
        <v>607</v>
      </c>
      <c r="B192" s="11">
        <v>44251</v>
      </c>
      <c r="C192" s="12">
        <v>411247</v>
      </c>
      <c r="D192" s="12" t="s">
        <v>608</v>
      </c>
      <c r="E192" s="11">
        <v>44251</v>
      </c>
      <c r="F192" s="13">
        <v>110008.38</v>
      </c>
      <c r="G192" s="13">
        <v>6600.5</v>
      </c>
      <c r="H192" s="13">
        <v>1166.0899999999999</v>
      </c>
      <c r="I192" s="13">
        <v>115.56</v>
      </c>
      <c r="J192" s="13">
        <v>115558.35</v>
      </c>
      <c r="K192" s="18" t="s">
        <v>32</v>
      </c>
      <c r="L192" s="12">
        <v>120</v>
      </c>
      <c r="M192" s="14">
        <v>1062.3800000000001</v>
      </c>
      <c r="N192" s="13">
        <v>0</v>
      </c>
      <c r="O192" s="14">
        <v>0</v>
      </c>
      <c r="P192" s="15">
        <v>118</v>
      </c>
      <c r="Q192" s="13">
        <v>1062.3800000000001</v>
      </c>
      <c r="R192" s="13">
        <v>110008.38</v>
      </c>
      <c r="S192" s="13">
        <v>115.56</v>
      </c>
      <c r="T192" s="13">
        <v>3309.65</v>
      </c>
      <c r="U192" s="13">
        <v>11927.25</v>
      </c>
      <c r="V192" s="13">
        <v>0</v>
      </c>
      <c r="W192" s="16">
        <v>0</v>
      </c>
      <c r="X192" s="16">
        <v>0</v>
      </c>
      <c r="Y192" s="17">
        <f>SUM(R192:X192)+N192+O192</f>
        <v>125360.84</v>
      </c>
      <c r="Z192" s="17">
        <f>((P192*Q192)+O192+N192)-Y192</f>
        <v>0</v>
      </c>
    </row>
    <row r="193" spans="1:26" hidden="1" x14ac:dyDescent="0.25">
      <c r="A193" s="10" t="s">
        <v>661</v>
      </c>
      <c r="B193" s="11">
        <v>44255</v>
      </c>
      <c r="C193" s="12">
        <v>411810</v>
      </c>
      <c r="D193" s="12" t="s">
        <v>662</v>
      </c>
      <c r="E193" s="11">
        <v>44255</v>
      </c>
      <c r="F193" s="13">
        <v>135911.32</v>
      </c>
      <c r="G193" s="13">
        <v>8154.68</v>
      </c>
      <c r="H193" s="13">
        <v>1440.66</v>
      </c>
      <c r="I193" s="13">
        <v>131.97</v>
      </c>
      <c r="J193" s="13">
        <v>142768.10999999999</v>
      </c>
      <c r="K193" s="18" t="s">
        <v>32</v>
      </c>
      <c r="L193" s="12">
        <v>120</v>
      </c>
      <c r="M193" s="14">
        <v>1312.53</v>
      </c>
      <c r="N193" s="13">
        <v>0</v>
      </c>
      <c r="O193" s="14">
        <v>0</v>
      </c>
      <c r="P193" s="15">
        <v>117</v>
      </c>
      <c r="Q193" s="13">
        <v>1312.53</v>
      </c>
      <c r="R193" s="13">
        <v>135911.32</v>
      </c>
      <c r="S193" s="13">
        <v>131.97</v>
      </c>
      <c r="T193" s="13">
        <v>2776.43</v>
      </c>
      <c r="U193" s="13">
        <v>14735.49</v>
      </c>
      <c r="V193" s="13">
        <v>0</v>
      </c>
      <c r="W193" s="16">
        <v>0</v>
      </c>
      <c r="X193" s="16">
        <v>0</v>
      </c>
      <c r="Y193" s="17">
        <f>SUM(R193:X193)+N193+O193</f>
        <v>153555.21</v>
      </c>
      <c r="Z193" s="17">
        <f>((P193*Q193)+O193+N193)-Y193</f>
        <v>10.800000000017462</v>
      </c>
    </row>
    <row r="194" spans="1:26" hidden="1" x14ac:dyDescent="0.25">
      <c r="A194" s="10" t="s">
        <v>435</v>
      </c>
      <c r="B194" s="11">
        <v>44243</v>
      </c>
      <c r="C194" s="12">
        <v>411019</v>
      </c>
      <c r="D194" s="12" t="s">
        <v>436</v>
      </c>
      <c r="E194" s="11">
        <v>44243</v>
      </c>
      <c r="F194" s="13">
        <v>98992.65</v>
      </c>
      <c r="G194" s="13">
        <v>5939.56</v>
      </c>
      <c r="H194" s="13">
        <v>1049.32</v>
      </c>
      <c r="I194" s="13">
        <v>103.99</v>
      </c>
      <c r="J194" s="13">
        <v>103986.88</v>
      </c>
      <c r="K194" s="18" t="s">
        <v>32</v>
      </c>
      <c r="L194" s="12">
        <v>120</v>
      </c>
      <c r="M194" s="14">
        <v>956</v>
      </c>
      <c r="N194" s="13">
        <v>0</v>
      </c>
      <c r="O194" s="14">
        <v>0</v>
      </c>
      <c r="P194" s="15">
        <v>118</v>
      </c>
      <c r="Q194" s="13">
        <v>956</v>
      </c>
      <c r="R194" s="13">
        <v>98992.65</v>
      </c>
      <c r="S194" s="13">
        <v>103.99</v>
      </c>
      <c r="T194" s="13">
        <v>2978.24</v>
      </c>
      <c r="U194" s="13">
        <v>10733.12</v>
      </c>
      <c r="V194" s="13">
        <v>0</v>
      </c>
      <c r="W194" s="16">
        <v>0</v>
      </c>
      <c r="X194" s="16">
        <v>0</v>
      </c>
      <c r="Y194" s="17">
        <f>SUM(R194:X194)+N194+O194</f>
        <v>112808</v>
      </c>
      <c r="Z194" s="17">
        <f>((P194*Q194)+O194+N194)-Y194</f>
        <v>0</v>
      </c>
    </row>
    <row r="195" spans="1:26" hidden="1" x14ac:dyDescent="0.25">
      <c r="A195" s="10" t="s">
        <v>1749</v>
      </c>
      <c r="B195" s="11">
        <v>44299</v>
      </c>
      <c r="C195" s="12">
        <v>414691</v>
      </c>
      <c r="D195" s="12" t="s">
        <v>1750</v>
      </c>
      <c r="E195" s="11">
        <v>44299</v>
      </c>
      <c r="F195" s="13">
        <v>96776.09</v>
      </c>
      <c r="G195" s="13">
        <v>5806.57</v>
      </c>
      <c r="H195" s="13">
        <v>1025.83</v>
      </c>
      <c r="I195" s="13">
        <v>101.66</v>
      </c>
      <c r="J195" s="13">
        <v>101658.49</v>
      </c>
      <c r="K195" s="18" t="s">
        <v>32</v>
      </c>
      <c r="L195" s="12">
        <v>120</v>
      </c>
      <c r="M195" s="14">
        <v>934.59</v>
      </c>
      <c r="N195" s="13">
        <v>0</v>
      </c>
      <c r="O195" s="14">
        <v>0</v>
      </c>
      <c r="P195" s="15">
        <v>119</v>
      </c>
      <c r="Q195" s="13">
        <v>934.59</v>
      </c>
      <c r="R195" s="13">
        <v>96776.09</v>
      </c>
      <c r="S195" s="13">
        <v>101.66</v>
      </c>
      <c r="T195" s="13">
        <v>3846.15</v>
      </c>
      <c r="U195" s="13">
        <v>10492.31</v>
      </c>
      <c r="V195" s="13">
        <v>0</v>
      </c>
      <c r="W195" s="16">
        <v>0</v>
      </c>
      <c r="X195" s="16">
        <v>0</v>
      </c>
      <c r="Y195" s="17">
        <f>SUM(R195:X195)+N195+O195</f>
        <v>111216.20999999999</v>
      </c>
      <c r="Z195" s="17">
        <f>((P195*Q195)+O195+N195)-Y195</f>
        <v>0</v>
      </c>
    </row>
    <row r="196" spans="1:26" hidden="1" x14ac:dyDescent="0.25">
      <c r="A196" s="10" t="s">
        <v>489</v>
      </c>
      <c r="B196" s="11">
        <v>44250</v>
      </c>
      <c r="C196" s="12">
        <v>411283</v>
      </c>
      <c r="D196" s="12" t="s">
        <v>490</v>
      </c>
      <c r="E196" s="11">
        <v>44250</v>
      </c>
      <c r="F196" s="13">
        <v>96776.09</v>
      </c>
      <c r="G196" s="13">
        <v>5806.57</v>
      </c>
      <c r="H196" s="13">
        <v>1025.83</v>
      </c>
      <c r="I196" s="13">
        <v>101.66</v>
      </c>
      <c r="J196" s="13">
        <v>101658.49</v>
      </c>
      <c r="K196" s="18" t="s">
        <v>32</v>
      </c>
      <c r="L196" s="12">
        <v>120</v>
      </c>
      <c r="M196" s="14">
        <v>934.59</v>
      </c>
      <c r="N196" s="13">
        <v>0</v>
      </c>
      <c r="O196" s="14">
        <v>0</v>
      </c>
      <c r="P196" s="15">
        <v>118</v>
      </c>
      <c r="Q196" s="13">
        <v>934.59</v>
      </c>
      <c r="R196" s="13">
        <v>96776.09</v>
      </c>
      <c r="S196" s="13">
        <v>101.66</v>
      </c>
      <c r="T196" s="13">
        <v>2911.56</v>
      </c>
      <c r="U196" s="13">
        <v>10492.31</v>
      </c>
      <c r="V196" s="13">
        <v>0</v>
      </c>
      <c r="W196" s="16">
        <v>0</v>
      </c>
      <c r="X196" s="16">
        <v>0</v>
      </c>
      <c r="Y196" s="17">
        <f>SUM(R196:X196)+N196+O196</f>
        <v>110281.62</v>
      </c>
      <c r="Z196" s="17">
        <f>((P196*Q196)+O196+N196)-Y196</f>
        <v>0</v>
      </c>
    </row>
    <row r="197" spans="1:26" hidden="1" x14ac:dyDescent="0.25">
      <c r="A197" s="10" t="s">
        <v>841</v>
      </c>
      <c r="B197" s="11">
        <v>44264</v>
      </c>
      <c r="C197" s="12">
        <v>412520</v>
      </c>
      <c r="D197" s="12" t="s">
        <v>842</v>
      </c>
      <c r="E197" s="11">
        <v>44264</v>
      </c>
      <c r="F197" s="13">
        <v>96776.09</v>
      </c>
      <c r="G197" s="13">
        <v>5806.57</v>
      </c>
      <c r="H197" s="13">
        <v>1025.83</v>
      </c>
      <c r="I197" s="13">
        <v>101.66</v>
      </c>
      <c r="J197" s="13">
        <v>101658.49</v>
      </c>
      <c r="K197" s="18" t="s">
        <v>32</v>
      </c>
      <c r="L197" s="12">
        <v>120</v>
      </c>
      <c r="M197" s="14">
        <v>934.59</v>
      </c>
      <c r="N197" s="13">
        <v>0</v>
      </c>
      <c r="O197" s="14">
        <v>0</v>
      </c>
      <c r="P197" s="15">
        <v>119</v>
      </c>
      <c r="Q197" s="13">
        <v>934.59</v>
      </c>
      <c r="R197" s="13">
        <v>96776.09</v>
      </c>
      <c r="S197" s="13">
        <v>101.66</v>
      </c>
      <c r="T197" s="13">
        <v>3846.15</v>
      </c>
      <c r="U197" s="13">
        <v>10492.31</v>
      </c>
      <c r="V197" s="13">
        <v>0</v>
      </c>
      <c r="W197" s="16">
        <v>0</v>
      </c>
      <c r="X197" s="16">
        <v>0</v>
      </c>
      <c r="Y197" s="17">
        <f>SUM(R197:X197)+N197+O197</f>
        <v>111216.20999999999</v>
      </c>
      <c r="Z197" s="17">
        <f>((P197*Q197)+O197+N197)-Y197</f>
        <v>0</v>
      </c>
    </row>
    <row r="198" spans="1:26" hidden="1" x14ac:dyDescent="0.25">
      <c r="A198" s="10" t="s">
        <v>471</v>
      </c>
      <c r="B198" s="11">
        <v>44249</v>
      </c>
      <c r="C198" s="12">
        <v>411536</v>
      </c>
      <c r="D198" s="12" t="s">
        <v>472</v>
      </c>
      <c r="E198" s="11">
        <v>44249</v>
      </c>
      <c r="F198" s="13">
        <v>96776.09</v>
      </c>
      <c r="G198" s="13">
        <v>5806.57</v>
      </c>
      <c r="H198" s="13">
        <v>1025.83</v>
      </c>
      <c r="I198" s="13">
        <v>101.66</v>
      </c>
      <c r="J198" s="13">
        <v>101658.49</v>
      </c>
      <c r="K198" s="18" t="s">
        <v>32</v>
      </c>
      <c r="L198" s="12">
        <v>120</v>
      </c>
      <c r="M198" s="14">
        <v>934.59</v>
      </c>
      <c r="N198" s="13">
        <v>0</v>
      </c>
      <c r="O198" s="14">
        <v>0</v>
      </c>
      <c r="P198" s="15">
        <v>117</v>
      </c>
      <c r="Q198" s="13">
        <v>934.59</v>
      </c>
      <c r="R198" s="13">
        <v>96776.09</v>
      </c>
      <c r="S198" s="13">
        <v>101.66</v>
      </c>
      <c r="T198" s="13">
        <v>1976.97</v>
      </c>
      <c r="U198" s="13">
        <v>10492.31</v>
      </c>
      <c r="V198" s="13">
        <v>0</v>
      </c>
      <c r="W198" s="16">
        <v>0</v>
      </c>
      <c r="X198" s="16">
        <v>0</v>
      </c>
      <c r="Y198" s="17">
        <f>SUM(R198:X198)+N198+O198</f>
        <v>109347.03</v>
      </c>
      <c r="Z198" s="17">
        <f>((P198*Q198)+O198+N198)-Y198</f>
        <v>0</v>
      </c>
    </row>
    <row r="199" spans="1:26" hidden="1" x14ac:dyDescent="0.25">
      <c r="A199" s="10" t="s">
        <v>2189</v>
      </c>
      <c r="B199" s="11">
        <v>44313</v>
      </c>
      <c r="C199" s="12">
        <v>415682</v>
      </c>
      <c r="D199" s="12" t="s">
        <v>2190</v>
      </c>
      <c r="E199" s="11">
        <v>44313</v>
      </c>
      <c r="F199" s="13">
        <v>77694</v>
      </c>
      <c r="G199" s="13">
        <v>4661.6400000000003</v>
      </c>
      <c r="H199" s="13">
        <v>823.56</v>
      </c>
      <c r="I199" s="13">
        <v>81.61</v>
      </c>
      <c r="J199" s="13">
        <v>81613.69</v>
      </c>
      <c r="K199" s="18" t="s">
        <v>32</v>
      </c>
      <c r="L199" s="12">
        <v>120</v>
      </c>
      <c r="M199" s="14">
        <v>750.31</v>
      </c>
      <c r="N199" s="13">
        <v>0</v>
      </c>
      <c r="O199" s="14">
        <v>0</v>
      </c>
      <c r="P199" s="15">
        <v>120</v>
      </c>
      <c r="Q199" s="13">
        <v>750.31</v>
      </c>
      <c r="R199" s="13">
        <v>77694</v>
      </c>
      <c r="S199" s="13">
        <v>81.61</v>
      </c>
      <c r="T199" s="13">
        <v>3838.08</v>
      </c>
      <c r="U199" s="13">
        <v>8423.51</v>
      </c>
      <c r="V199" s="13">
        <v>0</v>
      </c>
      <c r="W199" s="16">
        <v>0</v>
      </c>
      <c r="X199" s="16">
        <v>0</v>
      </c>
      <c r="Y199" s="17">
        <f>SUM(R199:X199)+N199+O199</f>
        <v>90037.2</v>
      </c>
      <c r="Z199" s="17">
        <f>((P199*Q199)+O199+N199)-Y199</f>
        <v>0</v>
      </c>
    </row>
    <row r="200" spans="1:26" hidden="1" x14ac:dyDescent="0.25">
      <c r="A200" s="10" t="s">
        <v>651</v>
      </c>
      <c r="B200" s="11">
        <v>44255</v>
      </c>
      <c r="C200" s="12">
        <v>412278</v>
      </c>
      <c r="D200" s="12" t="s">
        <v>652</v>
      </c>
      <c r="E200" s="11">
        <v>44255</v>
      </c>
      <c r="F200" s="13">
        <v>113214</v>
      </c>
      <c r="G200" s="13">
        <v>6792.84</v>
      </c>
      <c r="H200" s="13">
        <v>1200.07</v>
      </c>
      <c r="I200" s="13">
        <v>109.93</v>
      </c>
      <c r="J200" s="13">
        <v>118925.7</v>
      </c>
      <c r="K200" s="18" t="s">
        <v>32</v>
      </c>
      <c r="L200" s="12">
        <v>120</v>
      </c>
      <c r="M200" s="14">
        <v>1093.3399999999999</v>
      </c>
      <c r="N200" s="13">
        <v>0</v>
      </c>
      <c r="O200" s="14">
        <v>0</v>
      </c>
      <c r="P200" s="15">
        <v>118</v>
      </c>
      <c r="Q200" s="13">
        <v>1093.3399999999999</v>
      </c>
      <c r="R200" s="13">
        <v>113214</v>
      </c>
      <c r="S200" s="13">
        <v>109.93</v>
      </c>
      <c r="T200" s="13">
        <v>3406.09</v>
      </c>
      <c r="U200" s="13">
        <v>12275.1</v>
      </c>
      <c r="V200" s="13">
        <v>0</v>
      </c>
      <c r="W200" s="16">
        <v>0</v>
      </c>
      <c r="X200" s="16">
        <v>0</v>
      </c>
      <c r="Y200" s="17">
        <f>SUM(R200:X200)+N200+O200</f>
        <v>129005.12</v>
      </c>
      <c r="Z200" s="17">
        <f>((P200*Q200)+O200+N200)-Y200</f>
        <v>9</v>
      </c>
    </row>
    <row r="201" spans="1:26" hidden="1" x14ac:dyDescent="0.25">
      <c r="A201" s="10" t="s">
        <v>1217</v>
      </c>
      <c r="B201" s="11">
        <v>44279</v>
      </c>
      <c r="C201" s="12">
        <v>413130</v>
      </c>
      <c r="D201" s="12" t="s">
        <v>1218</v>
      </c>
      <c r="E201" s="11">
        <v>44278</v>
      </c>
      <c r="F201" s="13">
        <v>113214</v>
      </c>
      <c r="G201" s="13">
        <v>6792.84</v>
      </c>
      <c r="H201" s="13">
        <v>1200.07</v>
      </c>
      <c r="I201" s="13">
        <v>118.93</v>
      </c>
      <c r="J201" s="13">
        <v>118925.7</v>
      </c>
      <c r="K201" s="18" t="s">
        <v>32</v>
      </c>
      <c r="L201" s="12">
        <v>120</v>
      </c>
      <c r="M201" s="14">
        <v>1093.3399999999999</v>
      </c>
      <c r="N201" s="13">
        <v>0</v>
      </c>
      <c r="O201" s="14">
        <v>0</v>
      </c>
      <c r="P201" s="15">
        <v>118</v>
      </c>
      <c r="Q201" s="13">
        <v>1093.3399999999999</v>
      </c>
      <c r="R201" s="13">
        <v>113214</v>
      </c>
      <c r="S201" s="13">
        <v>118.93</v>
      </c>
      <c r="T201" s="13">
        <v>3406.09</v>
      </c>
      <c r="U201" s="13">
        <v>12275.1</v>
      </c>
      <c r="V201" s="13">
        <v>0</v>
      </c>
      <c r="W201" s="16">
        <v>0</v>
      </c>
      <c r="X201" s="16">
        <v>0</v>
      </c>
      <c r="Y201" s="17">
        <f>SUM(R201:X201)+N201+O201</f>
        <v>129014.12</v>
      </c>
      <c r="Z201" s="17">
        <f>((P201*Q201)+O201+N201)-Y201</f>
        <v>0</v>
      </c>
    </row>
    <row r="202" spans="1:26" hidden="1" x14ac:dyDescent="0.25">
      <c r="A202" s="10" t="s">
        <v>2377</v>
      </c>
      <c r="B202" s="11">
        <v>44315</v>
      </c>
      <c r="C202" s="12">
        <v>415277</v>
      </c>
      <c r="D202" s="12" t="s">
        <v>2378</v>
      </c>
      <c r="E202" s="11">
        <v>44315</v>
      </c>
      <c r="F202" s="13">
        <v>78893.179999999993</v>
      </c>
      <c r="G202" s="13">
        <v>4733.59</v>
      </c>
      <c r="H202" s="13">
        <v>836.27</v>
      </c>
      <c r="I202" s="13">
        <v>82.87</v>
      </c>
      <c r="J202" s="13">
        <v>82873.37</v>
      </c>
      <c r="K202" s="18" t="s">
        <v>32</v>
      </c>
      <c r="L202" s="12">
        <v>120</v>
      </c>
      <c r="M202" s="14">
        <v>761.89</v>
      </c>
      <c r="N202" s="13">
        <v>0</v>
      </c>
      <c r="O202" s="14">
        <v>0</v>
      </c>
      <c r="P202" s="15">
        <v>120</v>
      </c>
      <c r="Q202" s="13">
        <v>761.89</v>
      </c>
      <c r="R202" s="13">
        <v>78893.179999999993</v>
      </c>
      <c r="S202" s="13">
        <v>82.87</v>
      </c>
      <c r="T202" s="13">
        <v>3897.32</v>
      </c>
      <c r="U202" s="13">
        <v>8553.43</v>
      </c>
      <c r="V202" s="13">
        <v>0</v>
      </c>
      <c r="W202" s="16">
        <v>0</v>
      </c>
      <c r="X202" s="16">
        <v>0</v>
      </c>
      <c r="Y202" s="17">
        <f>SUM(R202:X202)+N202+O202</f>
        <v>91426.799999999988</v>
      </c>
      <c r="Z202" s="17">
        <f>((P202*Q202)+O202+N202)-Y202</f>
        <v>0</v>
      </c>
    </row>
    <row r="203" spans="1:26" hidden="1" x14ac:dyDescent="0.25">
      <c r="A203" s="10" t="s">
        <v>2235</v>
      </c>
      <c r="B203" s="11">
        <v>44313</v>
      </c>
      <c r="C203" s="12">
        <v>415139</v>
      </c>
      <c r="D203" s="12" t="s">
        <v>2236</v>
      </c>
      <c r="E203" s="11">
        <v>44313</v>
      </c>
      <c r="F203" s="13">
        <v>78893.179999999993</v>
      </c>
      <c r="G203" s="13">
        <v>4733.59</v>
      </c>
      <c r="H203" s="13">
        <v>836.27</v>
      </c>
      <c r="I203" s="13">
        <v>82.87</v>
      </c>
      <c r="J203" s="13">
        <v>82873.37</v>
      </c>
      <c r="K203" s="18" t="s">
        <v>32</v>
      </c>
      <c r="L203" s="12">
        <v>120</v>
      </c>
      <c r="M203" s="14">
        <v>761.89</v>
      </c>
      <c r="N203" s="13">
        <v>0</v>
      </c>
      <c r="O203" s="14">
        <v>0</v>
      </c>
      <c r="P203" s="15">
        <v>120</v>
      </c>
      <c r="Q203" s="13">
        <v>761.89</v>
      </c>
      <c r="R203" s="13">
        <v>78893.179999999993</v>
      </c>
      <c r="S203" s="13">
        <v>82.87</v>
      </c>
      <c r="T203" s="13">
        <v>3897.32</v>
      </c>
      <c r="U203" s="13">
        <v>8553.43</v>
      </c>
      <c r="V203" s="13">
        <v>0</v>
      </c>
      <c r="W203" s="16">
        <v>0</v>
      </c>
      <c r="X203" s="16">
        <v>0</v>
      </c>
      <c r="Y203" s="17">
        <f>SUM(R203:X203)+N203+O203</f>
        <v>91426.799999999988</v>
      </c>
      <c r="Z203" s="17">
        <f>((P203*Q203)+O203+N203)-Y203</f>
        <v>0</v>
      </c>
    </row>
    <row r="204" spans="1:26" hidden="1" x14ac:dyDescent="0.25">
      <c r="A204" s="10" t="s">
        <v>1931</v>
      </c>
      <c r="B204" s="11">
        <v>44306</v>
      </c>
      <c r="C204" s="12">
        <v>415156</v>
      </c>
      <c r="D204" s="12" t="s">
        <v>1932</v>
      </c>
      <c r="E204" s="11">
        <v>44306</v>
      </c>
      <c r="F204" s="13">
        <v>78893.179999999993</v>
      </c>
      <c r="G204" s="13">
        <v>4733.59</v>
      </c>
      <c r="H204" s="13">
        <v>836.27</v>
      </c>
      <c r="I204" s="13">
        <v>82.87</v>
      </c>
      <c r="J204" s="13">
        <v>82873.37</v>
      </c>
      <c r="K204" s="18" t="s">
        <v>32</v>
      </c>
      <c r="L204" s="12">
        <v>120</v>
      </c>
      <c r="M204" s="14">
        <v>761.89</v>
      </c>
      <c r="N204" s="13">
        <v>0</v>
      </c>
      <c r="O204" s="14">
        <v>0</v>
      </c>
      <c r="P204" s="15">
        <v>120</v>
      </c>
      <c r="Q204" s="13">
        <v>761.89</v>
      </c>
      <c r="R204" s="13">
        <v>78893.179999999993</v>
      </c>
      <c r="S204" s="13">
        <v>82.87</v>
      </c>
      <c r="T204" s="13">
        <v>3897.32</v>
      </c>
      <c r="U204" s="13">
        <v>8553.43</v>
      </c>
      <c r="V204" s="13">
        <v>0</v>
      </c>
      <c r="W204" s="16">
        <v>0</v>
      </c>
      <c r="X204" s="16">
        <v>0</v>
      </c>
      <c r="Y204" s="17">
        <f>SUM(R204:X204)+N204+O204</f>
        <v>91426.799999999988</v>
      </c>
      <c r="Z204" s="17">
        <f>((P204*Q204)+O204+N204)-Y204</f>
        <v>0</v>
      </c>
    </row>
    <row r="205" spans="1:26" hidden="1" x14ac:dyDescent="0.25">
      <c r="A205" s="10" t="s">
        <v>1171</v>
      </c>
      <c r="B205" s="11">
        <v>44278</v>
      </c>
      <c r="C205" s="12">
        <v>413411</v>
      </c>
      <c r="D205" s="12" t="s">
        <v>1172</v>
      </c>
      <c r="E205" s="11">
        <v>44278</v>
      </c>
      <c r="F205" s="13">
        <v>78893.179999999993</v>
      </c>
      <c r="G205" s="13">
        <v>4733.59</v>
      </c>
      <c r="H205" s="13">
        <v>836.27</v>
      </c>
      <c r="I205" s="13">
        <v>82.87</v>
      </c>
      <c r="J205" s="13">
        <v>82873.37</v>
      </c>
      <c r="K205" s="18" t="s">
        <v>32</v>
      </c>
      <c r="L205" s="12">
        <v>120</v>
      </c>
      <c r="M205" s="14">
        <v>761.89</v>
      </c>
      <c r="N205" s="13">
        <v>0</v>
      </c>
      <c r="O205" s="14">
        <v>0</v>
      </c>
      <c r="P205" s="15">
        <v>119</v>
      </c>
      <c r="Q205" s="13">
        <v>761.89</v>
      </c>
      <c r="R205" s="13">
        <v>78893.179999999993</v>
      </c>
      <c r="S205" s="13">
        <v>82.87</v>
      </c>
      <c r="T205" s="13">
        <v>3135.43</v>
      </c>
      <c r="U205" s="13">
        <v>8553.43</v>
      </c>
      <c r="V205" s="13">
        <v>0</v>
      </c>
      <c r="W205" s="16">
        <v>0</v>
      </c>
      <c r="X205" s="16">
        <v>0</v>
      </c>
      <c r="Y205" s="17">
        <f>SUM(R205:X205)+N205+O205</f>
        <v>90664.909999999974</v>
      </c>
      <c r="Z205" s="17">
        <f>((P205*Q205)+O205+N205)-Y205</f>
        <v>0</v>
      </c>
    </row>
    <row r="206" spans="1:26" hidden="1" x14ac:dyDescent="0.25">
      <c r="A206" s="10" t="s">
        <v>599</v>
      </c>
      <c r="B206" s="11">
        <v>44250</v>
      </c>
      <c r="C206" s="12">
        <v>410850</v>
      </c>
      <c r="D206" s="12" t="s">
        <v>600</v>
      </c>
      <c r="E206" s="11">
        <v>44250</v>
      </c>
      <c r="F206" s="13">
        <v>77291.070000000007</v>
      </c>
      <c r="G206" s="13">
        <v>4637.46</v>
      </c>
      <c r="H206" s="13">
        <v>819.29</v>
      </c>
      <c r="I206" s="13">
        <v>81.19</v>
      </c>
      <c r="J206" s="13">
        <v>81190.429999999993</v>
      </c>
      <c r="K206" s="18" t="s">
        <v>32</v>
      </c>
      <c r="L206" s="12">
        <v>120</v>
      </c>
      <c r="M206" s="14">
        <v>746.42</v>
      </c>
      <c r="N206" s="13">
        <v>0</v>
      </c>
      <c r="O206" s="14">
        <v>0</v>
      </c>
      <c r="P206" s="15">
        <v>120</v>
      </c>
      <c r="Q206" s="13">
        <v>746.42</v>
      </c>
      <c r="R206" s="13">
        <v>77291.070000000007</v>
      </c>
      <c r="S206" s="13">
        <v>81.19</v>
      </c>
      <c r="T206" s="13">
        <v>3818.17</v>
      </c>
      <c r="U206" s="13">
        <v>8379.9699999999993</v>
      </c>
      <c r="V206" s="13">
        <v>0</v>
      </c>
      <c r="W206" s="16">
        <v>0</v>
      </c>
      <c r="X206" s="16">
        <v>0</v>
      </c>
      <c r="Y206" s="17">
        <f>SUM(R206:X206)+N206+O206</f>
        <v>89570.400000000009</v>
      </c>
      <c r="Z206" s="17">
        <f>((P206*Q206)+O206+N206)-Y206</f>
        <v>0</v>
      </c>
    </row>
    <row r="207" spans="1:26" x14ac:dyDescent="0.25">
      <c r="A207" s="10" t="s">
        <v>2531</v>
      </c>
      <c r="B207" s="11">
        <v>44320</v>
      </c>
      <c r="C207" s="12">
        <v>416252</v>
      </c>
      <c r="D207" s="12" t="s">
        <v>2532</v>
      </c>
      <c r="E207" s="11">
        <v>44320</v>
      </c>
      <c r="F207" s="13">
        <v>99306.51</v>
      </c>
      <c r="G207" s="13">
        <v>5958.39</v>
      </c>
      <c r="H207" s="50">
        <v>1052.6500000000001</v>
      </c>
      <c r="I207" s="13">
        <v>104.32</v>
      </c>
      <c r="J207" s="13">
        <v>104316.57</v>
      </c>
      <c r="K207" s="18" t="s">
        <v>32</v>
      </c>
      <c r="L207" s="12">
        <v>120</v>
      </c>
      <c r="M207" s="51">
        <v>959.03</v>
      </c>
      <c r="N207" s="13">
        <v>0</v>
      </c>
      <c r="O207" s="14">
        <v>0</v>
      </c>
      <c r="P207" s="15">
        <v>120</v>
      </c>
      <c r="Q207" s="50">
        <v>959.03</v>
      </c>
      <c r="R207" s="13">
        <v>99306.51</v>
      </c>
      <c r="S207" s="13">
        <v>104.32</v>
      </c>
      <c r="T207" s="13">
        <v>4905.74</v>
      </c>
      <c r="U207" s="13">
        <v>10767.03</v>
      </c>
      <c r="V207" s="13">
        <v>0</v>
      </c>
      <c r="W207" s="16">
        <v>0</v>
      </c>
      <c r="X207" s="16">
        <v>0</v>
      </c>
      <c r="Y207" s="17">
        <f>SUM(R207:X207)+N207+O207</f>
        <v>115083.6</v>
      </c>
      <c r="Z207" s="17">
        <f>((P207*Q207)+O207+N207)-Y207</f>
        <v>0</v>
      </c>
    </row>
    <row r="208" spans="1:26" hidden="1" x14ac:dyDescent="0.25">
      <c r="A208" s="10" t="s">
        <v>843</v>
      </c>
      <c r="B208" s="11">
        <v>44264</v>
      </c>
      <c r="C208" s="12">
        <v>412523</v>
      </c>
      <c r="D208" s="12" t="s">
        <v>844</v>
      </c>
      <c r="E208" s="11">
        <v>44264</v>
      </c>
      <c r="F208" s="13">
        <v>78357.740000000005</v>
      </c>
      <c r="G208" s="13">
        <v>4701.46</v>
      </c>
      <c r="H208" s="13">
        <v>830.59</v>
      </c>
      <c r="I208" s="13">
        <v>82.31</v>
      </c>
      <c r="J208" s="13">
        <v>82310.92</v>
      </c>
      <c r="K208" s="18" t="s">
        <v>32</v>
      </c>
      <c r="L208" s="12">
        <v>120</v>
      </c>
      <c r="M208" s="14">
        <v>756.72</v>
      </c>
      <c r="N208" s="13">
        <v>0</v>
      </c>
      <c r="O208" s="14">
        <v>0</v>
      </c>
      <c r="P208" s="15">
        <v>118</v>
      </c>
      <c r="Q208" s="13">
        <v>756.72</v>
      </c>
      <c r="R208" s="13">
        <v>78357.740000000005</v>
      </c>
      <c r="S208" s="13">
        <v>82.31</v>
      </c>
      <c r="T208" s="13">
        <v>2357.4299999999998</v>
      </c>
      <c r="U208" s="13">
        <v>8495.48</v>
      </c>
      <c r="V208" s="13">
        <v>0</v>
      </c>
      <c r="W208" s="16">
        <v>0</v>
      </c>
      <c r="X208" s="16">
        <v>0</v>
      </c>
      <c r="Y208" s="17">
        <f>SUM(R208:X208)+N208+O208</f>
        <v>89292.959999999992</v>
      </c>
      <c r="Z208" s="17">
        <f>((P208*Q208)+O208+N208)-Y208</f>
        <v>0</v>
      </c>
    </row>
    <row r="209" spans="1:26" hidden="1" x14ac:dyDescent="0.25">
      <c r="A209" s="10" t="s">
        <v>821</v>
      </c>
      <c r="B209" s="11">
        <v>44264</v>
      </c>
      <c r="C209" s="12">
        <v>412564</v>
      </c>
      <c r="D209" s="12" t="s">
        <v>822</v>
      </c>
      <c r="E209" s="11">
        <v>44264</v>
      </c>
      <c r="F209" s="13">
        <v>78357.740000000005</v>
      </c>
      <c r="G209" s="13">
        <v>4701.46</v>
      </c>
      <c r="H209" s="13">
        <v>830.59</v>
      </c>
      <c r="I209" s="13">
        <v>82.31</v>
      </c>
      <c r="J209" s="13">
        <v>82310.92</v>
      </c>
      <c r="K209" s="18" t="s">
        <v>32</v>
      </c>
      <c r="L209" s="12">
        <v>120</v>
      </c>
      <c r="M209" s="14">
        <v>756.72</v>
      </c>
      <c r="N209" s="13">
        <v>0</v>
      </c>
      <c r="O209" s="14">
        <v>0</v>
      </c>
      <c r="P209" s="15">
        <v>120</v>
      </c>
      <c r="Q209" s="13">
        <v>756.72</v>
      </c>
      <c r="R209" s="13">
        <v>78357.740000000005</v>
      </c>
      <c r="S209" s="13">
        <v>82.31</v>
      </c>
      <c r="T209" s="13">
        <v>3870.87</v>
      </c>
      <c r="U209" s="13">
        <v>8495.48</v>
      </c>
      <c r="V209" s="13">
        <v>0</v>
      </c>
      <c r="W209" s="16">
        <v>0</v>
      </c>
      <c r="X209" s="16">
        <v>0</v>
      </c>
      <c r="Y209" s="17">
        <f>SUM(R209:X209)+N209+O209</f>
        <v>90806.399999999994</v>
      </c>
      <c r="Z209" s="17">
        <f>((P209*Q209)+O209+N209)-Y209</f>
        <v>0</v>
      </c>
    </row>
    <row r="210" spans="1:26" hidden="1" x14ac:dyDescent="0.25">
      <c r="A210" s="10" t="s">
        <v>1439</v>
      </c>
      <c r="B210" s="11">
        <v>44285</v>
      </c>
      <c r="C210" s="12">
        <v>413801</v>
      </c>
      <c r="D210" s="12" t="s">
        <v>1440</v>
      </c>
      <c r="E210" s="11">
        <v>44285</v>
      </c>
      <c r="F210" s="13">
        <v>78357.740000000005</v>
      </c>
      <c r="G210" s="13">
        <v>4701.46</v>
      </c>
      <c r="H210" s="13">
        <v>830.59</v>
      </c>
      <c r="I210" s="13">
        <v>82.31</v>
      </c>
      <c r="J210" s="13">
        <v>82310.92</v>
      </c>
      <c r="K210" s="18" t="s">
        <v>32</v>
      </c>
      <c r="L210" s="12">
        <v>120</v>
      </c>
      <c r="M210" s="14">
        <v>756.72</v>
      </c>
      <c r="N210" s="13">
        <v>0</v>
      </c>
      <c r="O210" s="14">
        <v>0</v>
      </c>
      <c r="P210" s="15">
        <v>119</v>
      </c>
      <c r="Q210" s="13">
        <v>756.72</v>
      </c>
      <c r="R210" s="13">
        <v>78357.740000000005</v>
      </c>
      <c r="S210" s="13">
        <v>82.31</v>
      </c>
      <c r="T210" s="13">
        <v>3114.15</v>
      </c>
      <c r="U210" s="13">
        <v>8495.48</v>
      </c>
      <c r="V210" s="13">
        <v>0</v>
      </c>
      <c r="W210" s="16">
        <v>0</v>
      </c>
      <c r="X210" s="16">
        <v>0</v>
      </c>
      <c r="Y210" s="17">
        <f>SUM(R210:X210)+N210+O210</f>
        <v>90049.68</v>
      </c>
      <c r="Z210" s="17">
        <f>((P210*Q210)+O210+N210)-Y210</f>
        <v>0</v>
      </c>
    </row>
    <row r="211" spans="1:26" x14ac:dyDescent="0.25">
      <c r="A211" s="10" t="s">
        <v>2565</v>
      </c>
      <c r="B211" s="11">
        <v>44320</v>
      </c>
      <c r="C211" s="12">
        <v>416409</v>
      </c>
      <c r="D211" s="12" t="s">
        <v>2566</v>
      </c>
      <c r="E211" s="11">
        <v>44320</v>
      </c>
      <c r="F211" s="13">
        <v>78357.740000000005</v>
      </c>
      <c r="G211" s="13">
        <v>4701.46</v>
      </c>
      <c r="H211" s="50">
        <v>830.59</v>
      </c>
      <c r="I211" s="13">
        <v>82.31</v>
      </c>
      <c r="J211" s="13">
        <v>82310.92</v>
      </c>
      <c r="K211" s="18" t="s">
        <v>32</v>
      </c>
      <c r="L211" s="12">
        <v>120</v>
      </c>
      <c r="M211" s="51">
        <v>756.72</v>
      </c>
      <c r="N211" s="13">
        <v>0</v>
      </c>
      <c r="O211" s="14">
        <v>0</v>
      </c>
      <c r="P211" s="15">
        <v>120</v>
      </c>
      <c r="Q211" s="50">
        <v>756.72</v>
      </c>
      <c r="R211" s="13">
        <v>78357.740000000005</v>
      </c>
      <c r="S211" s="13">
        <v>82.31</v>
      </c>
      <c r="T211" s="13">
        <v>3870.87</v>
      </c>
      <c r="U211" s="13">
        <v>8495.48</v>
      </c>
      <c r="V211" s="13">
        <v>0</v>
      </c>
      <c r="W211" s="16">
        <v>0</v>
      </c>
      <c r="X211" s="16">
        <v>0</v>
      </c>
      <c r="Y211" s="17">
        <f>SUM(R211:X211)+N211+O211</f>
        <v>90806.399999999994</v>
      </c>
      <c r="Z211" s="17">
        <f>((P211*Q211)+O211+N211)-Y211</f>
        <v>0</v>
      </c>
    </row>
    <row r="212" spans="1:26" x14ac:dyDescent="0.25">
      <c r="A212" s="10" t="s">
        <v>2579</v>
      </c>
      <c r="B212" s="11">
        <v>44320</v>
      </c>
      <c r="C212" s="12">
        <v>416442</v>
      </c>
      <c r="D212" s="12" t="s">
        <v>2580</v>
      </c>
      <c r="E212" s="11">
        <v>44320</v>
      </c>
      <c r="F212" s="13">
        <v>78357.740000000005</v>
      </c>
      <c r="G212" s="13">
        <v>4701.46</v>
      </c>
      <c r="H212" s="50">
        <v>830.59</v>
      </c>
      <c r="I212" s="13">
        <v>82.31</v>
      </c>
      <c r="J212" s="13">
        <v>82310.92</v>
      </c>
      <c r="K212" s="18" t="s">
        <v>32</v>
      </c>
      <c r="L212" s="12">
        <v>120</v>
      </c>
      <c r="M212" s="51">
        <v>756.72</v>
      </c>
      <c r="N212" s="13">
        <v>0</v>
      </c>
      <c r="O212" s="14">
        <v>0</v>
      </c>
      <c r="P212" s="15">
        <v>120</v>
      </c>
      <c r="Q212" s="50">
        <v>756.72</v>
      </c>
      <c r="R212" s="13">
        <v>78357.740000000005</v>
      </c>
      <c r="S212" s="13">
        <v>82.31</v>
      </c>
      <c r="T212" s="13">
        <v>3870.87</v>
      </c>
      <c r="U212" s="13">
        <v>8495.48</v>
      </c>
      <c r="V212" s="13">
        <v>0</v>
      </c>
      <c r="W212" s="16">
        <v>0</v>
      </c>
      <c r="X212" s="16">
        <v>0</v>
      </c>
      <c r="Y212" s="17">
        <f>SUM(R212:X212)+N212+O212</f>
        <v>90806.399999999994</v>
      </c>
      <c r="Z212" s="17">
        <f>((P212*Q212)+O212+N212)-Y212</f>
        <v>0</v>
      </c>
    </row>
    <row r="213" spans="1:26" x14ac:dyDescent="0.25">
      <c r="A213" s="10" t="s">
        <v>2729</v>
      </c>
      <c r="B213" s="11">
        <v>44327</v>
      </c>
      <c r="C213" s="12">
        <v>416794</v>
      </c>
      <c r="D213" s="12" t="s">
        <v>2730</v>
      </c>
      <c r="E213" s="11">
        <v>44327</v>
      </c>
      <c r="F213" s="13">
        <v>78357.740000000005</v>
      </c>
      <c r="G213" s="13">
        <v>4701.46</v>
      </c>
      <c r="H213" s="50">
        <v>830.59</v>
      </c>
      <c r="I213" s="13">
        <v>82.31</v>
      </c>
      <c r="J213" s="13">
        <v>82310.92</v>
      </c>
      <c r="K213" s="18" t="s">
        <v>32</v>
      </c>
      <c r="L213" s="12">
        <v>120</v>
      </c>
      <c r="M213" s="51">
        <v>756.72</v>
      </c>
      <c r="N213" s="13">
        <v>0</v>
      </c>
      <c r="O213" s="14">
        <v>0</v>
      </c>
      <c r="P213" s="15">
        <v>120</v>
      </c>
      <c r="Q213" s="50">
        <v>756.72</v>
      </c>
      <c r="R213" s="13">
        <v>78357.740000000005</v>
      </c>
      <c r="S213" s="13">
        <v>82.31</v>
      </c>
      <c r="T213" s="13">
        <v>3870.87</v>
      </c>
      <c r="U213" s="13">
        <v>8495.48</v>
      </c>
      <c r="V213" s="13">
        <v>0</v>
      </c>
      <c r="W213" s="16">
        <v>0</v>
      </c>
      <c r="X213" s="16">
        <v>0</v>
      </c>
      <c r="Y213" s="17">
        <f>SUM(R213:X213)+N213+O213</f>
        <v>90806.399999999994</v>
      </c>
      <c r="Z213" s="17">
        <f>((P213*Q213)+O213+N213)-Y213</f>
        <v>0</v>
      </c>
    </row>
    <row r="214" spans="1:26" hidden="1" x14ac:dyDescent="0.25">
      <c r="A214" s="10" t="s">
        <v>1177</v>
      </c>
      <c r="B214" s="11">
        <v>44278</v>
      </c>
      <c r="C214" s="12">
        <v>413405</v>
      </c>
      <c r="D214" s="12" t="s">
        <v>1178</v>
      </c>
      <c r="E214" s="11">
        <v>44278</v>
      </c>
      <c r="F214" s="13">
        <v>78357.740000000005</v>
      </c>
      <c r="G214" s="13">
        <v>4701.46</v>
      </c>
      <c r="H214" s="13">
        <v>830.59</v>
      </c>
      <c r="I214" s="13">
        <v>82.31</v>
      </c>
      <c r="J214" s="13">
        <v>82310.92</v>
      </c>
      <c r="K214" s="18" t="s">
        <v>32</v>
      </c>
      <c r="L214" s="12">
        <v>120</v>
      </c>
      <c r="M214" s="14">
        <v>756.72</v>
      </c>
      <c r="N214" s="13">
        <v>0</v>
      </c>
      <c r="O214" s="14">
        <v>0</v>
      </c>
      <c r="P214" s="15">
        <v>120</v>
      </c>
      <c r="Q214" s="13">
        <v>756.72</v>
      </c>
      <c r="R214" s="13">
        <v>78357.740000000005</v>
      </c>
      <c r="S214" s="13">
        <v>82.31</v>
      </c>
      <c r="T214" s="13">
        <v>3870.87</v>
      </c>
      <c r="U214" s="13">
        <v>8495.48</v>
      </c>
      <c r="V214" s="13">
        <v>0</v>
      </c>
      <c r="W214" s="16">
        <v>0</v>
      </c>
      <c r="X214" s="16">
        <v>0</v>
      </c>
      <c r="Y214" s="17">
        <f>SUM(R214:X214)+N214+O214</f>
        <v>90806.399999999994</v>
      </c>
      <c r="Z214" s="17">
        <f>((P214*Q214)+O214+N214)-Y214</f>
        <v>0</v>
      </c>
    </row>
    <row r="215" spans="1:26" hidden="1" x14ac:dyDescent="0.25">
      <c r="A215" s="10" t="s">
        <v>1125</v>
      </c>
      <c r="B215" s="11">
        <v>44278</v>
      </c>
      <c r="C215" s="12">
        <v>413343</v>
      </c>
      <c r="D215" s="12" t="s">
        <v>1126</v>
      </c>
      <c r="E215" s="11">
        <v>44278</v>
      </c>
      <c r="F215" s="13">
        <v>99634.98</v>
      </c>
      <c r="G215" s="13">
        <v>5978.1</v>
      </c>
      <c r="H215" s="13">
        <v>1056.1300000000001</v>
      </c>
      <c r="I215" s="13">
        <v>104.66</v>
      </c>
      <c r="J215" s="13">
        <v>104661.61</v>
      </c>
      <c r="K215" s="18" t="s">
        <v>32</v>
      </c>
      <c r="L215" s="12">
        <v>120</v>
      </c>
      <c r="M215" s="14">
        <v>962.2</v>
      </c>
      <c r="N215" s="13">
        <v>0</v>
      </c>
      <c r="O215" s="14">
        <v>0</v>
      </c>
      <c r="P215" s="15">
        <v>119</v>
      </c>
      <c r="Q215" s="13">
        <v>962.2</v>
      </c>
      <c r="R215" s="13">
        <v>99634.98</v>
      </c>
      <c r="S215" s="13">
        <v>104.66</v>
      </c>
      <c r="T215" s="13">
        <v>3959.77</v>
      </c>
      <c r="U215" s="13">
        <v>10802.39</v>
      </c>
      <c r="V215" s="13">
        <v>0</v>
      </c>
      <c r="W215" s="16">
        <v>0</v>
      </c>
      <c r="X215" s="16">
        <v>0</v>
      </c>
      <c r="Y215" s="17">
        <f>SUM(R215:X215)+N215+O215</f>
        <v>114501.8</v>
      </c>
      <c r="Z215" s="17">
        <f>((P215*Q215)+O215+N215)-Y215</f>
        <v>0</v>
      </c>
    </row>
    <row r="216" spans="1:26" hidden="1" x14ac:dyDescent="0.25">
      <c r="A216" s="10" t="s">
        <v>2383</v>
      </c>
      <c r="B216" s="11">
        <v>44315</v>
      </c>
      <c r="C216" s="12">
        <v>416016</v>
      </c>
      <c r="D216" s="12" t="s">
        <v>2384</v>
      </c>
      <c r="E216" s="11">
        <v>44315</v>
      </c>
      <c r="F216" s="13">
        <v>99072.25</v>
      </c>
      <c r="G216" s="13">
        <v>5944.34</v>
      </c>
      <c r="H216" s="13">
        <v>1050.17</v>
      </c>
      <c r="I216" s="13">
        <v>104.07</v>
      </c>
      <c r="J216" s="13">
        <v>104070.49</v>
      </c>
      <c r="K216" s="18" t="s">
        <v>32</v>
      </c>
      <c r="L216" s="12">
        <v>120</v>
      </c>
      <c r="M216" s="14">
        <v>956.77</v>
      </c>
      <c r="N216" s="13">
        <v>0</v>
      </c>
      <c r="O216" s="14">
        <v>0</v>
      </c>
      <c r="P216" s="15">
        <v>120</v>
      </c>
      <c r="Q216" s="13">
        <v>956.77</v>
      </c>
      <c r="R216" s="13">
        <v>99072.25</v>
      </c>
      <c r="S216" s="13">
        <v>104.07</v>
      </c>
      <c r="T216" s="13">
        <v>4894.17</v>
      </c>
      <c r="U216" s="13">
        <v>10741.91</v>
      </c>
      <c r="V216" s="13">
        <v>0</v>
      </c>
      <c r="W216" s="16">
        <v>0</v>
      </c>
      <c r="X216" s="16">
        <v>0</v>
      </c>
      <c r="Y216" s="17">
        <f>SUM(R216:X216)+N216+O216</f>
        <v>114812.40000000001</v>
      </c>
      <c r="Z216" s="17">
        <f>((P216*Q216)+O216+N216)-Y216</f>
        <v>0</v>
      </c>
    </row>
    <row r="217" spans="1:26" hidden="1" x14ac:dyDescent="0.25">
      <c r="A217" s="10" t="s">
        <v>505</v>
      </c>
      <c r="B217" s="11">
        <v>44250</v>
      </c>
      <c r="C217" s="12">
        <v>411441</v>
      </c>
      <c r="D217" s="12" t="s">
        <v>506</v>
      </c>
      <c r="E217" s="11">
        <v>44249</v>
      </c>
      <c r="F217" s="13">
        <v>111909.74</v>
      </c>
      <c r="G217" s="13">
        <v>6714.58</v>
      </c>
      <c r="H217" s="13">
        <v>1186.24</v>
      </c>
      <c r="I217" s="13">
        <v>117.56</v>
      </c>
      <c r="J217" s="13">
        <v>117555.64</v>
      </c>
      <c r="K217" s="18" t="s">
        <v>32</v>
      </c>
      <c r="L217" s="12">
        <v>120</v>
      </c>
      <c r="M217" s="14">
        <v>1080.74</v>
      </c>
      <c r="N217" s="13">
        <v>0</v>
      </c>
      <c r="O217" s="14">
        <v>0</v>
      </c>
      <c r="P217" s="15">
        <v>117</v>
      </c>
      <c r="Q217" s="13">
        <v>1080.74</v>
      </c>
      <c r="R217" s="13">
        <v>111909.74</v>
      </c>
      <c r="S217" s="13">
        <v>117.56</v>
      </c>
      <c r="T217" s="13">
        <v>2286.12</v>
      </c>
      <c r="U217" s="13">
        <v>12133.16</v>
      </c>
      <c r="V217" s="13">
        <v>0</v>
      </c>
      <c r="W217" s="16">
        <v>0</v>
      </c>
      <c r="X217" s="16">
        <v>0</v>
      </c>
      <c r="Y217" s="17">
        <f>SUM(R217:X217)+N217+O217</f>
        <v>126446.58</v>
      </c>
      <c r="Z217" s="17">
        <f>((P217*Q217)+O217+N217)-Y217</f>
        <v>0</v>
      </c>
    </row>
    <row r="218" spans="1:26" hidden="1" x14ac:dyDescent="0.25">
      <c r="A218" s="10" t="s">
        <v>589</v>
      </c>
      <c r="B218" s="11">
        <v>44250</v>
      </c>
      <c r="C218" s="12">
        <v>411509</v>
      </c>
      <c r="D218" s="12" t="s">
        <v>590</v>
      </c>
      <c r="E218" s="11">
        <v>44250</v>
      </c>
      <c r="F218" s="13">
        <v>98879.53</v>
      </c>
      <c r="G218" s="13">
        <v>5932.77</v>
      </c>
      <c r="H218" s="13">
        <v>1048.1199999999999</v>
      </c>
      <c r="I218" s="13">
        <v>103.87</v>
      </c>
      <c r="J218" s="13">
        <v>103868.05</v>
      </c>
      <c r="K218" s="18" t="s">
        <v>32</v>
      </c>
      <c r="L218" s="12">
        <v>120</v>
      </c>
      <c r="M218" s="14">
        <v>954.91</v>
      </c>
      <c r="N218" s="13">
        <v>0</v>
      </c>
      <c r="O218" s="14">
        <v>0</v>
      </c>
      <c r="P218" s="15">
        <v>120</v>
      </c>
      <c r="Q218" s="13">
        <v>954.91</v>
      </c>
      <c r="R218" s="13">
        <v>98879.53</v>
      </c>
      <c r="S218" s="13">
        <v>103.87</v>
      </c>
      <c r="T218" s="13">
        <v>4884.6499999999996</v>
      </c>
      <c r="U218" s="13">
        <v>10721.15</v>
      </c>
      <c r="V218" s="13">
        <v>0</v>
      </c>
      <c r="W218" s="16">
        <v>0</v>
      </c>
      <c r="X218" s="16">
        <v>0</v>
      </c>
      <c r="Y218" s="17">
        <f>SUM(R218:X218)+N218+O218</f>
        <v>114589.19999999998</v>
      </c>
      <c r="Z218" s="17">
        <f>((P218*Q218)+O218+N218)-Y218</f>
        <v>0</v>
      </c>
    </row>
    <row r="219" spans="1:26" hidden="1" x14ac:dyDescent="0.25">
      <c r="A219" s="10" t="s">
        <v>405</v>
      </c>
      <c r="B219" s="11">
        <v>44243</v>
      </c>
      <c r="C219" s="12">
        <v>411103</v>
      </c>
      <c r="D219" s="12" t="s">
        <v>406</v>
      </c>
      <c r="E219" s="11">
        <v>44243</v>
      </c>
      <c r="F219" s="13">
        <v>81270.61</v>
      </c>
      <c r="G219" s="13">
        <v>4876.24</v>
      </c>
      <c r="H219" s="13">
        <v>861.47</v>
      </c>
      <c r="I219" s="13">
        <v>85.37</v>
      </c>
      <c r="J219" s="13">
        <v>85370.75</v>
      </c>
      <c r="K219" s="18" t="s">
        <v>32</v>
      </c>
      <c r="L219" s="12">
        <v>120</v>
      </c>
      <c r="M219" s="14">
        <v>784.85</v>
      </c>
      <c r="N219" s="13">
        <v>0</v>
      </c>
      <c r="O219" s="14">
        <v>0</v>
      </c>
      <c r="P219" s="15">
        <v>118</v>
      </c>
      <c r="Q219" s="13">
        <v>784.85</v>
      </c>
      <c r="R219" s="13">
        <v>81270.61</v>
      </c>
      <c r="S219" s="13">
        <v>85.37</v>
      </c>
      <c r="T219" s="13">
        <v>2445.0700000000002</v>
      </c>
      <c r="U219" s="13">
        <v>8811.25</v>
      </c>
      <c r="V219" s="13">
        <v>0</v>
      </c>
      <c r="W219" s="16">
        <v>0</v>
      </c>
      <c r="X219" s="16">
        <v>0</v>
      </c>
      <c r="Y219" s="17">
        <f>SUM(R219:X219)+N219+O219</f>
        <v>92612.3</v>
      </c>
      <c r="Z219" s="17">
        <f>((P219*Q219)+O219+N219)-Y219</f>
        <v>0</v>
      </c>
    </row>
    <row r="220" spans="1:26" hidden="1" x14ac:dyDescent="0.25">
      <c r="A220" s="10" t="s">
        <v>1579</v>
      </c>
      <c r="B220" s="11">
        <v>44286</v>
      </c>
      <c r="C220" s="12">
        <v>414158</v>
      </c>
      <c r="D220" s="12" t="s">
        <v>1580</v>
      </c>
      <c r="E220" s="11">
        <v>44286</v>
      </c>
      <c r="F220" s="13">
        <v>98879.53</v>
      </c>
      <c r="G220" s="13">
        <v>5932.77</v>
      </c>
      <c r="H220" s="13">
        <v>1048.1199999999999</v>
      </c>
      <c r="I220" s="13">
        <v>103.87</v>
      </c>
      <c r="J220" s="13">
        <v>103868.05</v>
      </c>
      <c r="K220" s="18" t="s">
        <v>32</v>
      </c>
      <c r="L220" s="12">
        <v>120</v>
      </c>
      <c r="M220" s="14">
        <v>954.91</v>
      </c>
      <c r="N220" s="13">
        <v>0</v>
      </c>
      <c r="O220" s="14">
        <v>0</v>
      </c>
      <c r="P220" s="15">
        <v>120</v>
      </c>
      <c r="Q220" s="13">
        <v>954.91</v>
      </c>
      <c r="R220" s="13">
        <v>98879.53</v>
      </c>
      <c r="S220" s="13">
        <v>103.87</v>
      </c>
      <c r="T220" s="13">
        <v>4884.6499999999996</v>
      </c>
      <c r="U220" s="13">
        <v>10721.15</v>
      </c>
      <c r="V220" s="13">
        <v>0</v>
      </c>
      <c r="W220" s="16">
        <v>0</v>
      </c>
      <c r="X220" s="16">
        <v>0</v>
      </c>
      <c r="Y220" s="17">
        <f>SUM(R220:X220)+N220+O220</f>
        <v>114589.19999999998</v>
      </c>
      <c r="Z220" s="17">
        <f>((P220*Q220)+O220+N220)-Y220</f>
        <v>0</v>
      </c>
    </row>
    <row r="221" spans="1:26" x14ac:dyDescent="0.25">
      <c r="A221" s="10" t="s">
        <v>2591</v>
      </c>
      <c r="B221" s="11">
        <v>44320</v>
      </c>
      <c r="C221" s="12">
        <v>416453</v>
      </c>
      <c r="D221" s="12" t="s">
        <v>2592</v>
      </c>
      <c r="E221" s="11">
        <v>44320</v>
      </c>
      <c r="F221" s="13">
        <v>98879.53</v>
      </c>
      <c r="G221" s="13">
        <v>5932.77</v>
      </c>
      <c r="H221" s="50">
        <v>1048.1199999999999</v>
      </c>
      <c r="I221" s="13">
        <v>103.87</v>
      </c>
      <c r="J221" s="13">
        <v>103868.05</v>
      </c>
      <c r="K221" s="18" t="s">
        <v>32</v>
      </c>
      <c r="L221" s="12">
        <v>120</v>
      </c>
      <c r="M221" s="51">
        <v>954.91</v>
      </c>
      <c r="N221" s="13">
        <v>0</v>
      </c>
      <c r="O221" s="14">
        <v>0</v>
      </c>
      <c r="P221" s="15">
        <v>120</v>
      </c>
      <c r="Q221" s="50">
        <v>954.91</v>
      </c>
      <c r="R221" s="13">
        <v>98879.53</v>
      </c>
      <c r="S221" s="13">
        <v>103.87</v>
      </c>
      <c r="T221" s="13">
        <v>4884.6499999999996</v>
      </c>
      <c r="U221" s="13">
        <v>10721.15</v>
      </c>
      <c r="V221" s="13">
        <v>0</v>
      </c>
      <c r="W221" s="16">
        <v>0</v>
      </c>
      <c r="X221" s="16">
        <v>0</v>
      </c>
      <c r="Y221" s="17">
        <f>SUM(R221:X221)+N221+O221</f>
        <v>114589.19999999998</v>
      </c>
      <c r="Z221" s="17">
        <f>((P221*Q221)+O221+N221)-Y221</f>
        <v>0</v>
      </c>
    </row>
    <row r="222" spans="1:26" hidden="1" x14ac:dyDescent="0.25">
      <c r="A222" s="10" t="s">
        <v>707</v>
      </c>
      <c r="B222" s="11">
        <v>44255</v>
      </c>
      <c r="C222" s="12">
        <v>412160</v>
      </c>
      <c r="D222" s="12" t="s">
        <v>708</v>
      </c>
      <c r="E222" s="11">
        <v>44255</v>
      </c>
      <c r="F222" s="13">
        <v>80218.559999999998</v>
      </c>
      <c r="G222" s="13">
        <v>4813.1099999999997</v>
      </c>
      <c r="H222" s="13">
        <v>850.32</v>
      </c>
      <c r="I222" s="13">
        <v>77.89</v>
      </c>
      <c r="J222" s="13">
        <v>84265.62</v>
      </c>
      <c r="K222" s="18" t="s">
        <v>32</v>
      </c>
      <c r="L222" s="12">
        <v>120</v>
      </c>
      <c r="M222" s="14">
        <v>774.69</v>
      </c>
      <c r="N222" s="13">
        <v>0</v>
      </c>
      <c r="O222" s="14">
        <v>0</v>
      </c>
      <c r="P222" s="15">
        <v>120</v>
      </c>
      <c r="Q222" s="13">
        <v>774.69</v>
      </c>
      <c r="R222" s="13">
        <v>80218.559999999998</v>
      </c>
      <c r="S222" s="13">
        <v>77.89</v>
      </c>
      <c r="T222" s="13">
        <v>3962.79</v>
      </c>
      <c r="U222" s="13">
        <v>8697.18</v>
      </c>
      <c r="V222" s="13">
        <v>0</v>
      </c>
      <c r="W222" s="16">
        <v>0</v>
      </c>
      <c r="X222" s="16">
        <v>0</v>
      </c>
      <c r="Y222" s="17">
        <f>SUM(R222:X222)+N222+O222</f>
        <v>92956.419999999984</v>
      </c>
      <c r="Z222" s="17">
        <f>((P222*Q222)+O222+N222)-Y222</f>
        <v>6.3800000000192085</v>
      </c>
    </row>
    <row r="223" spans="1:26" hidden="1" x14ac:dyDescent="0.25">
      <c r="A223" s="10" t="s">
        <v>1137</v>
      </c>
      <c r="B223" s="11">
        <v>44278</v>
      </c>
      <c r="C223" s="12">
        <v>413387</v>
      </c>
      <c r="D223" s="12" t="s">
        <v>1138</v>
      </c>
      <c r="E223" s="11">
        <v>44278</v>
      </c>
      <c r="F223" s="13">
        <v>78357.740000000005</v>
      </c>
      <c r="G223" s="13">
        <v>4701.46</v>
      </c>
      <c r="H223" s="13">
        <v>830.59</v>
      </c>
      <c r="I223" s="13">
        <v>82.31</v>
      </c>
      <c r="J223" s="13">
        <v>82310.92</v>
      </c>
      <c r="K223" s="18" t="s">
        <v>32</v>
      </c>
      <c r="L223" s="12">
        <v>120</v>
      </c>
      <c r="M223" s="14">
        <v>756.72</v>
      </c>
      <c r="N223" s="13">
        <v>0</v>
      </c>
      <c r="O223" s="14">
        <v>0</v>
      </c>
      <c r="P223" s="15">
        <v>119</v>
      </c>
      <c r="Q223" s="13">
        <v>756.72</v>
      </c>
      <c r="R223" s="13">
        <v>78357.740000000005</v>
      </c>
      <c r="S223" s="13">
        <v>82.31</v>
      </c>
      <c r="T223" s="13">
        <v>3114.15</v>
      </c>
      <c r="U223" s="13">
        <v>8495.48</v>
      </c>
      <c r="V223" s="13">
        <v>0</v>
      </c>
      <c r="W223" s="16">
        <v>0</v>
      </c>
      <c r="X223" s="16">
        <v>0</v>
      </c>
      <c r="Y223" s="17">
        <f>SUM(R223:X223)+N223+O223</f>
        <v>90049.68</v>
      </c>
      <c r="Z223" s="17">
        <f>((P223*Q223)+O223+N223)-Y223</f>
        <v>0</v>
      </c>
    </row>
    <row r="224" spans="1:26" hidden="1" x14ac:dyDescent="0.25">
      <c r="A224" s="10" t="s">
        <v>1127</v>
      </c>
      <c r="B224" s="11">
        <v>44278</v>
      </c>
      <c r="C224" s="12">
        <v>413347</v>
      </c>
      <c r="D224" s="12" t="s">
        <v>1128</v>
      </c>
      <c r="E224" s="11">
        <v>44278</v>
      </c>
      <c r="F224" s="13">
        <v>81352.100000000006</v>
      </c>
      <c r="G224" s="13">
        <v>4881.13</v>
      </c>
      <c r="H224" s="13">
        <v>862.33</v>
      </c>
      <c r="I224" s="13">
        <v>85.46</v>
      </c>
      <c r="J224" s="13">
        <v>85456.36</v>
      </c>
      <c r="K224" s="18" t="s">
        <v>32</v>
      </c>
      <c r="L224" s="12">
        <v>120</v>
      </c>
      <c r="M224" s="14">
        <v>785.64</v>
      </c>
      <c r="N224" s="13">
        <v>0</v>
      </c>
      <c r="O224" s="14">
        <v>0</v>
      </c>
      <c r="P224" s="15">
        <v>120</v>
      </c>
      <c r="Q224" s="13">
        <v>785.64</v>
      </c>
      <c r="R224" s="13">
        <v>81352.100000000006</v>
      </c>
      <c r="S224" s="13">
        <v>85.46</v>
      </c>
      <c r="T224" s="13">
        <v>4018.8</v>
      </c>
      <c r="U224" s="13">
        <v>8820.44</v>
      </c>
      <c r="V224" s="13">
        <v>0</v>
      </c>
      <c r="W224" s="16">
        <v>0</v>
      </c>
      <c r="X224" s="16">
        <v>0</v>
      </c>
      <c r="Y224" s="17">
        <f>SUM(R224:X224)+N224+O224</f>
        <v>94276.800000000017</v>
      </c>
      <c r="Z224" s="17">
        <f>((P224*Q224)+O224+N224)-Y224</f>
        <v>0</v>
      </c>
    </row>
    <row r="225" spans="1:26" x14ac:dyDescent="0.25">
      <c r="A225" s="10" t="s">
        <v>3475</v>
      </c>
      <c r="B225" s="11">
        <v>44347</v>
      </c>
      <c r="C225" s="12">
        <v>417266</v>
      </c>
      <c r="D225" s="12" t="s">
        <v>3476</v>
      </c>
      <c r="E225" s="11">
        <v>44346</v>
      </c>
      <c r="F225" s="13">
        <v>95073.29</v>
      </c>
      <c r="G225" s="13">
        <v>5704.4</v>
      </c>
      <c r="H225" s="50">
        <v>1007.78</v>
      </c>
      <c r="I225" s="13">
        <v>99.87</v>
      </c>
      <c r="J225" s="13">
        <v>99869.78</v>
      </c>
      <c r="K225" s="18" t="s">
        <v>32</v>
      </c>
      <c r="L225" s="12">
        <v>120</v>
      </c>
      <c r="M225" s="51">
        <v>918.15</v>
      </c>
      <c r="N225" s="13">
        <v>0</v>
      </c>
      <c r="O225" s="14">
        <v>0</v>
      </c>
      <c r="P225" s="15">
        <v>120</v>
      </c>
      <c r="Q225" s="50">
        <v>918.15</v>
      </c>
      <c r="R225" s="13">
        <v>95073.29</v>
      </c>
      <c r="S225" s="13">
        <v>99.87</v>
      </c>
      <c r="T225" s="13">
        <v>4696.62</v>
      </c>
      <c r="U225" s="13">
        <v>10308.219999999999</v>
      </c>
      <c r="V225" s="13">
        <v>0</v>
      </c>
      <c r="W225" s="16">
        <v>0</v>
      </c>
      <c r="X225" s="16">
        <v>0</v>
      </c>
      <c r="Y225" s="17">
        <f>SUM(R225:X225)+N225+O225</f>
        <v>110177.99999999999</v>
      </c>
      <c r="Z225" s="17">
        <f>((P225*Q225)+O225+N225)-Y225</f>
        <v>0</v>
      </c>
    </row>
    <row r="226" spans="1:26" hidden="1" x14ac:dyDescent="0.25">
      <c r="A226" s="10" t="s">
        <v>813</v>
      </c>
      <c r="B226" s="11">
        <v>44264</v>
      </c>
      <c r="C226" s="12">
        <v>412597</v>
      </c>
      <c r="D226" s="12" t="s">
        <v>814</v>
      </c>
      <c r="E226" s="11">
        <v>44264</v>
      </c>
      <c r="F226" s="13">
        <v>81770.89</v>
      </c>
      <c r="G226" s="13">
        <v>4906.25</v>
      </c>
      <c r="H226" s="13">
        <v>866.77</v>
      </c>
      <c r="I226" s="13">
        <v>85.9</v>
      </c>
      <c r="J226" s="13">
        <v>85896.27</v>
      </c>
      <c r="K226" s="18" t="s">
        <v>32</v>
      </c>
      <c r="L226" s="12">
        <v>120</v>
      </c>
      <c r="M226" s="14">
        <v>789.68</v>
      </c>
      <c r="N226" s="13">
        <v>0</v>
      </c>
      <c r="O226" s="14">
        <v>0</v>
      </c>
      <c r="P226" s="15">
        <v>118</v>
      </c>
      <c r="Q226" s="13">
        <v>789.68</v>
      </c>
      <c r="R226" s="13">
        <v>81770.89</v>
      </c>
      <c r="S226" s="13">
        <v>85.9</v>
      </c>
      <c r="T226" s="13">
        <v>2460.12</v>
      </c>
      <c r="U226" s="13">
        <v>8865.33</v>
      </c>
      <c r="V226" s="13">
        <v>0</v>
      </c>
      <c r="W226" s="16">
        <v>0</v>
      </c>
      <c r="X226" s="16">
        <v>0</v>
      </c>
      <c r="Y226" s="17">
        <f>SUM(R226:X226)+N226+O226</f>
        <v>93182.239999999991</v>
      </c>
      <c r="Z226" s="17">
        <f>((P226*Q226)+O226+N226)-Y226</f>
        <v>0</v>
      </c>
    </row>
    <row r="227" spans="1:26" hidden="1" x14ac:dyDescent="0.25">
      <c r="A227" s="10" t="s">
        <v>1187</v>
      </c>
      <c r="B227" s="11">
        <v>44278</v>
      </c>
      <c r="C227" s="12">
        <v>412602</v>
      </c>
      <c r="D227" s="12" t="s">
        <v>1188</v>
      </c>
      <c r="E227" s="11">
        <v>44271</v>
      </c>
      <c r="F227" s="13">
        <v>81770.89</v>
      </c>
      <c r="G227" s="13">
        <v>4906.25</v>
      </c>
      <c r="H227" s="13">
        <v>866.77</v>
      </c>
      <c r="I227" s="13">
        <v>85.9</v>
      </c>
      <c r="J227" s="13">
        <v>85896.27</v>
      </c>
      <c r="K227" s="18" t="s">
        <v>32</v>
      </c>
      <c r="L227" s="12">
        <v>120</v>
      </c>
      <c r="M227" s="14">
        <v>789.68</v>
      </c>
      <c r="N227" s="13">
        <v>0</v>
      </c>
      <c r="O227" s="14">
        <v>0</v>
      </c>
      <c r="P227" s="15">
        <v>118</v>
      </c>
      <c r="Q227" s="13">
        <v>789.68</v>
      </c>
      <c r="R227" s="13">
        <v>81770.89</v>
      </c>
      <c r="S227" s="13">
        <v>85.9</v>
      </c>
      <c r="T227" s="13">
        <v>2460.12</v>
      </c>
      <c r="U227" s="13">
        <v>8865.33</v>
      </c>
      <c r="V227" s="13">
        <v>0</v>
      </c>
      <c r="W227" s="16">
        <v>0</v>
      </c>
      <c r="X227" s="16">
        <v>0</v>
      </c>
      <c r="Y227" s="17">
        <f>SUM(R227:X227)+N227+O227</f>
        <v>93182.239999999991</v>
      </c>
      <c r="Z227" s="17">
        <f>((P227*Q227)+O227+N227)-Y227</f>
        <v>0</v>
      </c>
    </row>
    <row r="228" spans="1:26" hidden="1" x14ac:dyDescent="0.25">
      <c r="A228" s="10" t="s">
        <v>689</v>
      </c>
      <c r="B228" s="11">
        <v>44255</v>
      </c>
      <c r="C228" s="12">
        <v>412084</v>
      </c>
      <c r="D228" s="12" t="s">
        <v>690</v>
      </c>
      <c r="E228" s="11">
        <v>44255</v>
      </c>
      <c r="F228" s="13">
        <v>81902.42</v>
      </c>
      <c r="G228" s="13">
        <v>4914.1499999999996</v>
      </c>
      <c r="H228" s="13">
        <v>868.17</v>
      </c>
      <c r="I228" s="13">
        <v>79.52</v>
      </c>
      <c r="J228" s="13">
        <v>86034.43</v>
      </c>
      <c r="K228" s="18" t="s">
        <v>32</v>
      </c>
      <c r="L228" s="12">
        <v>120</v>
      </c>
      <c r="M228" s="14">
        <v>790.95</v>
      </c>
      <c r="N228" s="13">
        <v>0</v>
      </c>
      <c r="O228" s="14">
        <v>0</v>
      </c>
      <c r="P228" s="15">
        <v>119</v>
      </c>
      <c r="Q228" s="13">
        <v>790.95</v>
      </c>
      <c r="R228" s="13">
        <v>81902.42</v>
      </c>
      <c r="S228" s="13">
        <v>79.52</v>
      </c>
      <c r="T228" s="13">
        <v>3255.03</v>
      </c>
      <c r="U228" s="13">
        <v>8879.57</v>
      </c>
      <c r="V228" s="13">
        <v>0</v>
      </c>
      <c r="W228" s="16">
        <v>0</v>
      </c>
      <c r="X228" s="16">
        <v>0</v>
      </c>
      <c r="Y228" s="17">
        <f>SUM(R228:X228)+N228+O228</f>
        <v>94116.540000000008</v>
      </c>
      <c r="Z228" s="17">
        <f>((P228*Q228)+O228+N228)-Y228</f>
        <v>6.5099999999947613</v>
      </c>
    </row>
    <row r="229" spans="1:26" hidden="1" x14ac:dyDescent="0.25">
      <c r="A229" s="10" t="s">
        <v>2325</v>
      </c>
      <c r="B229" s="11">
        <v>44313</v>
      </c>
      <c r="C229" s="12">
        <v>415647</v>
      </c>
      <c r="D229" s="12" t="s">
        <v>2326</v>
      </c>
      <c r="E229" s="11">
        <v>44313</v>
      </c>
      <c r="F229" s="13">
        <v>81770.570000000007</v>
      </c>
      <c r="G229" s="13">
        <v>4906.2299999999996</v>
      </c>
      <c r="H229" s="13">
        <v>866.77</v>
      </c>
      <c r="I229" s="13">
        <v>85.9</v>
      </c>
      <c r="J229" s="13">
        <v>85895.93</v>
      </c>
      <c r="K229" s="18" t="s">
        <v>32</v>
      </c>
      <c r="L229" s="12">
        <v>120</v>
      </c>
      <c r="M229" s="14">
        <v>789.68</v>
      </c>
      <c r="N229" s="13">
        <v>0</v>
      </c>
      <c r="O229" s="14">
        <v>0</v>
      </c>
      <c r="P229" s="15">
        <v>120</v>
      </c>
      <c r="Q229" s="13">
        <v>789.68</v>
      </c>
      <c r="R229" s="13">
        <v>81770.570000000007</v>
      </c>
      <c r="S229" s="13">
        <v>85.9</v>
      </c>
      <c r="T229" s="13">
        <v>4039.46</v>
      </c>
      <c r="U229" s="13">
        <v>8865.67</v>
      </c>
      <c r="V229" s="13">
        <v>0</v>
      </c>
      <c r="W229" s="16">
        <v>0</v>
      </c>
      <c r="X229" s="16">
        <v>0</v>
      </c>
      <c r="Y229" s="17">
        <f>SUM(R229:X229)+N229+O229</f>
        <v>94761.600000000006</v>
      </c>
      <c r="Z229" s="17">
        <f>((P229*Q229)+O229+N229)-Y229</f>
        <v>0</v>
      </c>
    </row>
    <row r="230" spans="1:26" hidden="1" x14ac:dyDescent="0.25">
      <c r="A230" s="10" t="s">
        <v>1759</v>
      </c>
      <c r="B230" s="11">
        <v>44299</v>
      </c>
      <c r="C230" s="12">
        <v>414786</v>
      </c>
      <c r="D230" s="12" t="s">
        <v>1760</v>
      </c>
      <c r="E230" s="11">
        <v>44299</v>
      </c>
      <c r="F230" s="13">
        <v>81347.789999999994</v>
      </c>
      <c r="G230" s="13">
        <v>4880.87</v>
      </c>
      <c r="H230" s="13">
        <v>862.29</v>
      </c>
      <c r="I230" s="13">
        <v>85.45</v>
      </c>
      <c r="J230" s="13">
        <v>85451.82</v>
      </c>
      <c r="K230" s="18" t="s">
        <v>32</v>
      </c>
      <c r="L230" s="12">
        <v>120</v>
      </c>
      <c r="M230" s="14">
        <v>785.6</v>
      </c>
      <c r="N230" s="13">
        <v>0</v>
      </c>
      <c r="O230" s="14">
        <v>0</v>
      </c>
      <c r="P230" s="15">
        <v>119</v>
      </c>
      <c r="Q230" s="13">
        <v>785.6</v>
      </c>
      <c r="R230" s="13">
        <v>81347.789999999994</v>
      </c>
      <c r="S230" s="13">
        <v>85.45</v>
      </c>
      <c r="T230" s="13">
        <v>3232.98</v>
      </c>
      <c r="U230" s="13">
        <v>8820.18</v>
      </c>
      <c r="V230" s="13">
        <v>0</v>
      </c>
      <c r="W230" s="16">
        <v>0</v>
      </c>
      <c r="X230" s="16">
        <v>0</v>
      </c>
      <c r="Y230" s="17">
        <f>SUM(R230:X230)+N230+O230</f>
        <v>93486.399999999994</v>
      </c>
      <c r="Z230" s="17">
        <f>((P230*Q230)+O230+N230)-Y230</f>
        <v>0</v>
      </c>
    </row>
    <row r="231" spans="1:26" hidden="1" x14ac:dyDescent="0.25">
      <c r="A231" s="10" t="s">
        <v>2043</v>
      </c>
      <c r="B231" s="11">
        <v>44306</v>
      </c>
      <c r="C231" s="12">
        <v>414788</v>
      </c>
      <c r="D231" s="12" t="s">
        <v>2044</v>
      </c>
      <c r="E231" s="11">
        <v>44306</v>
      </c>
      <c r="F231" s="13">
        <v>81347.789999999994</v>
      </c>
      <c r="G231" s="13">
        <v>4880.87</v>
      </c>
      <c r="H231" s="13">
        <v>862.29</v>
      </c>
      <c r="I231" s="13">
        <v>85.45</v>
      </c>
      <c r="J231" s="13">
        <v>85451.82</v>
      </c>
      <c r="K231" s="18" t="s">
        <v>32</v>
      </c>
      <c r="L231" s="12">
        <v>120</v>
      </c>
      <c r="M231" s="14">
        <v>785.6</v>
      </c>
      <c r="N231" s="13">
        <v>0</v>
      </c>
      <c r="O231" s="14">
        <v>0</v>
      </c>
      <c r="P231" s="15">
        <v>120</v>
      </c>
      <c r="Q231" s="13">
        <v>785.6</v>
      </c>
      <c r="R231" s="13">
        <v>81347.789999999994</v>
      </c>
      <c r="S231" s="13">
        <v>85.45</v>
      </c>
      <c r="T231" s="13">
        <v>4018.58</v>
      </c>
      <c r="U231" s="13">
        <v>8820.18</v>
      </c>
      <c r="V231" s="13">
        <v>0</v>
      </c>
      <c r="W231" s="16">
        <v>0</v>
      </c>
      <c r="X231" s="16">
        <v>0</v>
      </c>
      <c r="Y231" s="17">
        <f>SUM(R231:X231)+N231+O231</f>
        <v>94272</v>
      </c>
      <c r="Z231" s="17">
        <f>((P231*Q231)+O231+N231)-Y231</f>
        <v>0</v>
      </c>
    </row>
    <row r="232" spans="1:26" hidden="1" x14ac:dyDescent="0.25">
      <c r="A232" s="10" t="s">
        <v>2293</v>
      </c>
      <c r="B232" s="11">
        <v>44313</v>
      </c>
      <c r="C232" s="12">
        <v>415433</v>
      </c>
      <c r="D232" s="12" t="s">
        <v>2294</v>
      </c>
      <c r="E232" s="11">
        <v>44313</v>
      </c>
      <c r="F232" s="13">
        <v>81341.509999999995</v>
      </c>
      <c r="G232" s="13">
        <v>4880.49</v>
      </c>
      <c r="H232" s="13">
        <v>862.22</v>
      </c>
      <c r="I232" s="13">
        <v>85.45</v>
      </c>
      <c r="J232" s="13">
        <v>85445.23</v>
      </c>
      <c r="K232" s="18" t="s">
        <v>32</v>
      </c>
      <c r="L232" s="12">
        <v>120</v>
      </c>
      <c r="M232" s="14">
        <v>785.54</v>
      </c>
      <c r="N232" s="13">
        <v>0</v>
      </c>
      <c r="O232" s="14">
        <v>0</v>
      </c>
      <c r="P232" s="15">
        <v>120</v>
      </c>
      <c r="Q232" s="13">
        <v>785.54</v>
      </c>
      <c r="R232" s="13">
        <v>81341.509999999995</v>
      </c>
      <c r="S232" s="13">
        <v>85.45</v>
      </c>
      <c r="T232" s="13">
        <v>4018.27</v>
      </c>
      <c r="U232" s="13">
        <v>8819.57</v>
      </c>
      <c r="V232" s="13">
        <v>0</v>
      </c>
      <c r="W232" s="16">
        <v>0</v>
      </c>
      <c r="X232" s="16">
        <v>0</v>
      </c>
      <c r="Y232" s="17">
        <f>SUM(R232:X232)+N232+O232</f>
        <v>94264.799999999988</v>
      </c>
      <c r="Z232" s="17">
        <f>((P232*Q232)+O232+N232)-Y232</f>
        <v>0</v>
      </c>
    </row>
    <row r="233" spans="1:26" x14ac:dyDescent="0.25">
      <c r="A233" s="10" t="s">
        <v>3265</v>
      </c>
      <c r="B233" s="11">
        <v>44341</v>
      </c>
      <c r="C233" s="12">
        <v>417564</v>
      </c>
      <c r="D233" s="12" t="s">
        <v>3266</v>
      </c>
      <c r="E233" s="11">
        <v>44341</v>
      </c>
      <c r="F233" s="13">
        <v>90732.4</v>
      </c>
      <c r="G233" s="13">
        <v>4447.91</v>
      </c>
      <c r="H233" s="50">
        <v>951.8</v>
      </c>
      <c r="I233" s="13">
        <v>94.32</v>
      </c>
      <c r="J233" s="13">
        <v>94322.83</v>
      </c>
      <c r="K233" s="18" t="s">
        <v>32</v>
      </c>
      <c r="L233" s="12">
        <v>120</v>
      </c>
      <c r="M233" s="51">
        <v>867.15</v>
      </c>
      <c r="N233" s="13">
        <v>0</v>
      </c>
      <c r="O233" s="14">
        <v>0</v>
      </c>
      <c r="P233" s="15">
        <v>120</v>
      </c>
      <c r="Q233" s="50">
        <v>867.15</v>
      </c>
      <c r="R233" s="13">
        <v>90732.4</v>
      </c>
      <c r="S233" s="13">
        <v>94.32</v>
      </c>
      <c r="T233" s="13">
        <v>3496.11</v>
      </c>
      <c r="U233" s="13">
        <v>9735.17</v>
      </c>
      <c r="V233" s="13">
        <v>0</v>
      </c>
      <c r="W233" s="16">
        <v>0</v>
      </c>
      <c r="X233" s="16">
        <v>0</v>
      </c>
      <c r="Y233" s="17">
        <f>SUM(R233:X233)+N233+O233</f>
        <v>104058</v>
      </c>
      <c r="Z233" s="17">
        <f>((P233*Q233)+O233+N233)-Y233</f>
        <v>0</v>
      </c>
    </row>
    <row r="234" spans="1:26" hidden="1" x14ac:dyDescent="0.25">
      <c r="A234" s="10" t="s">
        <v>761</v>
      </c>
      <c r="B234" s="11">
        <v>44255</v>
      </c>
      <c r="C234" s="12">
        <v>411939</v>
      </c>
      <c r="D234" s="12" t="s">
        <v>762</v>
      </c>
      <c r="E234" s="11">
        <v>44255</v>
      </c>
      <c r="F234" s="13">
        <v>94758.11</v>
      </c>
      <c r="G234" s="13">
        <v>4335.95</v>
      </c>
      <c r="H234" s="13">
        <v>991</v>
      </c>
      <c r="I234" s="13">
        <v>78.86</v>
      </c>
      <c r="J234" s="13">
        <v>98201.26</v>
      </c>
      <c r="K234" s="18" t="s">
        <v>32</v>
      </c>
      <c r="L234" s="12">
        <v>120</v>
      </c>
      <c r="M234" s="14">
        <v>902.81</v>
      </c>
      <c r="N234" s="13">
        <v>0</v>
      </c>
      <c r="O234" s="14">
        <v>0</v>
      </c>
      <c r="P234" s="15">
        <v>120</v>
      </c>
      <c r="Q234" s="13">
        <v>902.81</v>
      </c>
      <c r="R234" s="13">
        <v>94758.11</v>
      </c>
      <c r="S234" s="13">
        <v>78.86</v>
      </c>
      <c r="T234" s="13">
        <v>3344.95</v>
      </c>
      <c r="U234" s="13">
        <v>10135.94</v>
      </c>
      <c r="V234" s="13">
        <v>0</v>
      </c>
      <c r="W234" s="16">
        <v>0</v>
      </c>
      <c r="X234" s="16">
        <v>0</v>
      </c>
      <c r="Y234" s="17">
        <f>SUM(R234:X234)+N234+O234</f>
        <v>108317.86</v>
      </c>
      <c r="Z234" s="17">
        <f>((P234*Q234)+O234+N234)-Y234</f>
        <v>19.339999999996508</v>
      </c>
    </row>
    <row r="235" spans="1:26" hidden="1" x14ac:dyDescent="0.25">
      <c r="A235" s="10" t="s">
        <v>2259</v>
      </c>
      <c r="B235" s="11">
        <v>44313</v>
      </c>
      <c r="C235" s="12">
        <v>415495</v>
      </c>
      <c r="D235" s="12" t="s">
        <v>2260</v>
      </c>
      <c r="E235" s="11">
        <v>44313</v>
      </c>
      <c r="F235" s="13">
        <v>81214.02</v>
      </c>
      <c r="G235" s="13">
        <v>4872.84</v>
      </c>
      <c r="H235" s="13">
        <v>860.87</v>
      </c>
      <c r="I235" s="13">
        <v>85.31</v>
      </c>
      <c r="J235" s="13">
        <v>85311.3</v>
      </c>
      <c r="K235" s="18" t="s">
        <v>32</v>
      </c>
      <c r="L235" s="12">
        <v>120</v>
      </c>
      <c r="M235" s="14">
        <v>784.31</v>
      </c>
      <c r="N235" s="13">
        <v>0</v>
      </c>
      <c r="O235" s="14">
        <v>0</v>
      </c>
      <c r="P235" s="15">
        <v>120</v>
      </c>
      <c r="Q235" s="13">
        <v>784.31</v>
      </c>
      <c r="R235" s="13">
        <v>81214.02</v>
      </c>
      <c r="S235" s="13">
        <v>85.31</v>
      </c>
      <c r="T235" s="13">
        <v>4011.97</v>
      </c>
      <c r="U235" s="13">
        <v>8805.9</v>
      </c>
      <c r="V235" s="13">
        <v>0</v>
      </c>
      <c r="W235" s="16">
        <v>0</v>
      </c>
      <c r="X235" s="16">
        <v>0</v>
      </c>
      <c r="Y235" s="17">
        <f>SUM(R235:X235)+N235+O235</f>
        <v>94117.2</v>
      </c>
      <c r="Z235" s="17">
        <f>((P235*Q235)+O235+N235)-Y235</f>
        <v>0</v>
      </c>
    </row>
    <row r="236" spans="1:26" hidden="1" x14ac:dyDescent="0.25">
      <c r="A236" s="10" t="s">
        <v>711</v>
      </c>
      <c r="B236" s="11">
        <v>44255</v>
      </c>
      <c r="C236" s="12">
        <v>412171</v>
      </c>
      <c r="D236" s="12" t="s">
        <v>712</v>
      </c>
      <c r="E236" s="11">
        <v>44255</v>
      </c>
      <c r="F236" s="13">
        <v>132680.95000000001</v>
      </c>
      <c r="G236" s="13">
        <v>7960.86</v>
      </c>
      <c r="H236" s="13">
        <v>1406.42</v>
      </c>
      <c r="I236" s="13">
        <v>128.83000000000001</v>
      </c>
      <c r="J236" s="13">
        <v>139374.76</v>
      </c>
      <c r="K236" s="18" t="s">
        <v>32</v>
      </c>
      <c r="L236" s="12">
        <v>120</v>
      </c>
      <c r="M236" s="14">
        <v>1281.3399999999999</v>
      </c>
      <c r="N236" s="13">
        <v>0</v>
      </c>
      <c r="O236" s="14">
        <v>0</v>
      </c>
      <c r="P236" s="15">
        <v>118</v>
      </c>
      <c r="Q236" s="13">
        <v>1281.3399999999999</v>
      </c>
      <c r="R236" s="13">
        <v>132680.95000000001</v>
      </c>
      <c r="S236" s="13">
        <v>128.83000000000001</v>
      </c>
      <c r="T236" s="13">
        <v>3991.76</v>
      </c>
      <c r="U236" s="13">
        <v>14386.04</v>
      </c>
      <c r="V236" s="13">
        <v>0</v>
      </c>
      <c r="W236" s="16">
        <v>0</v>
      </c>
      <c r="X236" s="16">
        <v>0</v>
      </c>
      <c r="Y236" s="17">
        <f>SUM(R236:X236)+N236+O236</f>
        <v>151187.58000000002</v>
      </c>
      <c r="Z236" s="17">
        <f>((P236*Q236)+O236+N236)-Y236</f>
        <v>10.539999999979045</v>
      </c>
    </row>
    <row r="237" spans="1:26" hidden="1" x14ac:dyDescent="0.25">
      <c r="A237" s="10" t="s">
        <v>1145</v>
      </c>
      <c r="B237" s="11">
        <v>44278</v>
      </c>
      <c r="C237" s="12">
        <v>413395</v>
      </c>
      <c r="D237" s="12" t="s">
        <v>1146</v>
      </c>
      <c r="E237" s="11">
        <v>44278</v>
      </c>
      <c r="F237" s="13">
        <v>84754.42</v>
      </c>
      <c r="G237" s="13">
        <v>5085.2700000000004</v>
      </c>
      <c r="H237" s="13">
        <v>898.4</v>
      </c>
      <c r="I237" s="13">
        <v>89.03</v>
      </c>
      <c r="J237" s="13">
        <v>89030.32</v>
      </c>
      <c r="K237" s="18" t="s">
        <v>32</v>
      </c>
      <c r="L237" s="12">
        <v>120</v>
      </c>
      <c r="M237" s="14">
        <v>818.5</v>
      </c>
      <c r="N237" s="13">
        <v>0</v>
      </c>
      <c r="O237" s="14">
        <v>0</v>
      </c>
      <c r="P237" s="15">
        <v>119</v>
      </c>
      <c r="Q237" s="13">
        <v>818.5</v>
      </c>
      <c r="R237" s="13">
        <v>84754.42</v>
      </c>
      <c r="S237" s="13">
        <v>89.03</v>
      </c>
      <c r="T237" s="13">
        <v>3368.37</v>
      </c>
      <c r="U237" s="13">
        <v>9189.68</v>
      </c>
      <c r="V237" s="13">
        <v>0</v>
      </c>
      <c r="W237" s="16">
        <v>0</v>
      </c>
      <c r="X237" s="16">
        <v>0</v>
      </c>
      <c r="Y237" s="17">
        <f>SUM(R237:X237)+N237+O237</f>
        <v>97401.5</v>
      </c>
      <c r="Z237" s="17">
        <f>((P237*Q237)+O237+N237)-Y237</f>
        <v>0</v>
      </c>
    </row>
    <row r="238" spans="1:26" x14ac:dyDescent="0.25">
      <c r="A238" s="10" t="s">
        <v>3419</v>
      </c>
      <c r="B238" s="11">
        <v>44347</v>
      </c>
      <c r="C238" s="12">
        <v>418042</v>
      </c>
      <c r="D238" s="12" t="s">
        <v>3420</v>
      </c>
      <c r="E238" s="11">
        <v>44346</v>
      </c>
      <c r="F238" s="13">
        <v>84754.42</v>
      </c>
      <c r="G238" s="13">
        <v>5085.2700000000004</v>
      </c>
      <c r="H238" s="50">
        <v>898.4</v>
      </c>
      <c r="I238" s="13">
        <v>89.03</v>
      </c>
      <c r="J238" s="13">
        <v>89030.32</v>
      </c>
      <c r="K238" s="18" t="s">
        <v>32</v>
      </c>
      <c r="L238" s="12">
        <v>120</v>
      </c>
      <c r="M238" s="51">
        <v>818.5</v>
      </c>
      <c r="N238" s="13">
        <v>0</v>
      </c>
      <c r="O238" s="14">
        <v>0</v>
      </c>
      <c r="P238" s="15">
        <v>120</v>
      </c>
      <c r="Q238" s="50">
        <v>818.5</v>
      </c>
      <c r="R238" s="13">
        <v>84754.42</v>
      </c>
      <c r="S238" s="13">
        <v>89.03</v>
      </c>
      <c r="T238" s="13">
        <v>4186.87</v>
      </c>
      <c r="U238" s="13">
        <v>9189.68</v>
      </c>
      <c r="V238" s="13">
        <v>0</v>
      </c>
      <c r="W238" s="16">
        <v>0</v>
      </c>
      <c r="X238" s="16">
        <v>0</v>
      </c>
      <c r="Y238" s="17">
        <f>SUM(R238:X238)+N238+O238</f>
        <v>98220</v>
      </c>
      <c r="Z238" s="17">
        <f>((P238*Q238)+O238+N238)-Y238</f>
        <v>0</v>
      </c>
    </row>
    <row r="239" spans="1:26" hidden="1" x14ac:dyDescent="0.25">
      <c r="A239" s="10" t="s">
        <v>1369</v>
      </c>
      <c r="B239" s="11">
        <v>44285</v>
      </c>
      <c r="C239" s="12">
        <v>413165</v>
      </c>
      <c r="D239" s="12" t="s">
        <v>1370</v>
      </c>
      <c r="E239" s="11">
        <v>44278</v>
      </c>
      <c r="F239" s="13">
        <v>103354.42</v>
      </c>
      <c r="G239" s="13">
        <v>5085.26</v>
      </c>
      <c r="H239" s="13">
        <v>1084.4000000000001</v>
      </c>
      <c r="I239" s="13">
        <v>107.46</v>
      </c>
      <c r="J239" s="13">
        <v>107462.74</v>
      </c>
      <c r="K239" s="18" t="s">
        <v>32</v>
      </c>
      <c r="L239" s="12">
        <v>120</v>
      </c>
      <c r="M239" s="14">
        <v>987.96</v>
      </c>
      <c r="N239" s="13">
        <v>0</v>
      </c>
      <c r="O239" s="14">
        <v>0</v>
      </c>
      <c r="P239" s="15">
        <v>119</v>
      </c>
      <c r="Q239" s="13">
        <v>987.96</v>
      </c>
      <c r="R239" s="13">
        <v>103354.42</v>
      </c>
      <c r="S239" s="13">
        <v>107.46</v>
      </c>
      <c r="T239" s="13">
        <v>3012.9</v>
      </c>
      <c r="U239" s="13">
        <v>11092.46</v>
      </c>
      <c r="V239" s="13">
        <v>0</v>
      </c>
      <c r="W239" s="16">
        <v>0</v>
      </c>
      <c r="X239" s="16">
        <v>0</v>
      </c>
      <c r="Y239" s="17">
        <f>SUM(R239:X239)+N239+O239</f>
        <v>117567.23999999999</v>
      </c>
      <c r="Z239" s="17">
        <f>((P239*Q239)+O239+N239)-Y239</f>
        <v>0</v>
      </c>
    </row>
    <row r="240" spans="1:26" x14ac:dyDescent="0.25">
      <c r="A240" s="10" t="s">
        <v>3421</v>
      </c>
      <c r="B240" s="11">
        <v>44347</v>
      </c>
      <c r="C240" s="12">
        <v>418044</v>
      </c>
      <c r="D240" s="12" t="s">
        <v>3422</v>
      </c>
      <c r="E240" s="11">
        <v>44346</v>
      </c>
      <c r="F240" s="13">
        <v>84754.42</v>
      </c>
      <c r="G240" s="13">
        <v>5085.2700000000004</v>
      </c>
      <c r="H240" s="50">
        <v>898.4</v>
      </c>
      <c r="I240" s="13">
        <v>89.03</v>
      </c>
      <c r="J240" s="13">
        <v>89030.32</v>
      </c>
      <c r="K240" s="18" t="s">
        <v>32</v>
      </c>
      <c r="L240" s="12">
        <v>120</v>
      </c>
      <c r="M240" s="51">
        <v>818.5</v>
      </c>
      <c r="N240" s="13">
        <v>0</v>
      </c>
      <c r="O240" s="14">
        <v>0</v>
      </c>
      <c r="P240" s="15">
        <v>120</v>
      </c>
      <c r="Q240" s="50">
        <v>818.5</v>
      </c>
      <c r="R240" s="13">
        <v>84754.42</v>
      </c>
      <c r="S240" s="13">
        <v>89.03</v>
      </c>
      <c r="T240" s="13">
        <v>4186.87</v>
      </c>
      <c r="U240" s="13">
        <v>9189.68</v>
      </c>
      <c r="V240" s="13">
        <v>0</v>
      </c>
      <c r="W240" s="16">
        <v>0</v>
      </c>
      <c r="X240" s="16">
        <v>0</v>
      </c>
      <c r="Y240" s="17">
        <f>SUM(R240:X240)+N240+O240</f>
        <v>98220</v>
      </c>
      <c r="Z240" s="17">
        <f>((P240*Q240)+O240+N240)-Y240</f>
        <v>0</v>
      </c>
    </row>
    <row r="241" spans="1:26" hidden="1" x14ac:dyDescent="0.25">
      <c r="A241" s="10" t="s">
        <v>593</v>
      </c>
      <c r="B241" s="11">
        <v>44250</v>
      </c>
      <c r="C241" s="12">
        <v>411525</v>
      </c>
      <c r="D241" s="12" t="s">
        <v>594</v>
      </c>
      <c r="E241" s="11">
        <v>44250</v>
      </c>
      <c r="F241" s="13">
        <v>106975.65</v>
      </c>
      <c r="G241" s="13">
        <v>6418.54</v>
      </c>
      <c r="H241" s="13">
        <v>1133.94</v>
      </c>
      <c r="I241" s="13">
        <v>112.37</v>
      </c>
      <c r="J241" s="13">
        <v>112372.62</v>
      </c>
      <c r="K241" s="18" t="s">
        <v>32</v>
      </c>
      <c r="L241" s="12">
        <v>120</v>
      </c>
      <c r="M241" s="14">
        <v>1033.0899999999999</v>
      </c>
      <c r="N241" s="13">
        <v>0</v>
      </c>
      <c r="O241" s="14">
        <v>0</v>
      </c>
      <c r="P241" s="15">
        <v>118</v>
      </c>
      <c r="Q241" s="13">
        <v>1033.0899999999999</v>
      </c>
      <c r="R241" s="13">
        <v>106975.65</v>
      </c>
      <c r="S241" s="13">
        <v>112.37</v>
      </c>
      <c r="T241" s="13">
        <v>3218.42</v>
      </c>
      <c r="U241" s="13">
        <v>11598.18</v>
      </c>
      <c r="V241" s="13">
        <v>0</v>
      </c>
      <c r="W241" s="16">
        <v>0</v>
      </c>
      <c r="X241" s="16">
        <v>0</v>
      </c>
      <c r="Y241" s="17">
        <f>SUM(R241:X241)+N241+O241</f>
        <v>121904.62</v>
      </c>
      <c r="Z241" s="17">
        <f>((P241*Q241)+O241+N241)-Y241</f>
        <v>0</v>
      </c>
    </row>
    <row r="242" spans="1:26" hidden="1" x14ac:dyDescent="0.25">
      <c r="A242" s="10" t="s">
        <v>2471</v>
      </c>
      <c r="B242" s="11">
        <v>44316</v>
      </c>
      <c r="C242" s="12">
        <v>416105</v>
      </c>
      <c r="D242" s="12" t="s">
        <v>2472</v>
      </c>
      <c r="E242" s="11">
        <v>44316</v>
      </c>
      <c r="F242" s="13">
        <v>70811.320000000007</v>
      </c>
      <c r="G242" s="13">
        <v>4248.68</v>
      </c>
      <c r="H242" s="13">
        <v>750.6</v>
      </c>
      <c r="I242" s="13">
        <v>74.38</v>
      </c>
      <c r="J242" s="13">
        <v>74383.78</v>
      </c>
      <c r="K242" s="18" t="s">
        <v>32</v>
      </c>
      <c r="L242" s="12">
        <v>120</v>
      </c>
      <c r="M242" s="14">
        <v>683.84</v>
      </c>
      <c r="N242" s="13">
        <v>0</v>
      </c>
      <c r="O242" s="14">
        <v>0</v>
      </c>
      <c r="P242" s="15">
        <v>120</v>
      </c>
      <c r="Q242" s="13">
        <v>683.84</v>
      </c>
      <c r="R242" s="13">
        <v>70811.320000000007</v>
      </c>
      <c r="S242" s="13">
        <v>74.38</v>
      </c>
      <c r="T242" s="13">
        <v>3498.08</v>
      </c>
      <c r="U242" s="13">
        <v>7677.02</v>
      </c>
      <c r="V242" s="13">
        <v>0</v>
      </c>
      <c r="W242" s="16">
        <v>0</v>
      </c>
      <c r="X242" s="16">
        <v>0</v>
      </c>
      <c r="Y242" s="17">
        <f>SUM(R242:X242)+N242+O242</f>
        <v>82060.800000000017</v>
      </c>
      <c r="Z242" s="17">
        <f>((P242*Q242)+O242+N242)-Y242</f>
        <v>0</v>
      </c>
    </row>
    <row r="243" spans="1:26" x14ac:dyDescent="0.25">
      <c r="A243" s="10" t="s">
        <v>3207</v>
      </c>
      <c r="B243" s="11">
        <v>44341</v>
      </c>
      <c r="C243" s="12">
        <v>417778</v>
      </c>
      <c r="D243" s="12" t="s">
        <v>3208</v>
      </c>
      <c r="E243" s="11">
        <v>44341</v>
      </c>
      <c r="F243" s="13">
        <v>70637.179999999993</v>
      </c>
      <c r="G243" s="13">
        <v>4238.2299999999996</v>
      </c>
      <c r="H243" s="50">
        <v>750</v>
      </c>
      <c r="I243" s="13">
        <v>74.2</v>
      </c>
      <c r="J243" s="13">
        <v>74199.61</v>
      </c>
      <c r="K243" s="18" t="s">
        <v>32</v>
      </c>
      <c r="L243" s="12">
        <v>120</v>
      </c>
      <c r="M243" s="51">
        <v>682.15</v>
      </c>
      <c r="N243" s="13">
        <v>0</v>
      </c>
      <c r="O243" s="14">
        <v>0</v>
      </c>
      <c r="P243" s="15">
        <v>120</v>
      </c>
      <c r="Q243" s="50">
        <v>682.15</v>
      </c>
      <c r="R243" s="13">
        <v>70637.179999999993</v>
      </c>
      <c r="S243" s="13">
        <v>74.2</v>
      </c>
      <c r="T243" s="13">
        <v>3488.23</v>
      </c>
      <c r="U243" s="13">
        <v>7658.39</v>
      </c>
      <c r="V243" s="13">
        <v>0</v>
      </c>
      <c r="W243" s="16">
        <v>0</v>
      </c>
      <c r="X243" s="16">
        <v>0</v>
      </c>
      <c r="Y243" s="17">
        <f>SUM(R243:X243)+N243+O243</f>
        <v>81857.999999999985</v>
      </c>
      <c r="Z243" s="17">
        <f>((P243*Q243)+O243+N243)-Y243</f>
        <v>0</v>
      </c>
    </row>
    <row r="244" spans="1:26" x14ac:dyDescent="0.25">
      <c r="A244" s="10" t="s">
        <v>3259</v>
      </c>
      <c r="B244" s="11">
        <v>44341</v>
      </c>
      <c r="C244" s="12">
        <v>417585</v>
      </c>
      <c r="D244" s="12" t="s">
        <v>3260</v>
      </c>
      <c r="E244" s="11">
        <v>44341</v>
      </c>
      <c r="F244" s="13">
        <v>98736.31</v>
      </c>
      <c r="G244" s="13">
        <v>5924.18</v>
      </c>
      <c r="H244" s="50">
        <v>1046.5999999999999</v>
      </c>
      <c r="I244" s="13">
        <v>103.72</v>
      </c>
      <c r="J244" s="13">
        <v>103717.61</v>
      </c>
      <c r="K244" s="18" t="s">
        <v>32</v>
      </c>
      <c r="L244" s="12">
        <v>120</v>
      </c>
      <c r="M244" s="51">
        <v>953.52</v>
      </c>
      <c r="N244" s="13">
        <v>0</v>
      </c>
      <c r="O244" s="14">
        <v>0</v>
      </c>
      <c r="P244" s="15">
        <v>120</v>
      </c>
      <c r="Q244" s="50">
        <v>953.52</v>
      </c>
      <c r="R244" s="13">
        <v>98736.31</v>
      </c>
      <c r="S244" s="13">
        <v>103.72</v>
      </c>
      <c r="T244" s="13">
        <v>4877.58</v>
      </c>
      <c r="U244" s="13">
        <v>10704.79</v>
      </c>
      <c r="V244" s="13">
        <v>0</v>
      </c>
      <c r="W244" s="16">
        <v>0</v>
      </c>
      <c r="X244" s="16">
        <v>0</v>
      </c>
      <c r="Y244" s="17">
        <f>SUM(R244:X244)+N244+O244</f>
        <v>114422.39999999999</v>
      </c>
      <c r="Z244" s="17">
        <f>((P244*Q244)+O244+N244)-Y244</f>
        <v>0</v>
      </c>
    </row>
    <row r="245" spans="1:26" hidden="1" x14ac:dyDescent="0.25">
      <c r="A245" s="10" t="s">
        <v>2313</v>
      </c>
      <c r="B245" s="11">
        <v>44313</v>
      </c>
      <c r="C245" s="12">
        <v>415628</v>
      </c>
      <c r="D245" s="12" t="s">
        <v>2314</v>
      </c>
      <c r="E245" s="11">
        <v>44313</v>
      </c>
      <c r="F245" s="13">
        <v>80020.850000000006</v>
      </c>
      <c r="G245" s="13">
        <v>3137.81</v>
      </c>
      <c r="H245" s="13">
        <v>831.59</v>
      </c>
      <c r="I245" s="13">
        <v>82.41</v>
      </c>
      <c r="J245" s="13">
        <v>82409.48</v>
      </c>
      <c r="K245" s="18" t="s">
        <v>32</v>
      </c>
      <c r="L245" s="12">
        <v>120</v>
      </c>
      <c r="M245" s="14">
        <v>757.63</v>
      </c>
      <c r="N245" s="13">
        <v>0</v>
      </c>
      <c r="O245" s="14">
        <v>0</v>
      </c>
      <c r="P245" s="15">
        <v>120</v>
      </c>
      <c r="Q245" s="13">
        <v>757.63</v>
      </c>
      <c r="R245" s="13">
        <v>80020.850000000006</v>
      </c>
      <c r="S245" s="13">
        <v>82.41</v>
      </c>
      <c r="T245" s="13">
        <v>2306.2199999999998</v>
      </c>
      <c r="U245" s="13">
        <v>8506.1200000000008</v>
      </c>
      <c r="V245" s="13">
        <v>0</v>
      </c>
      <c r="W245" s="16">
        <v>0</v>
      </c>
      <c r="X245" s="16">
        <v>0</v>
      </c>
      <c r="Y245" s="17">
        <f>SUM(R245:X245)+N245+O245</f>
        <v>90915.6</v>
      </c>
      <c r="Z245" s="17">
        <f>((P245*Q245)+O245+N245)-Y245</f>
        <v>0</v>
      </c>
    </row>
    <row r="246" spans="1:26" hidden="1" x14ac:dyDescent="0.25">
      <c r="A246" s="10" t="s">
        <v>1737</v>
      </c>
      <c r="B246" s="11">
        <v>44299</v>
      </c>
      <c r="C246" s="12">
        <v>414709</v>
      </c>
      <c r="D246" s="12" t="s">
        <v>1738</v>
      </c>
      <c r="E246" s="11">
        <v>44299</v>
      </c>
      <c r="F246" s="13">
        <v>68918.899999999994</v>
      </c>
      <c r="G246" s="13">
        <v>4135.13</v>
      </c>
      <c r="H246" s="13">
        <v>730.54</v>
      </c>
      <c r="I246" s="13">
        <v>72.400000000000006</v>
      </c>
      <c r="J246" s="13">
        <v>72395.89</v>
      </c>
      <c r="K246" s="18" t="s">
        <v>32</v>
      </c>
      <c r="L246" s="12">
        <v>120</v>
      </c>
      <c r="M246" s="14">
        <v>665.57</v>
      </c>
      <c r="N246" s="13">
        <v>0</v>
      </c>
      <c r="O246" s="14">
        <v>0</v>
      </c>
      <c r="P246" s="15">
        <v>119</v>
      </c>
      <c r="Q246" s="13">
        <v>665.57</v>
      </c>
      <c r="R246" s="13">
        <v>68918.899999999994</v>
      </c>
      <c r="S246" s="13">
        <v>72.400000000000006</v>
      </c>
      <c r="T246" s="13">
        <v>2739.02</v>
      </c>
      <c r="U246" s="13">
        <v>7472.51</v>
      </c>
      <c r="V246" s="13">
        <v>0</v>
      </c>
      <c r="W246" s="16">
        <v>0</v>
      </c>
      <c r="X246" s="16">
        <v>0</v>
      </c>
      <c r="Y246" s="17">
        <f>SUM(R246:X246)+N246+O246</f>
        <v>79202.829999999987</v>
      </c>
      <c r="Z246" s="17">
        <f>((P246*Q246)+O246+N246)-Y246</f>
        <v>0</v>
      </c>
    </row>
    <row r="247" spans="1:26" x14ac:dyDescent="0.25">
      <c r="A247" s="10" t="s">
        <v>2859</v>
      </c>
      <c r="B247" s="11">
        <v>44328</v>
      </c>
      <c r="C247" s="12">
        <v>416766</v>
      </c>
      <c r="D247" s="12" t="s">
        <v>2860</v>
      </c>
      <c r="E247" s="11">
        <v>44328</v>
      </c>
      <c r="F247" s="13">
        <v>68916.960000000006</v>
      </c>
      <c r="G247" s="13">
        <v>4135.0200000000004</v>
      </c>
      <c r="H247" s="50">
        <v>730.52</v>
      </c>
      <c r="I247" s="13">
        <v>72.39</v>
      </c>
      <c r="J247" s="13">
        <v>72393.850000000006</v>
      </c>
      <c r="K247" s="18" t="s">
        <v>32</v>
      </c>
      <c r="L247" s="12">
        <v>120</v>
      </c>
      <c r="M247" s="51">
        <v>665.55</v>
      </c>
      <c r="N247" s="13">
        <v>0</v>
      </c>
      <c r="O247" s="14">
        <v>0</v>
      </c>
      <c r="P247" s="15">
        <v>120</v>
      </c>
      <c r="Q247" s="50">
        <v>665.55</v>
      </c>
      <c r="R247" s="13">
        <v>68916.960000000006</v>
      </c>
      <c r="S247" s="13">
        <v>72.39</v>
      </c>
      <c r="T247" s="13">
        <v>3404.5</v>
      </c>
      <c r="U247" s="13">
        <v>7472.15</v>
      </c>
      <c r="V247" s="13">
        <v>0</v>
      </c>
      <c r="W247" s="16">
        <v>0</v>
      </c>
      <c r="X247" s="16">
        <v>0</v>
      </c>
      <c r="Y247" s="17">
        <f>SUM(R247:X247)+N247+O247</f>
        <v>79866</v>
      </c>
      <c r="Z247" s="17">
        <f>((P247*Q247)+O247+N247)-Y247</f>
        <v>0</v>
      </c>
    </row>
    <row r="248" spans="1:26" x14ac:dyDescent="0.25">
      <c r="A248" s="10" t="s">
        <v>2773</v>
      </c>
      <c r="B248" s="11">
        <v>44327</v>
      </c>
      <c r="C248" s="12">
        <v>416715</v>
      </c>
      <c r="D248" s="12" t="s">
        <v>2774</v>
      </c>
      <c r="E248" s="11">
        <v>44327</v>
      </c>
      <c r="F248" s="13">
        <v>68901.48</v>
      </c>
      <c r="G248" s="13">
        <v>4134.09</v>
      </c>
      <c r="H248" s="50">
        <v>730.36</v>
      </c>
      <c r="I248" s="13">
        <v>72.38</v>
      </c>
      <c r="J248" s="13">
        <v>72377.59</v>
      </c>
      <c r="K248" s="18" t="s">
        <v>32</v>
      </c>
      <c r="L248" s="12">
        <v>120</v>
      </c>
      <c r="M248" s="51">
        <v>665.4</v>
      </c>
      <c r="N248" s="13">
        <v>0</v>
      </c>
      <c r="O248" s="14">
        <v>0</v>
      </c>
      <c r="P248" s="15">
        <v>120</v>
      </c>
      <c r="Q248" s="50">
        <v>665.4</v>
      </c>
      <c r="R248" s="13">
        <v>68901.48</v>
      </c>
      <c r="S248" s="13">
        <v>72.38</v>
      </c>
      <c r="T248" s="13">
        <v>3403.73</v>
      </c>
      <c r="U248" s="13">
        <v>7470.41</v>
      </c>
      <c r="V248" s="13">
        <v>0</v>
      </c>
      <c r="W248" s="16">
        <v>0</v>
      </c>
      <c r="X248" s="16">
        <v>0</v>
      </c>
      <c r="Y248" s="17">
        <f>SUM(R248:X248)+N248+O248</f>
        <v>79848</v>
      </c>
      <c r="Z248" s="17">
        <f>((P248*Q248)+O248+N248)-Y248</f>
        <v>0</v>
      </c>
    </row>
    <row r="249" spans="1:26" x14ac:dyDescent="0.25">
      <c r="A249" s="10" t="s">
        <v>2939</v>
      </c>
      <c r="B249" s="11">
        <v>44334</v>
      </c>
      <c r="C249" s="12">
        <v>417245</v>
      </c>
      <c r="D249" s="12" t="s">
        <v>2940</v>
      </c>
      <c r="E249" s="11">
        <v>44334</v>
      </c>
      <c r="F249" s="13">
        <v>68891.8</v>
      </c>
      <c r="G249" s="13">
        <v>4133.51</v>
      </c>
      <c r="H249" s="50">
        <v>730.25</v>
      </c>
      <c r="I249" s="13">
        <v>72.37</v>
      </c>
      <c r="J249" s="13">
        <v>72367.429999999993</v>
      </c>
      <c r="K249" s="18" t="s">
        <v>32</v>
      </c>
      <c r="L249" s="12">
        <v>120</v>
      </c>
      <c r="M249" s="53">
        <v>665.31</v>
      </c>
      <c r="N249" s="13">
        <v>0</v>
      </c>
      <c r="O249" s="14">
        <v>0</v>
      </c>
      <c r="P249" s="15">
        <v>120</v>
      </c>
      <c r="Q249" s="50">
        <v>665.31</v>
      </c>
      <c r="R249" s="13">
        <v>68891.8</v>
      </c>
      <c r="S249" s="13">
        <v>72.37</v>
      </c>
      <c r="T249" s="13">
        <v>3403.26</v>
      </c>
      <c r="U249" s="13">
        <v>7469.77</v>
      </c>
      <c r="V249" s="13">
        <v>0</v>
      </c>
      <c r="W249" s="16">
        <v>0</v>
      </c>
      <c r="X249" s="16">
        <v>0</v>
      </c>
      <c r="Y249" s="17">
        <f>SUM(R249:X249)+N249+O249</f>
        <v>79837.2</v>
      </c>
      <c r="Z249" s="17">
        <f>((P249*Q249)+O249+N249)-Y249</f>
        <v>0</v>
      </c>
    </row>
    <row r="250" spans="1:26" x14ac:dyDescent="0.25">
      <c r="A250" s="10" t="s">
        <v>3409</v>
      </c>
      <c r="B250" s="11">
        <v>44347</v>
      </c>
      <c r="C250" s="12">
        <v>418208</v>
      </c>
      <c r="D250" s="12" t="s">
        <v>3410</v>
      </c>
      <c r="E250" s="11">
        <v>44347</v>
      </c>
      <c r="F250" s="13">
        <v>68887.929999999993</v>
      </c>
      <c r="G250" s="13">
        <v>4133.28</v>
      </c>
      <c r="H250" s="50">
        <v>730.21</v>
      </c>
      <c r="I250" s="13">
        <v>72.36</v>
      </c>
      <c r="J250" s="13">
        <v>72363.360000000001</v>
      </c>
      <c r="K250" s="18" t="s">
        <v>32</v>
      </c>
      <c r="L250" s="12">
        <v>120</v>
      </c>
      <c r="M250" s="51">
        <v>665.27</v>
      </c>
      <c r="N250" s="13">
        <v>0</v>
      </c>
      <c r="O250" s="14">
        <v>0</v>
      </c>
      <c r="P250" s="15">
        <v>120</v>
      </c>
      <c r="Q250" s="50">
        <v>665.27</v>
      </c>
      <c r="R250" s="13">
        <v>68887.929999999993</v>
      </c>
      <c r="S250" s="13">
        <v>72.36</v>
      </c>
      <c r="T250" s="13">
        <v>3403.07</v>
      </c>
      <c r="U250" s="13">
        <v>7469.04</v>
      </c>
      <c r="V250" s="13">
        <v>0</v>
      </c>
      <c r="W250" s="16">
        <v>0</v>
      </c>
      <c r="X250" s="16">
        <v>0</v>
      </c>
      <c r="Y250" s="17">
        <f>SUM(R250:X250)+N250+O250</f>
        <v>79832.399999999994</v>
      </c>
      <c r="Z250" s="17">
        <f>((P250*Q250)+O250+N250)-Y250</f>
        <v>0</v>
      </c>
    </row>
    <row r="251" spans="1:26" x14ac:dyDescent="0.25">
      <c r="A251" s="10" t="s">
        <v>2839</v>
      </c>
      <c r="B251" s="11">
        <v>44327</v>
      </c>
      <c r="C251" s="12">
        <v>416690</v>
      </c>
      <c r="D251" s="12" t="s">
        <v>2840</v>
      </c>
      <c r="E251" s="11">
        <v>44327</v>
      </c>
      <c r="F251" s="13">
        <v>68884.070000000007</v>
      </c>
      <c r="G251" s="13">
        <v>4133.04</v>
      </c>
      <c r="H251" s="50">
        <v>730.17</v>
      </c>
      <c r="I251" s="13">
        <v>72.36</v>
      </c>
      <c r="J251" s="13">
        <v>72359.3</v>
      </c>
      <c r="K251" s="18" t="s">
        <v>32</v>
      </c>
      <c r="L251" s="12">
        <v>120</v>
      </c>
      <c r="M251" s="51">
        <v>665.23</v>
      </c>
      <c r="N251" s="13">
        <v>0</v>
      </c>
      <c r="O251" s="14">
        <v>0</v>
      </c>
      <c r="P251" s="15">
        <v>120</v>
      </c>
      <c r="Q251" s="50">
        <v>665.23</v>
      </c>
      <c r="R251" s="13">
        <v>68884.070000000007</v>
      </c>
      <c r="S251" s="13">
        <v>72.36</v>
      </c>
      <c r="T251" s="13">
        <v>3402.87</v>
      </c>
      <c r="U251" s="13">
        <v>7468.3</v>
      </c>
      <c r="V251" s="13">
        <v>0</v>
      </c>
      <c r="W251" s="16">
        <v>0</v>
      </c>
      <c r="X251" s="16">
        <v>0</v>
      </c>
      <c r="Y251" s="17">
        <f>SUM(R251:X251)+N251+O251</f>
        <v>79827.600000000006</v>
      </c>
      <c r="Z251" s="17">
        <f>((P251*Q251)+O251+N251)-Y251</f>
        <v>0</v>
      </c>
    </row>
    <row r="252" spans="1:26" hidden="1" x14ac:dyDescent="0.25">
      <c r="A252" s="10" t="s">
        <v>895</v>
      </c>
      <c r="B252" s="11">
        <v>44267</v>
      </c>
      <c r="C252" s="12">
        <v>412511</v>
      </c>
      <c r="D252" s="12" t="s">
        <v>896</v>
      </c>
      <c r="E252" s="11">
        <v>44264</v>
      </c>
      <c r="F252" s="13">
        <v>68876.320000000007</v>
      </c>
      <c r="G252" s="13">
        <v>4132.58</v>
      </c>
      <c r="H252" s="13">
        <v>730.09</v>
      </c>
      <c r="I252" s="13">
        <v>72.349999999999994</v>
      </c>
      <c r="J252" s="13">
        <v>72351.16</v>
      </c>
      <c r="K252" s="18" t="s">
        <v>32</v>
      </c>
      <c r="L252" s="12">
        <v>120</v>
      </c>
      <c r="M252" s="14">
        <v>665.16</v>
      </c>
      <c r="N252" s="13">
        <v>0</v>
      </c>
      <c r="O252" s="14">
        <v>0</v>
      </c>
      <c r="P252" s="15">
        <v>118</v>
      </c>
      <c r="Q252" s="13">
        <v>665.16</v>
      </c>
      <c r="R252" s="13">
        <v>68876.320000000007</v>
      </c>
      <c r="S252" s="13">
        <v>72.349999999999994</v>
      </c>
      <c r="T252" s="13">
        <v>2072.17</v>
      </c>
      <c r="U252" s="13">
        <v>7468.04</v>
      </c>
      <c r="V252" s="13">
        <v>0</v>
      </c>
      <c r="W252" s="16">
        <v>0</v>
      </c>
      <c r="X252" s="16">
        <v>0</v>
      </c>
      <c r="Y252" s="17">
        <f>SUM(R252:X252)+N252+O252</f>
        <v>78488.88</v>
      </c>
      <c r="Z252" s="17">
        <f>((P252*Q252)+O252+N252)-Y252</f>
        <v>0</v>
      </c>
    </row>
    <row r="253" spans="1:26" x14ac:dyDescent="0.25">
      <c r="A253" s="10" t="s">
        <v>3395</v>
      </c>
      <c r="B253" s="11">
        <v>44346</v>
      </c>
      <c r="C253" s="12">
        <v>418083</v>
      </c>
      <c r="D253" s="12" t="s">
        <v>3396</v>
      </c>
      <c r="E253" s="11">
        <v>44346</v>
      </c>
      <c r="F253" s="13">
        <v>69468.490000000005</v>
      </c>
      <c r="G253" s="13">
        <v>4168.1099999999997</v>
      </c>
      <c r="H253" s="50">
        <v>736.37</v>
      </c>
      <c r="I253" s="13">
        <v>72.97</v>
      </c>
      <c r="J253" s="13">
        <v>72973.2</v>
      </c>
      <c r="K253" s="18" t="s">
        <v>32</v>
      </c>
      <c r="L253" s="12">
        <v>120</v>
      </c>
      <c r="M253" s="51">
        <v>670.88</v>
      </c>
      <c r="N253" s="13">
        <v>0</v>
      </c>
      <c r="O253" s="14">
        <v>0</v>
      </c>
      <c r="P253" s="15">
        <v>120</v>
      </c>
      <c r="Q253" s="50">
        <v>670.88</v>
      </c>
      <c r="R253" s="13">
        <v>69468.490000000005</v>
      </c>
      <c r="S253" s="13">
        <v>72.97</v>
      </c>
      <c r="T253" s="13">
        <v>3431.74</v>
      </c>
      <c r="U253" s="13">
        <v>7532.4</v>
      </c>
      <c r="V253" s="13">
        <v>0</v>
      </c>
      <c r="W253" s="16">
        <v>0</v>
      </c>
      <c r="X253" s="16">
        <v>0</v>
      </c>
      <c r="Y253" s="17">
        <f>SUM(R253:X253)+N253+O253</f>
        <v>80505.600000000006</v>
      </c>
      <c r="Z253" s="17">
        <f>((P253*Q253)+O253+N253)-Y253</f>
        <v>0</v>
      </c>
    </row>
    <row r="254" spans="1:26" x14ac:dyDescent="0.25">
      <c r="A254" s="10" t="s">
        <v>3247</v>
      </c>
      <c r="B254" s="11">
        <v>44341</v>
      </c>
      <c r="C254" s="12">
        <v>417591</v>
      </c>
      <c r="D254" s="12" t="s">
        <v>3248</v>
      </c>
      <c r="E254" s="11">
        <v>44341</v>
      </c>
      <c r="F254" s="13">
        <v>111528.68</v>
      </c>
      <c r="G254" s="13">
        <v>6691.72</v>
      </c>
      <c r="H254" s="50">
        <v>1182.2</v>
      </c>
      <c r="I254" s="13">
        <v>117.16</v>
      </c>
      <c r="J254" s="13">
        <v>117155.36</v>
      </c>
      <c r="K254" s="18" t="s">
        <v>32</v>
      </c>
      <c r="L254" s="12">
        <v>120</v>
      </c>
      <c r="M254" s="51">
        <v>1077.06</v>
      </c>
      <c r="N254" s="13">
        <v>0</v>
      </c>
      <c r="O254" s="14">
        <v>0</v>
      </c>
      <c r="P254" s="15">
        <v>120</v>
      </c>
      <c r="Q254" s="50">
        <v>1077.06</v>
      </c>
      <c r="R254" s="13">
        <v>111528.68</v>
      </c>
      <c r="S254" s="13">
        <v>117.16</v>
      </c>
      <c r="T254" s="13">
        <v>5509.52</v>
      </c>
      <c r="U254" s="13">
        <v>12091.84</v>
      </c>
      <c r="V254" s="13">
        <v>0</v>
      </c>
      <c r="W254" s="16">
        <v>0</v>
      </c>
      <c r="X254" s="16">
        <v>0</v>
      </c>
      <c r="Y254" s="17">
        <f>SUM(R254:X254)+N254+O254</f>
        <v>129247.2</v>
      </c>
      <c r="Z254" s="17">
        <f>((P254*Q254)+O254+N254)-Y254</f>
        <v>0</v>
      </c>
    </row>
    <row r="255" spans="1:26" x14ac:dyDescent="0.25">
      <c r="A255" s="10" t="s">
        <v>3655</v>
      </c>
      <c r="B255" s="11">
        <v>44347</v>
      </c>
      <c r="C255" s="12">
        <v>417945</v>
      </c>
      <c r="D255" s="12" t="s">
        <v>3656</v>
      </c>
      <c r="E255" s="11">
        <v>44346</v>
      </c>
      <c r="F255" s="13">
        <v>111528.68</v>
      </c>
      <c r="G255" s="13">
        <v>6691.72</v>
      </c>
      <c r="H255" s="50">
        <v>1182.2</v>
      </c>
      <c r="I255" s="13">
        <v>117.16</v>
      </c>
      <c r="J255" s="13">
        <v>117155.36</v>
      </c>
      <c r="K255" s="18" t="s">
        <v>32</v>
      </c>
      <c r="L255" s="12">
        <v>120</v>
      </c>
      <c r="M255" s="51">
        <v>1077.06</v>
      </c>
      <c r="N255" s="13">
        <v>0</v>
      </c>
      <c r="O255" s="14">
        <v>0</v>
      </c>
      <c r="P255" s="15">
        <v>120</v>
      </c>
      <c r="Q255" s="50">
        <v>1077.06</v>
      </c>
      <c r="R255" s="13">
        <v>111528.68</v>
      </c>
      <c r="S255" s="13">
        <v>117.16</v>
      </c>
      <c r="T255" s="13">
        <v>5509.52</v>
      </c>
      <c r="U255" s="13">
        <v>12091.84</v>
      </c>
      <c r="V255" s="13">
        <v>0</v>
      </c>
      <c r="W255" s="16">
        <v>0</v>
      </c>
      <c r="X255" s="16">
        <v>0</v>
      </c>
      <c r="Y255" s="17">
        <f>SUM(R255:X255)+N255+O255</f>
        <v>129247.2</v>
      </c>
      <c r="Z255" s="17">
        <f>((P255*Q255)+O255+N255)-Y255</f>
        <v>0</v>
      </c>
    </row>
    <row r="256" spans="1:26" hidden="1" x14ac:dyDescent="0.25">
      <c r="A256" s="10" t="s">
        <v>1117</v>
      </c>
      <c r="B256" s="11">
        <v>44278</v>
      </c>
      <c r="C256" s="12">
        <v>413325</v>
      </c>
      <c r="D256" s="12" t="s">
        <v>1118</v>
      </c>
      <c r="E256" s="11">
        <v>44278</v>
      </c>
      <c r="F256" s="13">
        <v>70134.080000000002</v>
      </c>
      <c r="G256" s="13">
        <v>4208.04</v>
      </c>
      <c r="H256" s="13">
        <v>743.42</v>
      </c>
      <c r="I256" s="13">
        <v>73.67</v>
      </c>
      <c r="J256" s="13">
        <v>73672.37</v>
      </c>
      <c r="K256" s="18" t="s">
        <v>32</v>
      </c>
      <c r="L256" s="12">
        <v>120</v>
      </c>
      <c r="M256" s="14">
        <v>677.3</v>
      </c>
      <c r="N256" s="13">
        <v>0</v>
      </c>
      <c r="O256" s="14">
        <v>0</v>
      </c>
      <c r="P256" s="15">
        <v>119</v>
      </c>
      <c r="Q256" s="13">
        <v>677.3</v>
      </c>
      <c r="R256" s="13">
        <v>70134.080000000002</v>
      </c>
      <c r="S256" s="13">
        <v>73.67</v>
      </c>
      <c r="T256" s="13">
        <v>2787.32</v>
      </c>
      <c r="U256" s="13">
        <v>7603.63</v>
      </c>
      <c r="V256" s="13">
        <v>0</v>
      </c>
      <c r="W256" s="16">
        <v>0</v>
      </c>
      <c r="X256" s="16">
        <v>0</v>
      </c>
      <c r="Y256" s="17">
        <f>SUM(R256:X256)+N256+O256</f>
        <v>80598.700000000012</v>
      </c>
      <c r="Z256" s="17">
        <f>((P256*Q256)+O256+N256)-Y256</f>
        <v>0</v>
      </c>
    </row>
    <row r="257" spans="1:26" hidden="1" x14ac:dyDescent="0.25">
      <c r="A257" s="10" t="s">
        <v>1411</v>
      </c>
      <c r="B257" s="11">
        <v>44285</v>
      </c>
      <c r="C257" s="12">
        <v>413905</v>
      </c>
      <c r="D257" s="12" t="s">
        <v>1412</v>
      </c>
      <c r="E257" s="11">
        <v>44284</v>
      </c>
      <c r="F257" s="13">
        <v>70124.399999999994</v>
      </c>
      <c r="G257" s="13">
        <v>4207.46</v>
      </c>
      <c r="H257" s="13">
        <v>743.32</v>
      </c>
      <c r="I257" s="13">
        <v>73.66</v>
      </c>
      <c r="J257" s="13">
        <v>73662.2</v>
      </c>
      <c r="K257" s="18" t="s">
        <v>32</v>
      </c>
      <c r="L257" s="12">
        <v>120</v>
      </c>
      <c r="M257" s="14">
        <v>677.21</v>
      </c>
      <c r="N257" s="13">
        <v>0</v>
      </c>
      <c r="O257" s="14">
        <v>0</v>
      </c>
      <c r="P257" s="15">
        <v>119</v>
      </c>
      <c r="Q257" s="13">
        <v>677.21</v>
      </c>
      <c r="R257" s="13">
        <v>70124.399999999994</v>
      </c>
      <c r="S257" s="13">
        <v>73.66</v>
      </c>
      <c r="T257" s="13">
        <v>2786.93</v>
      </c>
      <c r="U257" s="13">
        <v>7603</v>
      </c>
      <c r="V257" s="13">
        <v>0</v>
      </c>
      <c r="W257" s="16">
        <v>0</v>
      </c>
      <c r="X257" s="16">
        <v>0</v>
      </c>
      <c r="Y257" s="17">
        <f>SUM(R257:X257)+N257+O257</f>
        <v>80587.989999999991</v>
      </c>
      <c r="Z257" s="17">
        <f>((P257*Q257)+O257+N257)-Y257</f>
        <v>0</v>
      </c>
    </row>
    <row r="258" spans="1:26" hidden="1" x14ac:dyDescent="0.25">
      <c r="A258" s="10" t="s">
        <v>1573</v>
      </c>
      <c r="B258" s="11">
        <v>44286</v>
      </c>
      <c r="C258" s="12">
        <v>413952</v>
      </c>
      <c r="D258" s="12" t="s">
        <v>1574</v>
      </c>
      <c r="E258" s="11">
        <v>44285</v>
      </c>
      <c r="F258" s="13">
        <v>70114.73</v>
      </c>
      <c r="G258" s="13">
        <v>4206.88</v>
      </c>
      <c r="H258" s="13">
        <v>743.22</v>
      </c>
      <c r="I258" s="13">
        <v>73.650000000000006</v>
      </c>
      <c r="J258" s="13">
        <v>73652.039999999994</v>
      </c>
      <c r="K258" s="18" t="s">
        <v>32</v>
      </c>
      <c r="L258" s="12">
        <v>120</v>
      </c>
      <c r="M258" s="14">
        <v>677.12</v>
      </c>
      <c r="N258" s="13">
        <v>0</v>
      </c>
      <c r="O258" s="14">
        <v>0</v>
      </c>
      <c r="P258" s="15">
        <v>120</v>
      </c>
      <c r="Q258" s="13">
        <v>677.12</v>
      </c>
      <c r="R258" s="13">
        <v>70114.73</v>
      </c>
      <c r="S258" s="13">
        <v>73.650000000000006</v>
      </c>
      <c r="T258" s="13">
        <v>3463.66</v>
      </c>
      <c r="U258" s="13">
        <v>7602.36</v>
      </c>
      <c r="V258" s="13">
        <v>0</v>
      </c>
      <c r="W258" s="16">
        <v>0</v>
      </c>
      <c r="X258" s="16">
        <v>0</v>
      </c>
      <c r="Y258" s="17">
        <f>SUM(R258:X258)+N258+O258</f>
        <v>81254.399999999994</v>
      </c>
      <c r="Z258" s="17">
        <f>((P258*Q258)+O258+N258)-Y258</f>
        <v>0</v>
      </c>
    </row>
    <row r="259" spans="1:26" hidden="1" x14ac:dyDescent="0.25">
      <c r="A259" s="10" t="s">
        <v>1553</v>
      </c>
      <c r="B259" s="11">
        <v>44286</v>
      </c>
      <c r="C259" s="12">
        <v>414095</v>
      </c>
      <c r="D259" s="12" t="s">
        <v>1554</v>
      </c>
      <c r="E259" s="11">
        <v>44286</v>
      </c>
      <c r="F259" s="13">
        <v>70112.789999999994</v>
      </c>
      <c r="G259" s="13">
        <v>4206.7700000000004</v>
      </c>
      <c r="H259" s="13">
        <v>743.2</v>
      </c>
      <c r="I259" s="13">
        <v>73.650000000000006</v>
      </c>
      <c r="J259" s="13">
        <v>73650.009999999995</v>
      </c>
      <c r="K259" s="18" t="s">
        <v>32</v>
      </c>
      <c r="L259" s="12">
        <v>120</v>
      </c>
      <c r="M259" s="14">
        <v>677.1</v>
      </c>
      <c r="N259" s="13">
        <v>0</v>
      </c>
      <c r="O259" s="14">
        <v>0</v>
      </c>
      <c r="P259" s="15">
        <v>119</v>
      </c>
      <c r="Q259" s="13">
        <v>677.1</v>
      </c>
      <c r="R259" s="13">
        <v>70112.789999999994</v>
      </c>
      <c r="S259" s="13">
        <v>73.650000000000006</v>
      </c>
      <c r="T259" s="13">
        <v>2786.47</v>
      </c>
      <c r="U259" s="13">
        <v>7601.99</v>
      </c>
      <c r="V259" s="13">
        <v>0</v>
      </c>
      <c r="W259" s="16">
        <v>0</v>
      </c>
      <c r="X259" s="16">
        <v>0</v>
      </c>
      <c r="Y259" s="17">
        <f>SUM(R259:X259)+N259+O259</f>
        <v>80574.899999999994</v>
      </c>
      <c r="Z259" s="17">
        <f>((P259*Q259)+O259+N259)-Y259</f>
        <v>0</v>
      </c>
    </row>
    <row r="260" spans="1:26" hidden="1" x14ac:dyDescent="0.25">
      <c r="A260" s="10" t="s">
        <v>1969</v>
      </c>
      <c r="B260" s="11">
        <v>44306</v>
      </c>
      <c r="C260" s="12">
        <v>414672</v>
      </c>
      <c r="D260" s="12" t="s">
        <v>1970</v>
      </c>
      <c r="E260" s="11">
        <v>44306</v>
      </c>
      <c r="F260" s="13">
        <v>70108.92</v>
      </c>
      <c r="G260" s="13">
        <v>4206.54</v>
      </c>
      <c r="H260" s="13">
        <v>743.15</v>
      </c>
      <c r="I260" s="13">
        <v>73.650000000000006</v>
      </c>
      <c r="J260" s="13">
        <v>73645.960000000006</v>
      </c>
      <c r="K260" s="18" t="s">
        <v>32</v>
      </c>
      <c r="L260" s="12">
        <v>120</v>
      </c>
      <c r="M260" s="14">
        <v>677.06</v>
      </c>
      <c r="N260" s="13">
        <v>0</v>
      </c>
      <c r="O260" s="14">
        <v>0</v>
      </c>
      <c r="P260" s="15">
        <v>120</v>
      </c>
      <c r="Q260" s="13">
        <v>677.06</v>
      </c>
      <c r="R260" s="13">
        <v>70108.92</v>
      </c>
      <c r="S260" s="13">
        <v>73.650000000000006</v>
      </c>
      <c r="T260" s="13">
        <v>3463.39</v>
      </c>
      <c r="U260" s="13">
        <v>7601.24</v>
      </c>
      <c r="V260" s="13">
        <v>0</v>
      </c>
      <c r="W260" s="16">
        <v>0</v>
      </c>
      <c r="X260" s="16">
        <v>0</v>
      </c>
      <c r="Y260" s="17">
        <f>SUM(R260:X260)+N260+O260</f>
        <v>81247.199999999997</v>
      </c>
      <c r="Z260" s="17">
        <f>((P260*Q260)+O260+N260)-Y260</f>
        <v>0</v>
      </c>
    </row>
    <row r="261" spans="1:26" x14ac:dyDescent="0.25">
      <c r="A261" s="10" t="s">
        <v>2809</v>
      </c>
      <c r="B261" s="11">
        <v>44327</v>
      </c>
      <c r="C261" s="12">
        <v>416821</v>
      </c>
      <c r="D261" s="12" t="s">
        <v>2810</v>
      </c>
      <c r="E261" s="11">
        <v>44327</v>
      </c>
      <c r="F261" s="13">
        <v>70106.98</v>
      </c>
      <c r="G261" s="13">
        <v>4206.42</v>
      </c>
      <c r="H261" s="50">
        <v>743.13</v>
      </c>
      <c r="I261" s="13">
        <v>73.64</v>
      </c>
      <c r="J261" s="13">
        <v>73643.91</v>
      </c>
      <c r="K261" s="18" t="s">
        <v>32</v>
      </c>
      <c r="L261" s="12">
        <v>120</v>
      </c>
      <c r="M261" s="51">
        <v>677.04</v>
      </c>
      <c r="N261" s="13">
        <v>0</v>
      </c>
      <c r="O261" s="14">
        <v>0</v>
      </c>
      <c r="P261" s="15">
        <v>120</v>
      </c>
      <c r="Q261" s="50">
        <v>677.04</v>
      </c>
      <c r="R261" s="13">
        <v>70106.98</v>
      </c>
      <c r="S261" s="13">
        <v>73.64</v>
      </c>
      <c r="T261" s="13">
        <v>3463.29</v>
      </c>
      <c r="U261" s="13">
        <v>7600.89</v>
      </c>
      <c r="V261" s="13">
        <v>0</v>
      </c>
      <c r="W261" s="16">
        <v>0</v>
      </c>
      <c r="X261" s="16">
        <v>0</v>
      </c>
      <c r="Y261" s="17">
        <f>SUM(R261:X261)+N261+O261</f>
        <v>81244.799999999988</v>
      </c>
      <c r="Z261" s="17">
        <f>((P261*Q261)+O261+N261)-Y261</f>
        <v>0</v>
      </c>
    </row>
    <row r="262" spans="1:26" hidden="1" x14ac:dyDescent="0.25">
      <c r="A262" s="10" t="s">
        <v>2227</v>
      </c>
      <c r="B262" s="11">
        <v>44313</v>
      </c>
      <c r="C262" s="12">
        <v>415697</v>
      </c>
      <c r="D262" s="12" t="s">
        <v>2228</v>
      </c>
      <c r="E262" s="11">
        <v>44313</v>
      </c>
      <c r="F262" s="13">
        <v>70105.05</v>
      </c>
      <c r="G262" s="13">
        <v>4206.3</v>
      </c>
      <c r="H262" s="13">
        <v>6309.45</v>
      </c>
      <c r="I262" s="13">
        <v>68.069999999999993</v>
      </c>
      <c r="J262" s="13">
        <v>68069.97</v>
      </c>
      <c r="K262" s="18" t="s">
        <v>32</v>
      </c>
      <c r="L262" s="12">
        <v>120</v>
      </c>
      <c r="M262" s="14">
        <v>625.79999999999995</v>
      </c>
      <c r="N262" s="13">
        <v>0</v>
      </c>
      <c r="O262" s="14">
        <v>0</v>
      </c>
      <c r="P262" s="15">
        <v>120</v>
      </c>
      <c r="Q262" s="13">
        <v>625.79999999999995</v>
      </c>
      <c r="R262" s="13">
        <v>68001.899999999994</v>
      </c>
      <c r="S262" s="13">
        <v>68.069999999999993</v>
      </c>
      <c r="T262" s="13">
        <v>0</v>
      </c>
      <c r="U262" s="13">
        <v>7026.03</v>
      </c>
      <c r="V262" s="13">
        <v>0</v>
      </c>
      <c r="W262" s="16">
        <v>0</v>
      </c>
      <c r="X262" s="16">
        <v>0</v>
      </c>
      <c r="Y262" s="17">
        <f>SUM(R262:X262)+N262+O262</f>
        <v>75096</v>
      </c>
      <c r="Z262" s="17">
        <f>((P262*Q262)+O262+N262)-Y262</f>
        <v>0</v>
      </c>
    </row>
    <row r="263" spans="1:26" hidden="1" x14ac:dyDescent="0.25">
      <c r="A263" s="10" t="s">
        <v>2267</v>
      </c>
      <c r="B263" s="11">
        <v>44313</v>
      </c>
      <c r="C263" s="12">
        <v>415475</v>
      </c>
      <c r="D263" s="12" t="s">
        <v>2268</v>
      </c>
      <c r="E263" s="11">
        <v>44313</v>
      </c>
      <c r="F263" s="13">
        <v>70099.25</v>
      </c>
      <c r="G263" s="13">
        <v>4205.96</v>
      </c>
      <c r="H263" s="13">
        <v>743.05</v>
      </c>
      <c r="I263" s="13">
        <v>73.64</v>
      </c>
      <c r="J263" s="13">
        <v>73635.8</v>
      </c>
      <c r="K263" s="18" t="s">
        <v>32</v>
      </c>
      <c r="L263" s="12">
        <v>120</v>
      </c>
      <c r="M263" s="14">
        <v>676.97</v>
      </c>
      <c r="N263" s="13">
        <v>0</v>
      </c>
      <c r="O263" s="14">
        <v>0</v>
      </c>
      <c r="P263" s="15">
        <v>120</v>
      </c>
      <c r="Q263" s="13">
        <v>676.97</v>
      </c>
      <c r="R263" s="13">
        <v>70099.25</v>
      </c>
      <c r="S263" s="13">
        <v>73.64</v>
      </c>
      <c r="T263" s="13">
        <v>3462.91</v>
      </c>
      <c r="U263" s="13">
        <v>7600.6</v>
      </c>
      <c r="V263" s="13">
        <v>0</v>
      </c>
      <c r="W263" s="16">
        <v>0</v>
      </c>
      <c r="X263" s="16">
        <v>0</v>
      </c>
      <c r="Y263" s="17">
        <f>SUM(R263:X263)+N263+O263</f>
        <v>81236.400000000009</v>
      </c>
      <c r="Z263" s="17">
        <f>((P263*Q263)+O263+N263)-Y263</f>
        <v>0</v>
      </c>
    </row>
    <row r="264" spans="1:26" hidden="1" x14ac:dyDescent="0.25">
      <c r="A264" s="10" t="s">
        <v>647</v>
      </c>
      <c r="B264" s="11">
        <v>44255</v>
      </c>
      <c r="C264" s="12">
        <v>411988</v>
      </c>
      <c r="D264" s="12" t="s">
        <v>648</v>
      </c>
      <c r="E264" s="11">
        <v>44255</v>
      </c>
      <c r="F264" s="13">
        <v>70097.31</v>
      </c>
      <c r="G264" s="13">
        <v>4205.84</v>
      </c>
      <c r="H264" s="13">
        <v>743.03</v>
      </c>
      <c r="I264" s="13">
        <v>68.06</v>
      </c>
      <c r="J264" s="13">
        <v>73633.75</v>
      </c>
      <c r="K264" s="18" t="s">
        <v>32</v>
      </c>
      <c r="L264" s="12">
        <v>120</v>
      </c>
      <c r="M264" s="14">
        <v>676.95</v>
      </c>
      <c r="N264" s="13">
        <v>0</v>
      </c>
      <c r="O264" s="14">
        <v>0</v>
      </c>
      <c r="P264" s="15">
        <v>120</v>
      </c>
      <c r="Q264" s="13">
        <v>676.95</v>
      </c>
      <c r="R264" s="13">
        <v>70097.31</v>
      </c>
      <c r="S264" s="13">
        <v>68.06</v>
      </c>
      <c r="T264" s="13">
        <v>3462.81</v>
      </c>
      <c r="U264" s="13">
        <v>7600.25</v>
      </c>
      <c r="V264" s="13">
        <v>0</v>
      </c>
      <c r="W264" s="16">
        <v>0</v>
      </c>
      <c r="X264" s="16">
        <v>0</v>
      </c>
      <c r="Y264" s="17">
        <f>SUM(R264:X264)+N264+O264</f>
        <v>81228.429999999993</v>
      </c>
      <c r="Z264" s="17">
        <f>((P264*Q264)+O264+N264)-Y264</f>
        <v>5.5700000000069849</v>
      </c>
    </row>
    <row r="265" spans="1:26" hidden="1" x14ac:dyDescent="0.25">
      <c r="A265" s="10" t="s">
        <v>451</v>
      </c>
      <c r="B265" s="11">
        <v>44245</v>
      </c>
      <c r="C265" s="12">
        <v>411129</v>
      </c>
      <c r="D265" s="12" t="s">
        <v>452</v>
      </c>
      <c r="E265" s="11">
        <v>44243</v>
      </c>
      <c r="F265" s="13">
        <v>68425.47</v>
      </c>
      <c r="G265" s="13">
        <v>4105.53</v>
      </c>
      <c r="H265" s="13">
        <v>725.31</v>
      </c>
      <c r="I265" s="13">
        <v>71.88</v>
      </c>
      <c r="J265" s="13">
        <v>71877.570000000007</v>
      </c>
      <c r="K265" s="18" t="s">
        <v>32</v>
      </c>
      <c r="L265" s="12">
        <v>120</v>
      </c>
      <c r="M265" s="14">
        <v>660.8</v>
      </c>
      <c r="N265" s="13">
        <v>0</v>
      </c>
      <c r="O265" s="14">
        <v>0</v>
      </c>
      <c r="P265" s="15">
        <v>120</v>
      </c>
      <c r="Q265" s="13">
        <v>660.8</v>
      </c>
      <c r="R265" s="13">
        <v>68425.47</v>
      </c>
      <c r="S265" s="13">
        <v>71.88</v>
      </c>
      <c r="T265" s="13">
        <v>3380.22</v>
      </c>
      <c r="U265" s="13">
        <v>7418.43</v>
      </c>
      <c r="V265" s="13">
        <v>0</v>
      </c>
      <c r="W265" s="16">
        <v>0</v>
      </c>
      <c r="X265" s="16">
        <v>0</v>
      </c>
      <c r="Y265" s="17">
        <f>SUM(R265:X265)+N265+O265</f>
        <v>79296</v>
      </c>
      <c r="Z265" s="17">
        <f>((P265*Q265)+O265+N265)-Y265</f>
        <v>0</v>
      </c>
    </row>
    <row r="266" spans="1:26" hidden="1" x14ac:dyDescent="0.25">
      <c r="A266" s="10" t="s">
        <v>2181</v>
      </c>
      <c r="B266" s="11">
        <v>44313</v>
      </c>
      <c r="C266" s="12">
        <v>415367</v>
      </c>
      <c r="D266" s="12" t="s">
        <v>2182</v>
      </c>
      <c r="E266" s="11">
        <v>44313</v>
      </c>
      <c r="F266" s="13">
        <v>114928.07</v>
      </c>
      <c r="G266" s="13">
        <v>6895.68</v>
      </c>
      <c r="H266" s="13">
        <v>6091.19</v>
      </c>
      <c r="I266" s="13">
        <v>115.85</v>
      </c>
      <c r="J266" s="13">
        <v>115848.41</v>
      </c>
      <c r="K266" s="18" t="s">
        <v>32</v>
      </c>
      <c r="L266" s="12">
        <v>120</v>
      </c>
      <c r="M266" s="14">
        <v>1065.05</v>
      </c>
      <c r="N266" s="13">
        <v>0</v>
      </c>
      <c r="O266" s="14">
        <v>0</v>
      </c>
      <c r="P266" s="15">
        <v>120</v>
      </c>
      <c r="Q266" s="13">
        <v>1065.05</v>
      </c>
      <c r="R266" s="13">
        <v>114928.07</v>
      </c>
      <c r="S266" s="13">
        <v>115.85</v>
      </c>
      <c r="T266" s="13">
        <v>804.49</v>
      </c>
      <c r="U266" s="13">
        <v>11957.59</v>
      </c>
      <c r="V266" s="13">
        <v>0</v>
      </c>
      <c r="W266" s="16">
        <v>0</v>
      </c>
      <c r="X266" s="16">
        <v>0</v>
      </c>
      <c r="Y266" s="17">
        <f>SUM(R266:X266)+N266+O266</f>
        <v>127806.00000000001</v>
      </c>
      <c r="Z266" s="17">
        <f>((P266*Q266)+O266+N266)-Y266</f>
        <v>0</v>
      </c>
    </row>
    <row r="267" spans="1:26" hidden="1" x14ac:dyDescent="0.25">
      <c r="A267" s="10" t="s">
        <v>1151</v>
      </c>
      <c r="B267" s="11">
        <v>44278</v>
      </c>
      <c r="C267" s="12">
        <v>413286</v>
      </c>
      <c r="D267" s="12" t="s">
        <v>1152</v>
      </c>
      <c r="E267" s="11">
        <v>44278</v>
      </c>
      <c r="F267" s="13">
        <v>70573.320000000007</v>
      </c>
      <c r="G267" s="13">
        <v>4234.3999999999996</v>
      </c>
      <c r="H267" s="13">
        <v>748.08</v>
      </c>
      <c r="I267" s="13">
        <v>74.13</v>
      </c>
      <c r="J267" s="13">
        <v>74133.77</v>
      </c>
      <c r="K267" s="18" t="s">
        <v>32</v>
      </c>
      <c r="L267" s="12">
        <v>120</v>
      </c>
      <c r="M267" s="14">
        <v>681.55</v>
      </c>
      <c r="N267" s="13">
        <v>0</v>
      </c>
      <c r="O267" s="14">
        <v>0</v>
      </c>
      <c r="P267" s="15">
        <v>118</v>
      </c>
      <c r="Q267" s="13">
        <v>681.55</v>
      </c>
      <c r="R267" s="13">
        <v>70573.320000000007</v>
      </c>
      <c r="S267" s="13">
        <v>74.13</v>
      </c>
      <c r="T267" s="13">
        <v>2123.2199999999998</v>
      </c>
      <c r="U267" s="13">
        <v>7652.23</v>
      </c>
      <c r="V267" s="13">
        <v>0</v>
      </c>
      <c r="W267" s="16">
        <v>0</v>
      </c>
      <c r="X267" s="16">
        <v>0</v>
      </c>
      <c r="Y267" s="17">
        <f>SUM(R267:X267)+N267+O267</f>
        <v>80422.900000000009</v>
      </c>
      <c r="Z267" s="17">
        <f>((P267*Q267)+O267+N267)-Y267</f>
        <v>0</v>
      </c>
    </row>
    <row r="268" spans="1:26" hidden="1" x14ac:dyDescent="0.25">
      <c r="A268" s="10" t="s">
        <v>983</v>
      </c>
      <c r="B268" s="11">
        <v>44271</v>
      </c>
      <c r="C268" s="12">
        <v>412535</v>
      </c>
      <c r="D268" s="12" t="s">
        <v>984</v>
      </c>
      <c r="E268" s="11">
        <v>44271</v>
      </c>
      <c r="F268" s="13">
        <v>70569.45</v>
      </c>
      <c r="G268" s="13">
        <v>4234.17</v>
      </c>
      <c r="H268" s="13">
        <v>748.04</v>
      </c>
      <c r="I268" s="13">
        <v>74.13</v>
      </c>
      <c r="J268" s="13">
        <v>74129.710000000006</v>
      </c>
      <c r="K268" s="18" t="s">
        <v>32</v>
      </c>
      <c r="L268" s="12">
        <v>120</v>
      </c>
      <c r="M268" s="14">
        <v>681.51</v>
      </c>
      <c r="N268" s="13">
        <v>0</v>
      </c>
      <c r="O268" s="14">
        <v>0</v>
      </c>
      <c r="P268" s="15">
        <v>118</v>
      </c>
      <c r="Q268" s="13">
        <v>681.51</v>
      </c>
      <c r="R268" s="13">
        <v>70569.45</v>
      </c>
      <c r="S268" s="13">
        <v>74.13</v>
      </c>
      <c r="T268" s="13">
        <v>2123.11</v>
      </c>
      <c r="U268" s="13">
        <v>7651.49</v>
      </c>
      <c r="V268" s="13">
        <v>0</v>
      </c>
      <c r="W268" s="16">
        <v>0</v>
      </c>
      <c r="X268" s="16">
        <v>0</v>
      </c>
      <c r="Y268" s="17">
        <f>SUM(R268:X268)+N268+O268</f>
        <v>80418.180000000008</v>
      </c>
      <c r="Z268" s="17">
        <f>((P268*Q268)+O268+N268)-Y268</f>
        <v>0</v>
      </c>
    </row>
    <row r="269" spans="1:26" hidden="1" x14ac:dyDescent="0.25">
      <c r="A269" s="10" t="s">
        <v>503</v>
      </c>
      <c r="B269" s="11">
        <v>44250</v>
      </c>
      <c r="C269" s="12">
        <v>411438</v>
      </c>
      <c r="D269" s="12" t="s">
        <v>504</v>
      </c>
      <c r="E269" s="11">
        <v>44249</v>
      </c>
      <c r="F269" s="13">
        <v>70561.710000000006</v>
      </c>
      <c r="G269" s="13">
        <v>4233.7</v>
      </c>
      <c r="H269" s="13">
        <v>3000</v>
      </c>
      <c r="I269" s="13">
        <v>71.87</v>
      </c>
      <c r="J269" s="13">
        <v>71867.28</v>
      </c>
      <c r="K269" s="18" t="s">
        <v>32</v>
      </c>
      <c r="L269" s="12">
        <v>120</v>
      </c>
      <c r="M269" s="14">
        <v>660.71</v>
      </c>
      <c r="N269" s="13">
        <v>0</v>
      </c>
      <c r="O269" s="14">
        <v>0</v>
      </c>
      <c r="P269" s="15">
        <v>118</v>
      </c>
      <c r="Q269" s="13">
        <v>660.71</v>
      </c>
      <c r="R269" s="13">
        <v>70473.990000000005</v>
      </c>
      <c r="S269" s="13">
        <v>71.87</v>
      </c>
      <c r="T269" s="13">
        <v>0</v>
      </c>
      <c r="U269" s="13">
        <v>7417.92</v>
      </c>
      <c r="V269" s="13">
        <v>0</v>
      </c>
      <c r="W269" s="16">
        <v>0</v>
      </c>
      <c r="X269" s="16">
        <v>0</v>
      </c>
      <c r="Y269" s="17">
        <f>SUM(R269:X269)+N269+O269</f>
        <v>77963.78</v>
      </c>
      <c r="Z269" s="17">
        <f>((P269*Q269)+O269+N269)-Y269</f>
        <v>0</v>
      </c>
    </row>
    <row r="270" spans="1:26" x14ac:dyDescent="0.25">
      <c r="A270" s="10" t="s">
        <v>3237</v>
      </c>
      <c r="B270" s="11">
        <v>44341</v>
      </c>
      <c r="C270" s="12">
        <v>417424</v>
      </c>
      <c r="D270" s="12" t="s">
        <v>3238</v>
      </c>
      <c r="E270" s="11">
        <v>44341</v>
      </c>
      <c r="F270" s="13">
        <v>70553.97</v>
      </c>
      <c r="G270" s="13">
        <v>4233.24</v>
      </c>
      <c r="H270" s="50">
        <v>747.87</v>
      </c>
      <c r="I270" s="13">
        <v>74.11</v>
      </c>
      <c r="J270" s="13">
        <v>74113.45</v>
      </c>
      <c r="K270" s="18" t="s">
        <v>32</v>
      </c>
      <c r="L270" s="12">
        <v>120</v>
      </c>
      <c r="M270" s="51">
        <v>681.36</v>
      </c>
      <c r="N270" s="13">
        <v>0</v>
      </c>
      <c r="O270" s="14">
        <v>0</v>
      </c>
      <c r="P270" s="15">
        <v>120</v>
      </c>
      <c r="Q270" s="50">
        <v>681.36</v>
      </c>
      <c r="R270" s="13">
        <v>70553.97</v>
      </c>
      <c r="S270" s="13">
        <v>74.11</v>
      </c>
      <c r="T270" s="13">
        <v>3485.37</v>
      </c>
      <c r="U270" s="13">
        <v>7649.75</v>
      </c>
      <c r="V270" s="13">
        <v>0</v>
      </c>
      <c r="W270" s="16">
        <v>0</v>
      </c>
      <c r="X270" s="16">
        <v>0</v>
      </c>
      <c r="Y270" s="17">
        <f>SUM(R270:X270)+N270+O270</f>
        <v>81763.199999999997</v>
      </c>
      <c r="Z270" s="17">
        <f>((P270*Q270)+O270+N270)-Y270</f>
        <v>0</v>
      </c>
    </row>
    <row r="271" spans="1:26" x14ac:dyDescent="0.25">
      <c r="A271" s="10" t="s">
        <v>3069</v>
      </c>
      <c r="B271" s="11">
        <v>44334</v>
      </c>
      <c r="C271" s="12">
        <v>417114</v>
      </c>
      <c r="D271" s="12" t="s">
        <v>3070</v>
      </c>
      <c r="E271" s="11">
        <v>44334</v>
      </c>
      <c r="F271" s="13">
        <v>82529.22</v>
      </c>
      <c r="G271" s="13">
        <v>4951.75</v>
      </c>
      <c r="H271" s="50">
        <v>874.81</v>
      </c>
      <c r="I271" s="13">
        <v>86.69</v>
      </c>
      <c r="J271" s="13">
        <v>86692.85</v>
      </c>
      <c r="K271" s="18" t="s">
        <v>32</v>
      </c>
      <c r="L271" s="12">
        <v>120</v>
      </c>
      <c r="M271" s="51">
        <v>797.01</v>
      </c>
      <c r="N271" s="13">
        <v>0</v>
      </c>
      <c r="O271" s="14">
        <v>0</v>
      </c>
      <c r="P271" s="15">
        <v>120</v>
      </c>
      <c r="Q271" s="50">
        <v>797.01</v>
      </c>
      <c r="R271" s="13">
        <v>82529.22</v>
      </c>
      <c r="S271" s="13">
        <v>86.69</v>
      </c>
      <c r="T271" s="13">
        <v>4076.94</v>
      </c>
      <c r="U271" s="13">
        <v>8948.35</v>
      </c>
      <c r="V271" s="13">
        <v>0</v>
      </c>
      <c r="W271" s="16">
        <v>0</v>
      </c>
      <c r="X271" s="16">
        <v>0</v>
      </c>
      <c r="Y271" s="17">
        <f>SUM(R271:X271)+N271+O271</f>
        <v>95641.200000000012</v>
      </c>
      <c r="Z271" s="17">
        <f>((P271*Q271)+O271+N271)-Y271</f>
        <v>0</v>
      </c>
    </row>
    <row r="272" spans="1:26" hidden="1" x14ac:dyDescent="0.25">
      <c r="A272" s="10" t="s">
        <v>1779</v>
      </c>
      <c r="B272" s="11">
        <v>44299</v>
      </c>
      <c r="C272" s="12">
        <v>414630</v>
      </c>
      <c r="D272" s="12" t="s">
        <v>1780</v>
      </c>
      <c r="E272" s="11">
        <v>44299</v>
      </c>
      <c r="F272" s="13">
        <v>70542.36</v>
      </c>
      <c r="G272" s="13">
        <v>4232.54</v>
      </c>
      <c r="H272" s="13">
        <v>747.75</v>
      </c>
      <c r="I272" s="13">
        <v>74.099999999999994</v>
      </c>
      <c r="J272" s="13">
        <v>74101.25</v>
      </c>
      <c r="K272" s="18" t="s">
        <v>32</v>
      </c>
      <c r="L272" s="12">
        <v>120</v>
      </c>
      <c r="M272" s="14">
        <v>681.25</v>
      </c>
      <c r="N272" s="13">
        <v>0</v>
      </c>
      <c r="O272" s="14">
        <v>0</v>
      </c>
      <c r="P272" s="15">
        <v>119</v>
      </c>
      <c r="Q272" s="13">
        <v>681.25</v>
      </c>
      <c r="R272" s="13">
        <v>70542.36</v>
      </c>
      <c r="S272" s="13">
        <v>74.099999999999994</v>
      </c>
      <c r="T272" s="13">
        <v>2803.54</v>
      </c>
      <c r="U272" s="13">
        <v>7648.75</v>
      </c>
      <c r="V272" s="13">
        <v>0</v>
      </c>
      <c r="W272" s="16">
        <v>0</v>
      </c>
      <c r="X272" s="16">
        <v>0</v>
      </c>
      <c r="Y272" s="17">
        <f>SUM(R272:X272)+N272+O272</f>
        <v>81068.75</v>
      </c>
      <c r="Z272" s="17">
        <f>((P272*Q272)+O272+N272)-Y272</f>
        <v>0</v>
      </c>
    </row>
    <row r="273" spans="1:26" x14ac:dyDescent="0.25">
      <c r="A273" s="10" t="s">
        <v>3417</v>
      </c>
      <c r="B273" s="11">
        <v>44347</v>
      </c>
      <c r="C273" s="12">
        <v>417642</v>
      </c>
      <c r="D273" s="12" t="s">
        <v>3418</v>
      </c>
      <c r="E273" s="11">
        <v>44346</v>
      </c>
      <c r="F273" s="13">
        <v>70540.42</v>
      </c>
      <c r="G273" s="13">
        <v>4232.43</v>
      </c>
      <c r="H273" s="50">
        <v>747.73</v>
      </c>
      <c r="I273" s="13">
        <v>74.099999999999994</v>
      </c>
      <c r="J273" s="13">
        <v>74099.22</v>
      </c>
      <c r="K273" s="18" t="s">
        <v>32</v>
      </c>
      <c r="L273" s="12">
        <v>120</v>
      </c>
      <c r="M273" s="51">
        <v>681.23</v>
      </c>
      <c r="N273" s="13">
        <v>0</v>
      </c>
      <c r="O273" s="14">
        <v>0</v>
      </c>
      <c r="P273" s="15">
        <v>120</v>
      </c>
      <c r="Q273" s="50">
        <v>681.23</v>
      </c>
      <c r="R273" s="13">
        <v>70540.42</v>
      </c>
      <c r="S273" s="13">
        <v>74.099999999999994</v>
      </c>
      <c r="T273" s="13">
        <v>3484.7</v>
      </c>
      <c r="U273" s="13">
        <v>7648.38</v>
      </c>
      <c r="V273" s="13">
        <v>0</v>
      </c>
      <c r="W273" s="16">
        <v>0</v>
      </c>
      <c r="X273" s="16">
        <v>0</v>
      </c>
      <c r="Y273" s="17">
        <f>SUM(R273:X273)+N273+O273</f>
        <v>81747.600000000006</v>
      </c>
      <c r="Z273" s="17">
        <f>((P273*Q273)+O273+N273)-Y273</f>
        <v>0</v>
      </c>
    </row>
    <row r="274" spans="1:26" hidden="1" x14ac:dyDescent="0.25">
      <c r="A274" s="10" t="s">
        <v>1727</v>
      </c>
      <c r="B274" s="11">
        <v>44299</v>
      </c>
      <c r="C274" s="12">
        <v>414756</v>
      </c>
      <c r="D274" s="12" t="s">
        <v>1728</v>
      </c>
      <c r="E274" s="11">
        <v>44299</v>
      </c>
      <c r="F274" s="13">
        <v>80962.5</v>
      </c>
      <c r="G274" s="13">
        <v>4857.75</v>
      </c>
      <c r="H274" s="13">
        <v>858.2</v>
      </c>
      <c r="I274" s="13">
        <v>85.05</v>
      </c>
      <c r="J274" s="13">
        <v>85047.1</v>
      </c>
      <c r="K274" s="18" t="s">
        <v>32</v>
      </c>
      <c r="L274" s="12">
        <v>120</v>
      </c>
      <c r="M274" s="14">
        <v>781.88</v>
      </c>
      <c r="N274" s="13">
        <v>0</v>
      </c>
      <c r="O274" s="14">
        <v>0</v>
      </c>
      <c r="P274" s="15">
        <v>119</v>
      </c>
      <c r="Q274" s="13">
        <v>781.88</v>
      </c>
      <c r="R274" s="13">
        <v>80962.5</v>
      </c>
      <c r="S274" s="13">
        <v>85.05</v>
      </c>
      <c r="T274" s="13">
        <v>3217.67</v>
      </c>
      <c r="U274" s="13">
        <v>8778.5</v>
      </c>
      <c r="V274" s="13">
        <v>0</v>
      </c>
      <c r="W274" s="16">
        <v>0</v>
      </c>
      <c r="X274" s="16">
        <v>0</v>
      </c>
      <c r="Y274" s="17">
        <f>SUM(R274:X274)+N274+O274</f>
        <v>93043.72</v>
      </c>
      <c r="Z274" s="17">
        <f>((P274*Q274)+O274+N274)-Y274</f>
        <v>0</v>
      </c>
    </row>
    <row r="275" spans="1:26" hidden="1" x14ac:dyDescent="0.25">
      <c r="A275" s="10" t="s">
        <v>719</v>
      </c>
      <c r="B275" s="11">
        <v>44255</v>
      </c>
      <c r="C275" s="12">
        <v>412187</v>
      </c>
      <c r="D275" s="12" t="s">
        <v>720</v>
      </c>
      <c r="E275" s="11">
        <v>44255</v>
      </c>
      <c r="F275" s="13">
        <v>175168.72</v>
      </c>
      <c r="G275" s="13">
        <v>10510.12</v>
      </c>
      <c r="H275" s="13">
        <v>1856.79</v>
      </c>
      <c r="I275" s="13">
        <v>170.08</v>
      </c>
      <c r="J275" s="13">
        <v>184006.06</v>
      </c>
      <c r="K275" s="18" t="s">
        <v>32</v>
      </c>
      <c r="L275" s="12">
        <v>120</v>
      </c>
      <c r="M275" s="14">
        <v>1691.65</v>
      </c>
      <c r="N275" s="13">
        <v>0</v>
      </c>
      <c r="O275" s="14">
        <v>0</v>
      </c>
      <c r="P275" s="15">
        <v>118</v>
      </c>
      <c r="Q275" s="13">
        <v>1691.65</v>
      </c>
      <c r="R275" s="13">
        <v>175168.72</v>
      </c>
      <c r="S275" s="13">
        <v>170.08</v>
      </c>
      <c r="T275" s="13">
        <v>5270.03</v>
      </c>
      <c r="U275" s="13">
        <v>18991.939999999999</v>
      </c>
      <c r="V275" s="13">
        <v>0</v>
      </c>
      <c r="W275" s="16">
        <v>0</v>
      </c>
      <c r="X275" s="16">
        <v>0</v>
      </c>
      <c r="Y275" s="17">
        <f>SUM(R275:X275)+N275+O275</f>
        <v>199600.77</v>
      </c>
      <c r="Z275" s="17">
        <f>((P275*Q275)+O275+N275)-Y275</f>
        <v>13.930000000022119</v>
      </c>
    </row>
    <row r="276" spans="1:26" hidden="1" x14ac:dyDescent="0.25">
      <c r="A276" s="10" t="s">
        <v>879</v>
      </c>
      <c r="B276" s="11">
        <v>44265</v>
      </c>
      <c r="C276" s="12">
        <v>412625</v>
      </c>
      <c r="D276" s="12" t="s">
        <v>880</v>
      </c>
      <c r="E276" s="11">
        <v>44264</v>
      </c>
      <c r="F276" s="13">
        <v>348882.23</v>
      </c>
      <c r="G276" s="13">
        <v>20932.93</v>
      </c>
      <c r="H276" s="13">
        <v>3698.15</v>
      </c>
      <c r="I276" s="13">
        <v>366.48</v>
      </c>
      <c r="J276" s="13">
        <v>366483.49</v>
      </c>
      <c r="K276" s="18" t="s">
        <v>32</v>
      </c>
      <c r="L276" s="12">
        <v>120</v>
      </c>
      <c r="M276" s="14">
        <v>3369.25</v>
      </c>
      <c r="N276" s="13">
        <v>0</v>
      </c>
      <c r="O276" s="14">
        <v>0</v>
      </c>
      <c r="P276" s="15">
        <v>118</v>
      </c>
      <c r="Q276" s="13">
        <v>3369.25</v>
      </c>
      <c r="R276" s="13">
        <v>348882.23</v>
      </c>
      <c r="S276" s="13">
        <v>366.48</v>
      </c>
      <c r="T276" s="13">
        <v>10496.28</v>
      </c>
      <c r="U276" s="13">
        <v>37826.51</v>
      </c>
      <c r="V276" s="13">
        <v>0</v>
      </c>
      <c r="W276" s="16">
        <v>0</v>
      </c>
      <c r="X276" s="16">
        <v>0</v>
      </c>
      <c r="Y276" s="17">
        <f>SUM(R276:X276)+N276+O276</f>
        <v>397571.5</v>
      </c>
      <c r="Z276" s="17">
        <f>((P276*Q276)+O276+N276)-Y276</f>
        <v>0</v>
      </c>
    </row>
    <row r="277" spans="1:26" hidden="1" x14ac:dyDescent="0.25">
      <c r="A277" s="10" t="s">
        <v>935</v>
      </c>
      <c r="B277" s="11">
        <v>44271</v>
      </c>
      <c r="C277" s="12">
        <v>412928</v>
      </c>
      <c r="D277" s="12" t="s">
        <v>936</v>
      </c>
      <c r="E277" s="11">
        <v>44271</v>
      </c>
      <c r="F277" s="13">
        <v>174128.3</v>
      </c>
      <c r="G277" s="13">
        <v>10447.700000000001</v>
      </c>
      <c r="H277" s="13">
        <v>1845.76</v>
      </c>
      <c r="I277" s="13">
        <v>182.91</v>
      </c>
      <c r="J277" s="13">
        <v>182913.15</v>
      </c>
      <c r="K277" s="18" t="s">
        <v>32</v>
      </c>
      <c r="L277" s="12">
        <v>120</v>
      </c>
      <c r="M277" s="14">
        <v>1681.61</v>
      </c>
      <c r="N277" s="13">
        <v>0</v>
      </c>
      <c r="O277" s="14">
        <v>0</v>
      </c>
      <c r="P277" s="15">
        <v>120</v>
      </c>
      <c r="Q277" s="13">
        <v>1681.61</v>
      </c>
      <c r="R277" s="13">
        <v>174128.3</v>
      </c>
      <c r="S277" s="13">
        <v>182.91</v>
      </c>
      <c r="T277" s="13">
        <v>8601.94</v>
      </c>
      <c r="U277" s="13">
        <v>18880.05</v>
      </c>
      <c r="V277" s="13">
        <v>0</v>
      </c>
      <c r="W277" s="16">
        <v>0</v>
      </c>
      <c r="X277" s="16">
        <v>0</v>
      </c>
      <c r="Y277" s="17">
        <f>SUM(R277:X277)+N277+O277</f>
        <v>201793.19999999998</v>
      </c>
      <c r="Z277" s="17">
        <f>((P277*Q277)+O277+N277)-Y277</f>
        <v>0</v>
      </c>
    </row>
    <row r="278" spans="1:26" hidden="1" x14ac:dyDescent="0.25">
      <c r="A278" s="10" t="s">
        <v>333</v>
      </c>
      <c r="B278" s="11">
        <v>44236</v>
      </c>
      <c r="C278" s="12">
        <v>410471</v>
      </c>
      <c r="D278" s="12" t="s">
        <v>334</v>
      </c>
      <c r="E278" s="11">
        <v>44236</v>
      </c>
      <c r="F278" s="13">
        <v>289939.62</v>
      </c>
      <c r="G278" s="13">
        <v>17396.38</v>
      </c>
      <c r="H278" s="13">
        <v>3073.36</v>
      </c>
      <c r="I278" s="13">
        <v>304.57</v>
      </c>
      <c r="J278" s="13">
        <v>304567.21000000002</v>
      </c>
      <c r="K278" s="18" t="s">
        <v>32</v>
      </c>
      <c r="L278" s="12">
        <v>120</v>
      </c>
      <c r="M278" s="14">
        <v>2800.03</v>
      </c>
      <c r="N278" s="13">
        <v>0</v>
      </c>
      <c r="O278" s="14">
        <v>0</v>
      </c>
      <c r="P278" s="15">
        <v>117</v>
      </c>
      <c r="Q278" s="13">
        <v>2800.03</v>
      </c>
      <c r="R278" s="13">
        <v>289939.62</v>
      </c>
      <c r="S278" s="13">
        <v>304.57</v>
      </c>
      <c r="T278" s="13">
        <v>5922.93</v>
      </c>
      <c r="U278" s="13">
        <v>31436.39</v>
      </c>
      <c r="V278" s="13">
        <v>0</v>
      </c>
      <c r="W278" s="16">
        <v>0</v>
      </c>
      <c r="X278" s="16">
        <v>0</v>
      </c>
      <c r="Y278" s="17">
        <f>SUM(R278:X278)+N278+O278</f>
        <v>327603.51</v>
      </c>
      <c r="Z278" s="17">
        <f>((P278*Q278)+O278+N278)-Y278</f>
        <v>0</v>
      </c>
    </row>
    <row r="279" spans="1:26" hidden="1" x14ac:dyDescent="0.25">
      <c r="A279" s="10" t="s">
        <v>727</v>
      </c>
      <c r="B279" s="11">
        <v>44255</v>
      </c>
      <c r="C279" s="12">
        <v>412197</v>
      </c>
      <c r="D279" s="12" t="s">
        <v>728</v>
      </c>
      <c r="E279" s="11">
        <v>44255</v>
      </c>
      <c r="F279" s="13">
        <v>252417.81</v>
      </c>
      <c r="G279" s="13">
        <v>15145.07</v>
      </c>
      <c r="H279" s="13">
        <v>2675.63</v>
      </c>
      <c r="I279" s="13">
        <v>245.09</v>
      </c>
      <c r="J279" s="13">
        <v>265152.40000000002</v>
      </c>
      <c r="K279" s="18" t="s">
        <v>32</v>
      </c>
      <c r="L279" s="12">
        <v>120</v>
      </c>
      <c r="M279" s="14">
        <v>2437.67</v>
      </c>
      <c r="N279" s="13">
        <v>0</v>
      </c>
      <c r="O279" s="14">
        <v>0</v>
      </c>
      <c r="P279" s="15">
        <v>118</v>
      </c>
      <c r="Q279" s="13">
        <v>2437.67</v>
      </c>
      <c r="R279" s="13">
        <v>252417.81</v>
      </c>
      <c r="S279" s="13">
        <v>245.09</v>
      </c>
      <c r="T279" s="13">
        <v>7594.1</v>
      </c>
      <c r="U279" s="13">
        <v>27368</v>
      </c>
      <c r="V279" s="13">
        <v>0</v>
      </c>
      <c r="W279" s="16">
        <v>0</v>
      </c>
      <c r="X279" s="16">
        <v>0</v>
      </c>
      <c r="Y279" s="17">
        <f>SUM(R279:X279)+N279+O279</f>
        <v>287625</v>
      </c>
      <c r="Z279" s="17">
        <f>((P279*Q279)+O279+N279)-Y279</f>
        <v>20.059999999997672</v>
      </c>
    </row>
    <row r="280" spans="1:26" x14ac:dyDescent="0.25">
      <c r="A280" s="10" t="s">
        <v>2799</v>
      </c>
      <c r="B280" s="11">
        <v>44327</v>
      </c>
      <c r="C280" s="12">
        <v>416647</v>
      </c>
      <c r="D280" s="12" t="s">
        <v>2800</v>
      </c>
      <c r="E280" s="11">
        <v>44327</v>
      </c>
      <c r="F280" s="13">
        <v>155784.56</v>
      </c>
      <c r="G280" s="13">
        <v>9347.07</v>
      </c>
      <c r="H280" s="50">
        <v>1651.32</v>
      </c>
      <c r="I280" s="13">
        <v>163.63999999999999</v>
      </c>
      <c r="J280" s="13">
        <v>163643.95000000001</v>
      </c>
      <c r="K280" s="18" t="s">
        <v>32</v>
      </c>
      <c r="L280" s="12">
        <v>120</v>
      </c>
      <c r="M280" s="51">
        <v>1504.46</v>
      </c>
      <c r="N280" s="13">
        <v>0</v>
      </c>
      <c r="O280" s="14">
        <v>0</v>
      </c>
      <c r="P280" s="15">
        <v>120</v>
      </c>
      <c r="Q280" s="50">
        <v>1504.46</v>
      </c>
      <c r="R280" s="13">
        <v>155784.56</v>
      </c>
      <c r="S280" s="13">
        <v>163.63999999999999</v>
      </c>
      <c r="T280" s="13">
        <v>7695.75</v>
      </c>
      <c r="U280" s="13">
        <v>16891.25</v>
      </c>
      <c r="V280" s="13">
        <v>0</v>
      </c>
      <c r="W280" s="16">
        <v>0</v>
      </c>
      <c r="X280" s="16">
        <v>0</v>
      </c>
      <c r="Y280" s="17">
        <f>SUM(R280:X280)+N280+O280</f>
        <v>180535.2</v>
      </c>
      <c r="Z280" s="17">
        <f>((P280*Q280)+O280+N280)-Y280</f>
        <v>0</v>
      </c>
    </row>
    <row r="281" spans="1:26" x14ac:dyDescent="0.25">
      <c r="A281" s="10" t="s">
        <v>3345</v>
      </c>
      <c r="B281" s="11">
        <v>44346</v>
      </c>
      <c r="C281" s="12">
        <v>417935</v>
      </c>
      <c r="D281" s="12" t="s">
        <v>3346</v>
      </c>
      <c r="E281" s="11">
        <v>44346</v>
      </c>
      <c r="F281" s="13">
        <v>155784.56</v>
      </c>
      <c r="G281" s="13">
        <v>9347.07</v>
      </c>
      <c r="H281" s="50">
        <v>1651.32</v>
      </c>
      <c r="I281" s="13">
        <v>163.63999999999999</v>
      </c>
      <c r="J281" s="13">
        <v>163643.95000000001</v>
      </c>
      <c r="K281" s="18" t="s">
        <v>32</v>
      </c>
      <c r="L281" s="12">
        <v>120</v>
      </c>
      <c r="M281" s="51">
        <v>1504.46</v>
      </c>
      <c r="N281" s="13">
        <v>0</v>
      </c>
      <c r="O281" s="14">
        <v>0</v>
      </c>
      <c r="P281" s="15">
        <v>120</v>
      </c>
      <c r="Q281" s="50">
        <v>1504.46</v>
      </c>
      <c r="R281" s="13">
        <v>155784.56</v>
      </c>
      <c r="S281" s="13">
        <v>163.63999999999999</v>
      </c>
      <c r="T281" s="13">
        <v>7695.75</v>
      </c>
      <c r="U281" s="13">
        <v>16891.25</v>
      </c>
      <c r="V281" s="13">
        <v>0</v>
      </c>
      <c r="W281" s="16">
        <v>0</v>
      </c>
      <c r="X281" s="16">
        <v>0</v>
      </c>
      <c r="Y281" s="17">
        <f>SUM(R281:X281)+N281+O281</f>
        <v>180535.2</v>
      </c>
      <c r="Z281" s="17">
        <f>((P281*Q281)+O281+N281)-Y281</f>
        <v>0</v>
      </c>
    </row>
    <row r="282" spans="1:26" x14ac:dyDescent="0.25">
      <c r="A282" s="10" t="s">
        <v>3543</v>
      </c>
      <c r="B282" s="11">
        <v>44347</v>
      </c>
      <c r="C282" s="12">
        <v>418106</v>
      </c>
      <c r="D282" s="12" t="s">
        <v>3544</v>
      </c>
      <c r="E282" s="11">
        <v>44346</v>
      </c>
      <c r="F282" s="13">
        <v>148908.42000000001</v>
      </c>
      <c r="G282" s="13">
        <v>8934.51</v>
      </c>
      <c r="H282" s="50">
        <v>1578.43</v>
      </c>
      <c r="I282" s="13">
        <v>156.41999999999999</v>
      </c>
      <c r="J282" s="13">
        <v>156420.92000000001</v>
      </c>
      <c r="K282" s="18" t="s">
        <v>32</v>
      </c>
      <c r="L282" s="12">
        <v>120</v>
      </c>
      <c r="M282" s="51">
        <v>1438.05</v>
      </c>
      <c r="N282" s="13">
        <v>0</v>
      </c>
      <c r="O282" s="14">
        <v>0</v>
      </c>
      <c r="P282" s="15">
        <v>120</v>
      </c>
      <c r="Q282" s="50">
        <v>1438.05</v>
      </c>
      <c r="R282" s="13">
        <v>148908.42000000001</v>
      </c>
      <c r="S282" s="13">
        <v>156.41999999999999</v>
      </c>
      <c r="T282" s="13">
        <v>7356.08</v>
      </c>
      <c r="U282" s="13">
        <v>16145.08</v>
      </c>
      <c r="V282" s="13">
        <v>0</v>
      </c>
      <c r="W282" s="16">
        <v>0</v>
      </c>
      <c r="X282" s="16">
        <v>0</v>
      </c>
      <c r="Y282" s="17">
        <f>SUM(R282:X282)+N282+O282</f>
        <v>172566</v>
      </c>
      <c r="Z282" s="17">
        <f>((P282*Q282)+O282+N282)-Y282</f>
        <v>0</v>
      </c>
    </row>
    <row r="283" spans="1:26" hidden="1" x14ac:dyDescent="0.25">
      <c r="A283" s="10" t="s">
        <v>1603</v>
      </c>
      <c r="B283" s="11">
        <v>44292</v>
      </c>
      <c r="C283" s="12">
        <v>414367</v>
      </c>
      <c r="D283" s="12" t="s">
        <v>1604</v>
      </c>
      <c r="E283" s="11">
        <v>44292</v>
      </c>
      <c r="F283" s="13">
        <v>142102.59</v>
      </c>
      <c r="G283" s="13">
        <v>8526.16</v>
      </c>
      <c r="H283" s="13">
        <v>1506.29</v>
      </c>
      <c r="I283" s="13">
        <v>149.27000000000001</v>
      </c>
      <c r="J283" s="13">
        <v>149271.73000000001</v>
      </c>
      <c r="K283" s="18" t="s">
        <v>32</v>
      </c>
      <c r="L283" s="12">
        <v>120</v>
      </c>
      <c r="M283" s="14">
        <v>1372.32</v>
      </c>
      <c r="N283" s="13">
        <v>0</v>
      </c>
      <c r="O283" s="14">
        <v>0</v>
      </c>
      <c r="P283" s="15">
        <v>119</v>
      </c>
      <c r="Q283" s="13">
        <v>1372.32</v>
      </c>
      <c r="R283" s="13">
        <v>142102.59</v>
      </c>
      <c r="S283" s="13">
        <v>149.27000000000001</v>
      </c>
      <c r="T283" s="13">
        <v>5647.55</v>
      </c>
      <c r="U283" s="13">
        <v>15406.67</v>
      </c>
      <c r="V283" s="13">
        <v>0</v>
      </c>
      <c r="W283" s="16">
        <v>0</v>
      </c>
      <c r="X283" s="16">
        <v>0</v>
      </c>
      <c r="Y283" s="17">
        <f>SUM(R283:X283)+N283+O283</f>
        <v>163306.07999999999</v>
      </c>
      <c r="Z283" s="17">
        <f>((P283*Q283)+O283+N283)-Y283</f>
        <v>0</v>
      </c>
    </row>
    <row r="284" spans="1:26" hidden="1" x14ac:dyDescent="0.25">
      <c r="A284" s="10" t="s">
        <v>2429</v>
      </c>
      <c r="B284" s="11">
        <v>44316</v>
      </c>
      <c r="C284" s="12">
        <v>416207</v>
      </c>
      <c r="D284" s="12" t="s">
        <v>2430</v>
      </c>
      <c r="E284" s="11">
        <v>44316</v>
      </c>
      <c r="F284" s="13">
        <v>141494.19</v>
      </c>
      <c r="G284" s="13">
        <v>8489.65</v>
      </c>
      <c r="H284" s="13">
        <v>1499.84</v>
      </c>
      <c r="I284" s="13">
        <v>148.63</v>
      </c>
      <c r="J284" s="13">
        <v>148632.63</v>
      </c>
      <c r="K284" s="18" t="s">
        <v>32</v>
      </c>
      <c r="L284" s="12">
        <v>120</v>
      </c>
      <c r="M284" s="14">
        <v>1366.45</v>
      </c>
      <c r="N284" s="13">
        <v>0</v>
      </c>
      <c r="O284" s="14">
        <v>0</v>
      </c>
      <c r="P284" s="15">
        <v>120</v>
      </c>
      <c r="Q284" s="13">
        <v>1366.45</v>
      </c>
      <c r="R284" s="13">
        <v>141494.19</v>
      </c>
      <c r="S284" s="13">
        <v>148.63</v>
      </c>
      <c r="T284" s="13">
        <v>6989.81</v>
      </c>
      <c r="U284" s="13">
        <v>15341.37</v>
      </c>
      <c r="V284" s="13">
        <v>0</v>
      </c>
      <c r="W284" s="16">
        <v>0</v>
      </c>
      <c r="X284" s="16">
        <v>0</v>
      </c>
      <c r="Y284" s="17">
        <f>SUM(R284:X284)+N284+O284</f>
        <v>163974</v>
      </c>
      <c r="Z284" s="17">
        <f>((P284*Q284)+O284+N284)-Y284</f>
        <v>0</v>
      </c>
    </row>
    <row r="285" spans="1:26" hidden="1" x14ac:dyDescent="0.25">
      <c r="A285" s="10" t="s">
        <v>1481</v>
      </c>
      <c r="B285" s="11">
        <v>44286</v>
      </c>
      <c r="C285" s="12">
        <v>414177</v>
      </c>
      <c r="D285" s="12" t="s">
        <v>1482</v>
      </c>
      <c r="E285" s="11">
        <v>44286</v>
      </c>
      <c r="F285" s="13">
        <v>139693.16</v>
      </c>
      <c r="G285" s="13">
        <v>8381.59</v>
      </c>
      <c r="H285" s="13">
        <v>1480.75</v>
      </c>
      <c r="I285" s="13">
        <v>146.74</v>
      </c>
      <c r="J285" s="13">
        <v>146740.74</v>
      </c>
      <c r="K285" s="18" t="s">
        <v>32</v>
      </c>
      <c r="L285" s="12">
        <v>120</v>
      </c>
      <c r="M285" s="14">
        <v>1349.06</v>
      </c>
      <c r="N285" s="13">
        <v>0</v>
      </c>
      <c r="O285" s="14">
        <v>0</v>
      </c>
      <c r="P285" s="15">
        <v>120</v>
      </c>
      <c r="Q285" s="13">
        <v>1349.06</v>
      </c>
      <c r="R285" s="13">
        <v>139693.16</v>
      </c>
      <c r="S285" s="13">
        <v>146.74</v>
      </c>
      <c r="T285" s="13">
        <v>6900.84</v>
      </c>
      <c r="U285" s="13">
        <v>15146.46</v>
      </c>
      <c r="V285" s="13">
        <v>0</v>
      </c>
      <c r="W285" s="16">
        <v>0</v>
      </c>
      <c r="X285" s="16">
        <v>0</v>
      </c>
      <c r="Y285" s="17">
        <f>SUM(R285:X285)+N285+O285</f>
        <v>161887.19999999998</v>
      </c>
      <c r="Z285" s="17">
        <f>((P285*Q285)+O285+N285)-Y285</f>
        <v>0</v>
      </c>
    </row>
    <row r="286" spans="1:26" hidden="1" x14ac:dyDescent="0.25">
      <c r="A286" s="10" t="s">
        <v>2011</v>
      </c>
      <c r="B286" s="11">
        <v>44306</v>
      </c>
      <c r="C286" s="12">
        <v>414749</v>
      </c>
      <c r="D286" s="12" t="s">
        <v>2012</v>
      </c>
      <c r="E286" s="11">
        <v>44306</v>
      </c>
      <c r="F286" s="13">
        <v>241265.17</v>
      </c>
      <c r="G286" s="13">
        <v>14475.91</v>
      </c>
      <c r="H286" s="13">
        <v>2557.41</v>
      </c>
      <c r="I286" s="13">
        <v>253.44</v>
      </c>
      <c r="J286" s="13">
        <v>253437.11</v>
      </c>
      <c r="K286" s="18" t="s">
        <v>32</v>
      </c>
      <c r="L286" s="12">
        <v>120</v>
      </c>
      <c r="M286" s="14">
        <v>2329.9699999999998</v>
      </c>
      <c r="N286" s="13">
        <v>0</v>
      </c>
      <c r="O286" s="14">
        <v>0</v>
      </c>
      <c r="P286" s="15">
        <v>119</v>
      </c>
      <c r="Q286" s="13">
        <v>2329.9699999999998</v>
      </c>
      <c r="R286" s="13">
        <v>241265.17</v>
      </c>
      <c r="S286" s="13">
        <v>253.44</v>
      </c>
      <c r="T286" s="13">
        <v>9588.5300000000007</v>
      </c>
      <c r="U286" s="13">
        <v>26159.29</v>
      </c>
      <c r="V286" s="13">
        <v>0</v>
      </c>
      <c r="W286" s="16">
        <v>0</v>
      </c>
      <c r="X286" s="16">
        <v>0</v>
      </c>
      <c r="Y286" s="17">
        <f>SUM(R286:X286)+N286+O286</f>
        <v>277266.43</v>
      </c>
      <c r="Z286" s="17">
        <f>((P286*Q286)+O286+N286)-Y286</f>
        <v>0</v>
      </c>
    </row>
    <row r="287" spans="1:26" hidden="1" x14ac:dyDescent="0.25">
      <c r="A287" s="10" t="s">
        <v>1111</v>
      </c>
      <c r="B287" s="11">
        <v>44278</v>
      </c>
      <c r="C287" s="12">
        <v>413313</v>
      </c>
      <c r="D287" s="12" t="s">
        <v>1112</v>
      </c>
      <c r="E287" s="11">
        <v>44278</v>
      </c>
      <c r="F287" s="13">
        <v>215172.06</v>
      </c>
      <c r="G287" s="13">
        <v>12910.32</v>
      </c>
      <c r="H287" s="13">
        <v>2280.8200000000002</v>
      </c>
      <c r="I287" s="13">
        <v>226.03</v>
      </c>
      <c r="J287" s="13">
        <v>226027.59</v>
      </c>
      <c r="K287" s="18" t="s">
        <v>32</v>
      </c>
      <c r="L287" s="12">
        <v>120</v>
      </c>
      <c r="M287" s="14">
        <v>2077.98</v>
      </c>
      <c r="N287" s="13">
        <v>0</v>
      </c>
      <c r="O287" s="14">
        <v>0</v>
      </c>
      <c r="P287" s="15">
        <v>118</v>
      </c>
      <c r="Q287" s="13">
        <v>2077.98</v>
      </c>
      <c r="R287" s="13">
        <v>215172.06</v>
      </c>
      <c r="S287" s="13">
        <v>226.03</v>
      </c>
      <c r="T287" s="13">
        <v>6473.54</v>
      </c>
      <c r="U287" s="13">
        <v>23330.01</v>
      </c>
      <c r="V287" s="13">
        <v>0</v>
      </c>
      <c r="W287" s="16">
        <v>0</v>
      </c>
      <c r="X287" s="16">
        <v>0</v>
      </c>
      <c r="Y287" s="17">
        <f>SUM(R287:X287)+N287+O287</f>
        <v>245201.64</v>
      </c>
      <c r="Z287" s="17">
        <f>((P287*Q287)+O287+N287)-Y287</f>
        <v>0</v>
      </c>
    </row>
    <row r="288" spans="1:26" hidden="1" x14ac:dyDescent="0.25">
      <c r="A288" s="10" t="s">
        <v>855</v>
      </c>
      <c r="B288" s="11">
        <v>44264</v>
      </c>
      <c r="C288" s="12">
        <v>412503</v>
      </c>
      <c r="D288" s="12" t="s">
        <v>856</v>
      </c>
      <c r="E288" s="11">
        <v>44264</v>
      </c>
      <c r="F288" s="13">
        <v>168712.92</v>
      </c>
      <c r="G288" s="13">
        <v>10122.780000000001</v>
      </c>
      <c r="H288" s="13">
        <v>1788.36</v>
      </c>
      <c r="I288" s="13">
        <v>177.22</v>
      </c>
      <c r="J288" s="13">
        <v>177224.56</v>
      </c>
      <c r="K288" s="18" t="s">
        <v>32</v>
      </c>
      <c r="L288" s="12">
        <v>120</v>
      </c>
      <c r="M288" s="14">
        <v>1629.31</v>
      </c>
      <c r="N288" s="13">
        <v>0</v>
      </c>
      <c r="O288" s="14">
        <v>0</v>
      </c>
      <c r="P288" s="15">
        <v>119</v>
      </c>
      <c r="Q288" s="13">
        <v>1629.31</v>
      </c>
      <c r="R288" s="13">
        <v>168712.92</v>
      </c>
      <c r="S288" s="13">
        <v>177.22</v>
      </c>
      <c r="T288" s="13">
        <v>6705.11</v>
      </c>
      <c r="U288" s="13">
        <v>18292.64</v>
      </c>
      <c r="V288" s="13">
        <v>0</v>
      </c>
      <c r="W288" s="16">
        <v>0</v>
      </c>
      <c r="X288" s="16">
        <v>0</v>
      </c>
      <c r="Y288" s="17">
        <f>SUM(R288:X288)+N288+O288</f>
        <v>193887.89</v>
      </c>
      <c r="Z288" s="17">
        <f>((P288*Q288)+O288+N288)-Y288</f>
        <v>0</v>
      </c>
    </row>
    <row r="289" spans="1:26" x14ac:dyDescent="0.25">
      <c r="A289" s="10" t="s">
        <v>2581</v>
      </c>
      <c r="B289" s="11">
        <v>44320</v>
      </c>
      <c r="C289" s="12">
        <v>416446</v>
      </c>
      <c r="D289" s="12" t="s">
        <v>2582</v>
      </c>
      <c r="E289" s="11">
        <v>44320</v>
      </c>
      <c r="F289" s="13">
        <v>222364.42</v>
      </c>
      <c r="G289" s="13">
        <v>13341.87</v>
      </c>
      <c r="H289" s="50">
        <v>2357.06</v>
      </c>
      <c r="I289" s="13">
        <v>233.58</v>
      </c>
      <c r="J289" s="13">
        <v>233582.81</v>
      </c>
      <c r="K289" s="18" t="s">
        <v>32</v>
      </c>
      <c r="L289" s="12">
        <v>120</v>
      </c>
      <c r="M289" s="51">
        <v>2147.44</v>
      </c>
      <c r="N289" s="13">
        <v>0</v>
      </c>
      <c r="O289" s="14">
        <v>0</v>
      </c>
      <c r="P289" s="15">
        <v>120</v>
      </c>
      <c r="Q289" s="50">
        <v>2147.44</v>
      </c>
      <c r="R289" s="13">
        <v>222364.42</v>
      </c>
      <c r="S289" s="13">
        <v>233.58</v>
      </c>
      <c r="T289" s="13">
        <v>10984.81</v>
      </c>
      <c r="U289" s="13">
        <v>24109.99</v>
      </c>
      <c r="V289" s="13">
        <v>0</v>
      </c>
      <c r="W289" s="16">
        <v>0</v>
      </c>
      <c r="X289" s="16">
        <v>0</v>
      </c>
      <c r="Y289" s="17">
        <f>SUM(R289:X289)+N289+O289</f>
        <v>257692.79999999999</v>
      </c>
      <c r="Z289" s="17">
        <f>((P289*Q289)+O289+N289)-Y289</f>
        <v>0</v>
      </c>
    </row>
    <row r="290" spans="1:26" x14ac:dyDescent="0.25">
      <c r="A290" s="10" t="s">
        <v>2627</v>
      </c>
      <c r="B290" s="11">
        <v>44321</v>
      </c>
      <c r="C290" s="12">
        <v>416462</v>
      </c>
      <c r="D290" s="12" t="s">
        <v>2628</v>
      </c>
      <c r="E290" s="11">
        <v>44320</v>
      </c>
      <c r="F290" s="13">
        <v>222705.27</v>
      </c>
      <c r="G290" s="13">
        <v>13362.32</v>
      </c>
      <c r="H290" s="50">
        <v>2360.6799999999998</v>
      </c>
      <c r="I290" s="13">
        <v>233.94</v>
      </c>
      <c r="J290" s="13">
        <v>233940.85</v>
      </c>
      <c r="K290" s="18" t="s">
        <v>32</v>
      </c>
      <c r="L290" s="12">
        <v>120</v>
      </c>
      <c r="M290" s="51">
        <v>2150.73</v>
      </c>
      <c r="N290" s="13">
        <v>0</v>
      </c>
      <c r="O290" s="14">
        <v>0</v>
      </c>
      <c r="P290" s="15">
        <v>120</v>
      </c>
      <c r="Q290" s="50">
        <v>2150.73</v>
      </c>
      <c r="R290" s="13">
        <v>222705.27</v>
      </c>
      <c r="S290" s="13">
        <v>233.94</v>
      </c>
      <c r="T290" s="13">
        <v>11001.64</v>
      </c>
      <c r="U290" s="13">
        <v>24146.75</v>
      </c>
      <c r="V290" s="13">
        <v>0</v>
      </c>
      <c r="W290" s="16">
        <v>0</v>
      </c>
      <c r="X290" s="16">
        <v>0</v>
      </c>
      <c r="Y290" s="17">
        <f>SUM(R290:X290)+N290+O290</f>
        <v>258087.59999999998</v>
      </c>
      <c r="Z290" s="17">
        <f>((P290*Q290)+O290+N290)-Y290</f>
        <v>0</v>
      </c>
    </row>
    <row r="291" spans="1:26" hidden="1" x14ac:dyDescent="0.25">
      <c r="A291" s="10" t="s">
        <v>939</v>
      </c>
      <c r="B291" s="11">
        <v>44271</v>
      </c>
      <c r="C291" s="12">
        <v>412953</v>
      </c>
      <c r="D291" s="12" t="s">
        <v>940</v>
      </c>
      <c r="E291" s="11">
        <v>44271</v>
      </c>
      <c r="F291" s="13">
        <v>223046.12</v>
      </c>
      <c r="G291" s="13">
        <v>13382.77</v>
      </c>
      <c r="H291" s="13">
        <v>2364.29</v>
      </c>
      <c r="I291" s="13">
        <v>234.3</v>
      </c>
      <c r="J291" s="13">
        <v>234298.9</v>
      </c>
      <c r="K291" s="18" t="s">
        <v>32</v>
      </c>
      <c r="L291" s="12">
        <v>120</v>
      </c>
      <c r="M291" s="14">
        <v>2154.02</v>
      </c>
      <c r="N291" s="13">
        <v>0</v>
      </c>
      <c r="O291" s="14">
        <v>0</v>
      </c>
      <c r="P291" s="15">
        <v>120</v>
      </c>
      <c r="Q291" s="13">
        <v>2154.02</v>
      </c>
      <c r="R291" s="13">
        <v>223046.12</v>
      </c>
      <c r="S291" s="13">
        <v>234.3</v>
      </c>
      <c r="T291" s="13">
        <v>11018.48</v>
      </c>
      <c r="U291" s="13">
        <v>24183.5</v>
      </c>
      <c r="V291" s="13">
        <v>0</v>
      </c>
      <c r="W291" s="16">
        <v>0</v>
      </c>
      <c r="X291" s="16">
        <v>0</v>
      </c>
      <c r="Y291" s="17">
        <f>SUM(R291:X291)+N291+O291</f>
        <v>258482.4</v>
      </c>
      <c r="Z291" s="17">
        <f>((P291*Q291)+O291+N291)-Y291</f>
        <v>0</v>
      </c>
    </row>
    <row r="292" spans="1:26" hidden="1" x14ac:dyDescent="0.25">
      <c r="A292" s="10" t="s">
        <v>725</v>
      </c>
      <c r="B292" s="11">
        <v>44255</v>
      </c>
      <c r="C292" s="12">
        <v>412196</v>
      </c>
      <c r="D292" s="12" t="s">
        <v>726</v>
      </c>
      <c r="E292" s="11">
        <v>44255</v>
      </c>
      <c r="F292" s="13">
        <v>169753.33</v>
      </c>
      <c r="G292" s="13">
        <v>10185.200000000001</v>
      </c>
      <c r="H292" s="13">
        <v>1799.39</v>
      </c>
      <c r="I292" s="13">
        <v>164.83</v>
      </c>
      <c r="J292" s="13">
        <v>178317.46</v>
      </c>
      <c r="K292" s="18" t="s">
        <v>32</v>
      </c>
      <c r="L292" s="12">
        <v>120</v>
      </c>
      <c r="M292" s="14">
        <v>1639.36</v>
      </c>
      <c r="N292" s="13">
        <v>0</v>
      </c>
      <c r="O292" s="14">
        <v>0</v>
      </c>
      <c r="P292" s="15">
        <v>119</v>
      </c>
      <c r="Q292" s="13">
        <v>1639.36</v>
      </c>
      <c r="R292" s="13">
        <v>169753.33</v>
      </c>
      <c r="S292" s="13">
        <v>164.83</v>
      </c>
      <c r="T292" s="13">
        <v>6746.45</v>
      </c>
      <c r="U292" s="13">
        <v>18405.740000000002</v>
      </c>
      <c r="V292" s="13">
        <v>0</v>
      </c>
      <c r="W292" s="16">
        <v>0</v>
      </c>
      <c r="X292" s="16">
        <v>0</v>
      </c>
      <c r="Y292" s="17">
        <f>SUM(R292:X292)+N292+O292</f>
        <v>195070.34999999998</v>
      </c>
      <c r="Z292" s="17">
        <f>((P292*Q292)+O292+N292)-Y292</f>
        <v>13.490000000019791</v>
      </c>
    </row>
    <row r="293" spans="1:26" hidden="1" x14ac:dyDescent="0.25">
      <c r="A293" s="10" t="s">
        <v>1079</v>
      </c>
      <c r="B293" s="11">
        <v>44278</v>
      </c>
      <c r="C293" s="12">
        <v>413429</v>
      </c>
      <c r="D293" s="12" t="s">
        <v>1080</v>
      </c>
      <c r="E293" s="11">
        <v>44278</v>
      </c>
      <c r="F293" s="13">
        <v>168850.04</v>
      </c>
      <c r="G293" s="13">
        <v>10131</v>
      </c>
      <c r="H293" s="13">
        <v>1789.81</v>
      </c>
      <c r="I293" s="13">
        <v>177.37</v>
      </c>
      <c r="J293" s="13">
        <v>177368.6</v>
      </c>
      <c r="K293" s="18" t="s">
        <v>32</v>
      </c>
      <c r="L293" s="12">
        <v>120</v>
      </c>
      <c r="M293" s="14">
        <v>1630.63</v>
      </c>
      <c r="N293" s="13">
        <v>0</v>
      </c>
      <c r="O293" s="14">
        <v>0</v>
      </c>
      <c r="P293" s="15">
        <v>119</v>
      </c>
      <c r="Q293" s="13">
        <v>1630.63</v>
      </c>
      <c r="R293" s="13">
        <v>168850.04</v>
      </c>
      <c r="S293" s="13">
        <v>177.37</v>
      </c>
      <c r="T293" s="13">
        <v>6710.56</v>
      </c>
      <c r="U293" s="13">
        <v>18307</v>
      </c>
      <c r="V293" s="13">
        <v>0</v>
      </c>
      <c r="W293" s="16">
        <v>0</v>
      </c>
      <c r="X293" s="16">
        <v>0</v>
      </c>
      <c r="Y293" s="17">
        <f>SUM(R293:X293)+N293+O293</f>
        <v>194044.97</v>
      </c>
      <c r="Z293" s="17">
        <f>((P293*Q293)+O293+N293)-Y293</f>
        <v>0</v>
      </c>
    </row>
    <row r="294" spans="1:26" hidden="1" x14ac:dyDescent="0.25">
      <c r="A294" s="10" t="s">
        <v>625</v>
      </c>
      <c r="B294" s="11">
        <v>44253</v>
      </c>
      <c r="C294" s="12">
        <v>411565</v>
      </c>
      <c r="D294" s="12" t="s">
        <v>626</v>
      </c>
      <c r="E294" s="11">
        <v>44253</v>
      </c>
      <c r="F294" s="13">
        <v>168229.71</v>
      </c>
      <c r="G294" s="13">
        <v>10093.780000000001</v>
      </c>
      <c r="H294" s="13">
        <v>1783.23</v>
      </c>
      <c r="I294" s="13">
        <v>176.72</v>
      </c>
      <c r="J294" s="13">
        <v>176716.98</v>
      </c>
      <c r="K294" s="18" t="s">
        <v>32</v>
      </c>
      <c r="L294" s="12">
        <v>120</v>
      </c>
      <c r="M294" s="14">
        <v>1624.64</v>
      </c>
      <c r="N294" s="13">
        <v>0</v>
      </c>
      <c r="O294" s="14">
        <v>0</v>
      </c>
      <c r="P294" s="15">
        <v>120</v>
      </c>
      <c r="Q294" s="13">
        <v>1624.64</v>
      </c>
      <c r="R294" s="13">
        <v>168229.71</v>
      </c>
      <c r="S294" s="13">
        <v>176.72</v>
      </c>
      <c r="T294" s="13">
        <v>8310.5499999999993</v>
      </c>
      <c r="U294" s="13">
        <v>18239.82</v>
      </c>
      <c r="V294" s="13">
        <v>0</v>
      </c>
      <c r="W294" s="16">
        <v>0</v>
      </c>
      <c r="X294" s="16">
        <v>0</v>
      </c>
      <c r="Y294" s="17">
        <f>SUM(R294:X294)+N294+O294</f>
        <v>194956.79999999999</v>
      </c>
      <c r="Z294" s="17">
        <f>((P294*Q294)+O294+N294)-Y294</f>
        <v>0</v>
      </c>
    </row>
    <row r="295" spans="1:26" hidden="1" x14ac:dyDescent="0.25">
      <c r="A295" s="10" t="s">
        <v>2037</v>
      </c>
      <c r="B295" s="11">
        <v>44306</v>
      </c>
      <c r="C295" s="12">
        <v>414925</v>
      </c>
      <c r="D295" s="12" t="s">
        <v>2038</v>
      </c>
      <c r="E295" s="11">
        <v>44306</v>
      </c>
      <c r="F295" s="13">
        <v>116204.49</v>
      </c>
      <c r="G295" s="13">
        <v>6972.27</v>
      </c>
      <c r="H295" s="13">
        <v>1231.77</v>
      </c>
      <c r="I295" s="13">
        <v>122.07</v>
      </c>
      <c r="J295" s="13">
        <v>122067.06</v>
      </c>
      <c r="K295" s="18" t="s">
        <v>32</v>
      </c>
      <c r="L295" s="12">
        <v>120</v>
      </c>
      <c r="M295" s="14">
        <v>1122.22</v>
      </c>
      <c r="N295" s="13">
        <v>0</v>
      </c>
      <c r="O295" s="14">
        <v>0</v>
      </c>
      <c r="P295" s="15">
        <v>120</v>
      </c>
      <c r="Q295" s="13">
        <v>1122.22</v>
      </c>
      <c r="R295" s="13">
        <v>116204.49</v>
      </c>
      <c r="S295" s="13">
        <v>122.07</v>
      </c>
      <c r="T295" s="13">
        <v>5740.5</v>
      </c>
      <c r="U295" s="13">
        <v>12599.34</v>
      </c>
      <c r="V295" s="13">
        <v>0</v>
      </c>
      <c r="W295" s="16">
        <v>0</v>
      </c>
      <c r="X295" s="16">
        <v>0</v>
      </c>
      <c r="Y295" s="17">
        <f>SUM(R295:X295)+N295+O295</f>
        <v>134666.40000000002</v>
      </c>
      <c r="Z295" s="17">
        <f>((P295*Q295)+O295+N295)-Y295</f>
        <v>0</v>
      </c>
    </row>
    <row r="296" spans="1:26" hidden="1" x14ac:dyDescent="0.25">
      <c r="A296" s="10" t="s">
        <v>1729</v>
      </c>
      <c r="B296" s="11">
        <v>44299</v>
      </c>
      <c r="C296" s="12">
        <v>414736</v>
      </c>
      <c r="D296" s="12" t="s">
        <v>1730</v>
      </c>
      <c r="E296" s="11">
        <v>44299</v>
      </c>
      <c r="F296" s="13">
        <v>116204.49</v>
      </c>
      <c r="G296" s="13">
        <v>6972.27</v>
      </c>
      <c r="H296" s="13">
        <v>1231.77</v>
      </c>
      <c r="I296" s="13">
        <v>122.07</v>
      </c>
      <c r="J296" s="13">
        <v>122067.06</v>
      </c>
      <c r="K296" s="18" t="s">
        <v>32</v>
      </c>
      <c r="L296" s="12">
        <v>120</v>
      </c>
      <c r="M296" s="14">
        <v>1122.22</v>
      </c>
      <c r="N296" s="13">
        <v>0</v>
      </c>
      <c r="O296" s="14">
        <v>0</v>
      </c>
      <c r="P296" s="15">
        <v>119</v>
      </c>
      <c r="Q296" s="13">
        <v>1122.22</v>
      </c>
      <c r="R296" s="13">
        <v>116204.49</v>
      </c>
      <c r="S296" s="13">
        <v>122.07</v>
      </c>
      <c r="T296" s="13">
        <v>4618.28</v>
      </c>
      <c r="U296" s="13">
        <v>12599.34</v>
      </c>
      <c r="V296" s="13">
        <v>0</v>
      </c>
      <c r="W296" s="16">
        <v>0</v>
      </c>
      <c r="X296" s="16">
        <v>0</v>
      </c>
      <c r="Y296" s="17">
        <f>SUM(R296:X296)+N296+O296</f>
        <v>133544.18000000002</v>
      </c>
      <c r="Z296" s="17">
        <f>((P296*Q296)+O296+N296)-Y296</f>
        <v>0</v>
      </c>
    </row>
    <row r="297" spans="1:26" x14ac:dyDescent="0.25">
      <c r="A297" s="10" t="s">
        <v>2617</v>
      </c>
      <c r="B297" s="11">
        <v>44320</v>
      </c>
      <c r="C297" s="12">
        <v>416316</v>
      </c>
      <c r="D297" s="12" t="s">
        <v>2618</v>
      </c>
      <c r="E297" s="11">
        <v>44320</v>
      </c>
      <c r="F297" s="13">
        <v>116204.49</v>
      </c>
      <c r="G297" s="13">
        <v>6972.27</v>
      </c>
      <c r="H297" s="50">
        <v>1231.77</v>
      </c>
      <c r="I297" s="13">
        <v>122.07</v>
      </c>
      <c r="J297" s="13">
        <v>122067.06</v>
      </c>
      <c r="K297" s="18" t="s">
        <v>32</v>
      </c>
      <c r="L297" s="12">
        <v>120</v>
      </c>
      <c r="M297" s="51">
        <v>1122.22</v>
      </c>
      <c r="N297" s="13">
        <v>0</v>
      </c>
      <c r="O297" s="14">
        <v>0</v>
      </c>
      <c r="P297" s="15">
        <v>120</v>
      </c>
      <c r="Q297" s="50">
        <v>1122.22</v>
      </c>
      <c r="R297" s="13">
        <v>116204.49</v>
      </c>
      <c r="S297" s="13">
        <v>122.07</v>
      </c>
      <c r="T297" s="13">
        <v>5740.5</v>
      </c>
      <c r="U297" s="13">
        <v>12599.34</v>
      </c>
      <c r="V297" s="13">
        <v>0</v>
      </c>
      <c r="W297" s="16">
        <v>0</v>
      </c>
      <c r="X297" s="16">
        <v>0</v>
      </c>
      <c r="Y297" s="17">
        <f>SUM(R297:X297)+N297+O297</f>
        <v>134666.40000000002</v>
      </c>
      <c r="Z297" s="17">
        <f>((P297*Q297)+O297+N297)-Y297</f>
        <v>0</v>
      </c>
    </row>
    <row r="298" spans="1:26" x14ac:dyDescent="0.25">
      <c r="A298" s="10" t="s">
        <v>3389</v>
      </c>
      <c r="B298" s="11">
        <v>44346</v>
      </c>
      <c r="C298" s="12">
        <v>418068</v>
      </c>
      <c r="D298" s="12" t="s">
        <v>3390</v>
      </c>
      <c r="E298" s="11">
        <v>44346</v>
      </c>
      <c r="F298" s="13">
        <v>116204.49</v>
      </c>
      <c r="G298" s="13">
        <v>6972.27</v>
      </c>
      <c r="H298" s="50">
        <v>1231.77</v>
      </c>
      <c r="I298" s="13">
        <v>122.07</v>
      </c>
      <c r="J298" s="13">
        <v>122067.06</v>
      </c>
      <c r="K298" s="18" t="s">
        <v>32</v>
      </c>
      <c r="L298" s="12">
        <v>120</v>
      </c>
      <c r="M298" s="51">
        <v>1122.22</v>
      </c>
      <c r="N298" s="13">
        <v>0</v>
      </c>
      <c r="O298" s="14">
        <v>0</v>
      </c>
      <c r="P298" s="15">
        <v>120</v>
      </c>
      <c r="Q298" s="50">
        <v>1122.22</v>
      </c>
      <c r="R298" s="13">
        <v>116204.49</v>
      </c>
      <c r="S298" s="13">
        <v>122.07</v>
      </c>
      <c r="T298" s="13">
        <v>5740.5</v>
      </c>
      <c r="U298" s="13">
        <v>12599.34</v>
      </c>
      <c r="V298" s="13">
        <v>0</v>
      </c>
      <c r="W298" s="16">
        <v>0</v>
      </c>
      <c r="X298" s="16">
        <v>0</v>
      </c>
      <c r="Y298" s="17">
        <f>SUM(R298:X298)+N298+O298</f>
        <v>134666.40000000002</v>
      </c>
      <c r="Z298" s="17">
        <f>((P298*Q298)+O298+N298)-Y298</f>
        <v>0</v>
      </c>
    </row>
    <row r="299" spans="1:26" x14ac:dyDescent="0.25">
      <c r="A299" s="10" t="s">
        <v>3545</v>
      </c>
      <c r="B299" s="11">
        <v>44347</v>
      </c>
      <c r="C299" s="12">
        <v>418108</v>
      </c>
      <c r="D299" s="12" t="s">
        <v>3546</v>
      </c>
      <c r="E299" s="11">
        <v>44347</v>
      </c>
      <c r="F299" s="13">
        <v>116204.49</v>
      </c>
      <c r="G299" s="13">
        <v>6972.27</v>
      </c>
      <c r="H299" s="50">
        <v>1231.77</v>
      </c>
      <c r="I299" s="13">
        <v>122.07</v>
      </c>
      <c r="J299" s="13">
        <v>122067.06</v>
      </c>
      <c r="K299" s="18" t="s">
        <v>32</v>
      </c>
      <c r="L299" s="12">
        <v>120</v>
      </c>
      <c r="M299" s="51">
        <v>1122.22</v>
      </c>
      <c r="N299" s="13">
        <v>0</v>
      </c>
      <c r="O299" s="14">
        <v>0</v>
      </c>
      <c r="P299" s="15">
        <v>120</v>
      </c>
      <c r="Q299" s="50">
        <v>1122.22</v>
      </c>
      <c r="R299" s="13">
        <v>116204.49</v>
      </c>
      <c r="S299" s="13">
        <v>122.07</v>
      </c>
      <c r="T299" s="13">
        <v>5740.5</v>
      </c>
      <c r="U299" s="13">
        <v>12599.34</v>
      </c>
      <c r="V299" s="13">
        <v>0</v>
      </c>
      <c r="W299" s="16">
        <v>0</v>
      </c>
      <c r="X299" s="16">
        <v>0</v>
      </c>
      <c r="Y299" s="17">
        <f>SUM(R299:X299)+N299+O299</f>
        <v>134666.40000000002</v>
      </c>
      <c r="Z299" s="17">
        <f>((P299*Q299)+O299+N299)-Y299</f>
        <v>0</v>
      </c>
    </row>
    <row r="300" spans="1:26" x14ac:dyDescent="0.25">
      <c r="A300" s="10" t="s">
        <v>3017</v>
      </c>
      <c r="B300" s="11">
        <v>44334</v>
      </c>
      <c r="C300" s="12">
        <v>417072</v>
      </c>
      <c r="D300" s="12" t="s">
        <v>3018</v>
      </c>
      <c r="E300" s="11">
        <v>44334</v>
      </c>
      <c r="F300" s="13">
        <v>147035.99</v>
      </c>
      <c r="G300" s="13">
        <v>8822.16</v>
      </c>
      <c r="H300" s="50">
        <v>1558.58</v>
      </c>
      <c r="I300" s="13">
        <v>154.44999999999999</v>
      </c>
      <c r="J300" s="13">
        <v>154454.01999999999</v>
      </c>
      <c r="K300" s="18" t="s">
        <v>32</v>
      </c>
      <c r="L300" s="12">
        <v>120</v>
      </c>
      <c r="M300" s="51">
        <v>1419.97</v>
      </c>
      <c r="N300" s="13">
        <v>0</v>
      </c>
      <c r="O300" s="14">
        <v>0</v>
      </c>
      <c r="P300" s="15">
        <v>120</v>
      </c>
      <c r="Q300" s="50">
        <v>1419.97</v>
      </c>
      <c r="R300" s="13">
        <v>147035.99</v>
      </c>
      <c r="S300" s="13">
        <v>154.44999999999999</v>
      </c>
      <c r="T300" s="13">
        <v>7263.58</v>
      </c>
      <c r="U300" s="13">
        <v>15942.38</v>
      </c>
      <c r="V300" s="13">
        <v>0</v>
      </c>
      <c r="W300" s="16">
        <v>0</v>
      </c>
      <c r="X300" s="16">
        <v>0</v>
      </c>
      <c r="Y300" s="17">
        <f>SUM(R300:X300)+N300+O300</f>
        <v>170396.4</v>
      </c>
      <c r="Z300" s="17">
        <f>((P300*Q300)+O300+N300)-Y300</f>
        <v>0</v>
      </c>
    </row>
    <row r="301" spans="1:26" hidden="1" x14ac:dyDescent="0.25">
      <c r="A301" s="10" t="s">
        <v>2321</v>
      </c>
      <c r="B301" s="11">
        <v>44313</v>
      </c>
      <c r="C301" s="12">
        <v>415640</v>
      </c>
      <c r="D301" s="12" t="s">
        <v>2322</v>
      </c>
      <c r="E301" s="11">
        <v>44313</v>
      </c>
      <c r="F301" s="13">
        <v>122844.21</v>
      </c>
      <c r="G301" s="13">
        <v>7370.65</v>
      </c>
      <c r="H301" s="13">
        <v>1302.1500000000001</v>
      </c>
      <c r="I301" s="13">
        <v>129.04</v>
      </c>
      <c r="J301" s="13">
        <v>129041.75</v>
      </c>
      <c r="K301" s="18" t="s">
        <v>32</v>
      </c>
      <c r="L301" s="12">
        <v>120</v>
      </c>
      <c r="M301" s="14">
        <v>1186.3399999999999</v>
      </c>
      <c r="N301" s="13">
        <v>0</v>
      </c>
      <c r="O301" s="14">
        <v>0</v>
      </c>
      <c r="P301" s="15">
        <v>120</v>
      </c>
      <c r="Q301" s="13">
        <v>1186.3399999999999</v>
      </c>
      <c r="R301" s="13">
        <v>122844.21</v>
      </c>
      <c r="S301" s="13">
        <v>129.04</v>
      </c>
      <c r="T301" s="13">
        <v>6068.5</v>
      </c>
      <c r="U301" s="13">
        <v>13319.05</v>
      </c>
      <c r="V301" s="13">
        <v>0</v>
      </c>
      <c r="W301" s="16">
        <v>0</v>
      </c>
      <c r="X301" s="16">
        <v>0</v>
      </c>
      <c r="Y301" s="17">
        <f>SUM(R301:X301)+N301+O301</f>
        <v>142360.79999999999</v>
      </c>
      <c r="Z301" s="17">
        <f>((P301*Q301)+O301+N301)-Y301</f>
        <v>0</v>
      </c>
    </row>
    <row r="302" spans="1:26" x14ac:dyDescent="0.25">
      <c r="A302" s="10" t="s">
        <v>3205</v>
      </c>
      <c r="B302" s="11">
        <v>44341</v>
      </c>
      <c r="C302" s="12">
        <v>417774</v>
      </c>
      <c r="D302" s="12" t="s">
        <v>3206</v>
      </c>
      <c r="E302" s="11">
        <v>44341</v>
      </c>
      <c r="F302" s="13">
        <v>79676.740000000005</v>
      </c>
      <c r="G302" s="13">
        <v>4780.6000000000004</v>
      </c>
      <c r="H302" s="50">
        <v>844.57</v>
      </c>
      <c r="I302" s="13">
        <v>83.7</v>
      </c>
      <c r="J302" s="13">
        <v>83696.47</v>
      </c>
      <c r="K302" s="18" t="s">
        <v>32</v>
      </c>
      <c r="L302" s="12">
        <v>120</v>
      </c>
      <c r="M302" s="51">
        <v>769.46</v>
      </c>
      <c r="N302" s="13">
        <v>0</v>
      </c>
      <c r="O302" s="14">
        <v>0</v>
      </c>
      <c r="P302" s="15">
        <v>120</v>
      </c>
      <c r="Q302" s="50">
        <v>769.46</v>
      </c>
      <c r="R302" s="13">
        <v>79676.740000000005</v>
      </c>
      <c r="S302" s="13">
        <v>83.7</v>
      </c>
      <c r="T302" s="13">
        <v>3936.03</v>
      </c>
      <c r="U302" s="13">
        <v>8638.73</v>
      </c>
      <c r="V302" s="13">
        <v>0</v>
      </c>
      <c r="W302" s="16">
        <v>0</v>
      </c>
      <c r="X302" s="16">
        <v>0</v>
      </c>
      <c r="Y302" s="17">
        <f>SUM(R302:X302)+N302+O302</f>
        <v>92335.2</v>
      </c>
      <c r="Z302" s="17">
        <f>((P302*Q302)+O302+N302)-Y302</f>
        <v>0</v>
      </c>
    </row>
    <row r="303" spans="1:26" x14ac:dyDescent="0.25">
      <c r="A303" s="10" t="s">
        <v>2937</v>
      </c>
      <c r="B303" s="11">
        <v>44334</v>
      </c>
      <c r="C303" s="12">
        <v>417240</v>
      </c>
      <c r="D303" s="12" t="s">
        <v>2938</v>
      </c>
      <c r="E303" s="11">
        <v>44334</v>
      </c>
      <c r="F303" s="13">
        <v>79676.740000000005</v>
      </c>
      <c r="G303" s="13">
        <v>4780.6000000000004</v>
      </c>
      <c r="H303" s="50">
        <v>844.57</v>
      </c>
      <c r="I303" s="13">
        <v>83.7</v>
      </c>
      <c r="J303" s="13">
        <v>83696.47</v>
      </c>
      <c r="K303" s="18" t="s">
        <v>32</v>
      </c>
      <c r="L303" s="12">
        <v>120</v>
      </c>
      <c r="M303" s="51">
        <v>769.46</v>
      </c>
      <c r="N303" s="13">
        <v>0</v>
      </c>
      <c r="O303" s="14">
        <v>0</v>
      </c>
      <c r="P303" s="15">
        <v>120</v>
      </c>
      <c r="Q303" s="50">
        <v>769.46</v>
      </c>
      <c r="R303" s="13">
        <v>79676.740000000005</v>
      </c>
      <c r="S303" s="13">
        <v>83.7</v>
      </c>
      <c r="T303" s="13">
        <v>3936.03</v>
      </c>
      <c r="U303" s="13">
        <v>8638.73</v>
      </c>
      <c r="V303" s="13">
        <v>0</v>
      </c>
      <c r="W303" s="16">
        <v>0</v>
      </c>
      <c r="X303" s="16">
        <v>0</v>
      </c>
      <c r="Y303" s="17">
        <f>SUM(R303:X303)+N303+O303</f>
        <v>92335.2</v>
      </c>
      <c r="Z303" s="17">
        <f>((P303*Q303)+O303+N303)-Y303</f>
        <v>0</v>
      </c>
    </row>
    <row r="304" spans="1:26" x14ac:dyDescent="0.25">
      <c r="A304" s="10" t="s">
        <v>3215</v>
      </c>
      <c r="B304" s="11">
        <v>44341</v>
      </c>
      <c r="C304" s="12">
        <v>417713</v>
      </c>
      <c r="D304" s="12" t="s">
        <v>3216</v>
      </c>
      <c r="E304" s="11">
        <v>44341</v>
      </c>
      <c r="F304" s="13">
        <v>93213.42</v>
      </c>
      <c r="G304" s="13">
        <v>5592.81</v>
      </c>
      <c r="H304" s="50">
        <v>1000</v>
      </c>
      <c r="I304" s="13">
        <v>97.9</v>
      </c>
      <c r="J304" s="13">
        <v>97904.13</v>
      </c>
      <c r="K304" s="18" t="s">
        <v>32</v>
      </c>
      <c r="L304" s="12">
        <v>120</v>
      </c>
      <c r="M304" s="51">
        <v>900.08</v>
      </c>
      <c r="N304" s="13">
        <v>0</v>
      </c>
      <c r="O304" s="14">
        <v>0</v>
      </c>
      <c r="P304" s="15">
        <v>120</v>
      </c>
      <c r="Q304" s="50">
        <v>900.08</v>
      </c>
      <c r="R304" s="13">
        <v>93213.42</v>
      </c>
      <c r="S304" s="13">
        <v>97.9</v>
      </c>
      <c r="T304" s="13">
        <v>4592.8100000000004</v>
      </c>
      <c r="U304" s="13">
        <v>10105.469999999999</v>
      </c>
      <c r="V304" s="13">
        <v>0</v>
      </c>
      <c r="W304" s="16">
        <v>0</v>
      </c>
      <c r="X304" s="16">
        <v>0</v>
      </c>
      <c r="Y304" s="17">
        <f>SUM(R304:X304)+N304+O304</f>
        <v>108009.59999999999</v>
      </c>
      <c r="Z304" s="17">
        <f>((P304*Q304)+O304+N304)-Y304</f>
        <v>0</v>
      </c>
    </row>
    <row r="305" spans="1:26" hidden="1" x14ac:dyDescent="0.25">
      <c r="A305" s="10" t="s">
        <v>1445</v>
      </c>
      <c r="B305" s="11">
        <v>44285</v>
      </c>
      <c r="C305" s="12">
        <v>413595</v>
      </c>
      <c r="D305" s="12" t="s">
        <v>1446</v>
      </c>
      <c r="E305" s="11">
        <v>44285</v>
      </c>
      <c r="F305" s="13">
        <v>91624.75</v>
      </c>
      <c r="G305" s="13">
        <v>5497.49</v>
      </c>
      <c r="H305" s="13">
        <v>971.22</v>
      </c>
      <c r="I305" s="13">
        <v>96.25</v>
      </c>
      <c r="J305" s="13">
        <v>96247.27</v>
      </c>
      <c r="K305" s="18" t="s">
        <v>32</v>
      </c>
      <c r="L305" s="12">
        <v>120</v>
      </c>
      <c r="M305" s="14">
        <v>884.85</v>
      </c>
      <c r="N305" s="13">
        <v>0</v>
      </c>
      <c r="O305" s="14">
        <v>0</v>
      </c>
      <c r="P305" s="15">
        <v>119</v>
      </c>
      <c r="Q305" s="13">
        <v>884.85</v>
      </c>
      <c r="R305" s="13">
        <v>91624.75</v>
      </c>
      <c r="S305" s="13">
        <v>96.25</v>
      </c>
      <c r="T305" s="13">
        <v>3641.42</v>
      </c>
      <c r="U305" s="13">
        <v>9934.73</v>
      </c>
      <c r="V305" s="13">
        <v>0</v>
      </c>
      <c r="W305" s="16">
        <v>0</v>
      </c>
      <c r="X305" s="16">
        <v>0</v>
      </c>
      <c r="Y305" s="17">
        <f>SUM(R305:X305)+N305+O305</f>
        <v>105297.15</v>
      </c>
      <c r="Z305" s="17">
        <f>((P305*Q305)+O305+N305)-Y305</f>
        <v>0</v>
      </c>
    </row>
    <row r="306" spans="1:26" hidden="1" x14ac:dyDescent="0.25">
      <c r="A306" s="10" t="s">
        <v>1199</v>
      </c>
      <c r="B306" s="11">
        <v>44279</v>
      </c>
      <c r="C306" s="12">
        <v>413360</v>
      </c>
      <c r="D306" s="12" t="s">
        <v>1200</v>
      </c>
      <c r="E306" s="11">
        <v>44277</v>
      </c>
      <c r="F306" s="13">
        <v>81624.06</v>
      </c>
      <c r="G306" s="13">
        <v>4897.4399999999996</v>
      </c>
      <c r="H306" s="13">
        <v>865.22</v>
      </c>
      <c r="I306" s="13">
        <v>85.74</v>
      </c>
      <c r="J306" s="13">
        <v>85742.02</v>
      </c>
      <c r="K306" s="18" t="s">
        <v>32</v>
      </c>
      <c r="L306" s="12">
        <v>120</v>
      </c>
      <c r="M306" s="14">
        <v>788.27</v>
      </c>
      <c r="N306" s="13">
        <v>0</v>
      </c>
      <c r="O306" s="14">
        <v>0</v>
      </c>
      <c r="P306" s="15">
        <v>119</v>
      </c>
      <c r="Q306" s="13">
        <v>788.27</v>
      </c>
      <c r="R306" s="13">
        <v>81624.06</v>
      </c>
      <c r="S306" s="13">
        <v>85.74</v>
      </c>
      <c r="T306" s="13">
        <v>3243.95</v>
      </c>
      <c r="U306" s="13">
        <v>8850.3799999999992</v>
      </c>
      <c r="V306" s="13">
        <v>0</v>
      </c>
      <c r="W306" s="16">
        <v>0</v>
      </c>
      <c r="X306" s="16">
        <v>0</v>
      </c>
      <c r="Y306" s="17">
        <f>SUM(R306:X306)+N306+O306</f>
        <v>93804.13</v>
      </c>
      <c r="Z306" s="17">
        <f>((P306*Q306)+O306+N306)-Y306</f>
        <v>0</v>
      </c>
    </row>
    <row r="307" spans="1:26" hidden="1" x14ac:dyDescent="0.25">
      <c r="A307" s="10" t="s">
        <v>487</v>
      </c>
      <c r="B307" s="11">
        <v>44250</v>
      </c>
      <c r="C307" s="12">
        <v>411279</v>
      </c>
      <c r="D307" s="12" t="s">
        <v>488</v>
      </c>
      <c r="E307" s="11">
        <v>44250</v>
      </c>
      <c r="F307" s="13">
        <v>94362.72</v>
      </c>
      <c r="G307" s="13">
        <v>5661.76</v>
      </c>
      <c r="H307" s="13">
        <v>1000.24</v>
      </c>
      <c r="I307" s="13">
        <v>99.12</v>
      </c>
      <c r="J307" s="13">
        <v>99123.36</v>
      </c>
      <c r="K307" s="18" t="s">
        <v>32</v>
      </c>
      <c r="L307" s="12">
        <v>120</v>
      </c>
      <c r="M307" s="14">
        <v>911.29</v>
      </c>
      <c r="N307" s="13">
        <v>0</v>
      </c>
      <c r="O307" s="14">
        <v>0</v>
      </c>
      <c r="P307" s="15">
        <v>118</v>
      </c>
      <c r="Q307" s="13">
        <v>911.29</v>
      </c>
      <c r="R307" s="13">
        <v>94362.72</v>
      </c>
      <c r="S307" s="13">
        <v>99.12</v>
      </c>
      <c r="T307" s="13">
        <v>2838.94</v>
      </c>
      <c r="U307" s="13">
        <v>10231.44</v>
      </c>
      <c r="V307" s="13">
        <v>0</v>
      </c>
      <c r="W307" s="16">
        <v>0</v>
      </c>
      <c r="X307" s="16">
        <v>0</v>
      </c>
      <c r="Y307" s="17">
        <f>SUM(R307:X307)+N307+O307</f>
        <v>107532.22</v>
      </c>
      <c r="Z307" s="17">
        <f>((P307*Q307)+O307+N307)-Y307</f>
        <v>0</v>
      </c>
    </row>
    <row r="308" spans="1:26" x14ac:dyDescent="0.25">
      <c r="A308" s="10" t="s">
        <v>3463</v>
      </c>
      <c r="B308" s="11">
        <v>44347</v>
      </c>
      <c r="C308" s="12">
        <v>418071</v>
      </c>
      <c r="D308" s="12" t="s">
        <v>3464</v>
      </c>
      <c r="E308" s="11">
        <v>44346</v>
      </c>
      <c r="F308" s="13">
        <v>95335.47</v>
      </c>
      <c r="G308" s="13">
        <v>5720.13</v>
      </c>
      <c r="H308" s="50">
        <v>1010.56</v>
      </c>
      <c r="I308" s="13">
        <v>100.15</v>
      </c>
      <c r="J308" s="13">
        <v>100145.19</v>
      </c>
      <c r="K308" s="18" t="s">
        <v>32</v>
      </c>
      <c r="L308" s="12">
        <v>120</v>
      </c>
      <c r="M308" s="51">
        <v>920.68</v>
      </c>
      <c r="N308" s="13">
        <v>0</v>
      </c>
      <c r="O308" s="14">
        <v>0</v>
      </c>
      <c r="P308" s="15">
        <v>120</v>
      </c>
      <c r="Q308" s="50">
        <v>920.68</v>
      </c>
      <c r="R308" s="13">
        <v>95335.47</v>
      </c>
      <c r="S308" s="13">
        <v>100.15</v>
      </c>
      <c r="T308" s="13">
        <v>4709.57</v>
      </c>
      <c r="U308" s="13">
        <v>10336.41</v>
      </c>
      <c r="V308" s="13">
        <v>0</v>
      </c>
      <c r="W308" s="16">
        <v>0</v>
      </c>
      <c r="X308" s="16">
        <v>0</v>
      </c>
      <c r="Y308" s="17">
        <f>SUM(R308:X308)+N308+O308</f>
        <v>110481.60000000001</v>
      </c>
      <c r="Z308" s="17">
        <f>((P308*Q308)+O308+N308)-Y308</f>
        <v>0</v>
      </c>
    </row>
    <row r="309" spans="1:26" x14ac:dyDescent="0.25">
      <c r="A309" s="10" t="s">
        <v>3269</v>
      </c>
      <c r="B309" s="11">
        <v>44341</v>
      </c>
      <c r="C309" s="12">
        <v>417568</v>
      </c>
      <c r="D309" s="12" t="s">
        <v>3270</v>
      </c>
      <c r="E309" s="11">
        <v>44341</v>
      </c>
      <c r="F309" s="13">
        <v>95335.47</v>
      </c>
      <c r="G309" s="13">
        <v>5720.13</v>
      </c>
      <c r="H309" s="50">
        <v>1010.56</v>
      </c>
      <c r="I309" s="13">
        <v>100.15</v>
      </c>
      <c r="J309" s="13">
        <v>100145.19</v>
      </c>
      <c r="K309" s="18" t="s">
        <v>32</v>
      </c>
      <c r="L309" s="12">
        <v>120</v>
      </c>
      <c r="M309" s="51">
        <v>920.68</v>
      </c>
      <c r="N309" s="13">
        <v>0</v>
      </c>
      <c r="O309" s="14">
        <v>0</v>
      </c>
      <c r="P309" s="15">
        <v>120</v>
      </c>
      <c r="Q309" s="50">
        <v>920.68</v>
      </c>
      <c r="R309" s="13">
        <v>95335.47</v>
      </c>
      <c r="S309" s="13">
        <v>100.15</v>
      </c>
      <c r="T309" s="13">
        <v>4709.57</v>
      </c>
      <c r="U309" s="13">
        <v>10336.41</v>
      </c>
      <c r="V309" s="13">
        <v>0</v>
      </c>
      <c r="W309" s="16">
        <v>0</v>
      </c>
      <c r="X309" s="16">
        <v>0</v>
      </c>
      <c r="Y309" s="17">
        <f>SUM(R309:X309)+N309+O309</f>
        <v>110481.60000000001</v>
      </c>
      <c r="Z309" s="17">
        <f>((P309*Q309)+O309+N309)-Y309</f>
        <v>0</v>
      </c>
    </row>
    <row r="310" spans="1:26" hidden="1" x14ac:dyDescent="0.25">
      <c r="A310" s="10" t="s">
        <v>2173</v>
      </c>
      <c r="B310" s="11">
        <v>44313</v>
      </c>
      <c r="C310" s="12">
        <v>415673</v>
      </c>
      <c r="D310" s="12" t="s">
        <v>2174</v>
      </c>
      <c r="E310" s="11">
        <v>44313</v>
      </c>
      <c r="F310" s="13">
        <v>95335.47</v>
      </c>
      <c r="G310" s="13">
        <v>5720.13</v>
      </c>
      <c r="H310" s="13">
        <v>1010.56</v>
      </c>
      <c r="I310" s="13">
        <v>100.15</v>
      </c>
      <c r="J310" s="13">
        <v>100145.19</v>
      </c>
      <c r="K310" s="18" t="s">
        <v>32</v>
      </c>
      <c r="L310" s="12">
        <v>120</v>
      </c>
      <c r="M310" s="14">
        <v>920.68</v>
      </c>
      <c r="N310" s="13">
        <v>0</v>
      </c>
      <c r="O310" s="14">
        <v>0</v>
      </c>
      <c r="P310" s="15">
        <v>120</v>
      </c>
      <c r="Q310" s="13">
        <v>920.68</v>
      </c>
      <c r="R310" s="13">
        <v>95335.47</v>
      </c>
      <c r="S310" s="13">
        <v>100.15</v>
      </c>
      <c r="T310" s="13">
        <v>4709.57</v>
      </c>
      <c r="U310" s="13">
        <v>10336.41</v>
      </c>
      <c r="V310" s="13">
        <v>0</v>
      </c>
      <c r="W310" s="16">
        <v>0</v>
      </c>
      <c r="X310" s="16">
        <v>0</v>
      </c>
      <c r="Y310" s="17">
        <f>SUM(R310:X310)+N310+O310</f>
        <v>110481.60000000001</v>
      </c>
      <c r="Z310" s="17">
        <f>((P310*Q310)+O310+N310)-Y310</f>
        <v>0</v>
      </c>
    </row>
    <row r="311" spans="1:26" hidden="1" x14ac:dyDescent="0.25">
      <c r="A311" s="10" t="s">
        <v>921</v>
      </c>
      <c r="B311" s="11">
        <v>44271</v>
      </c>
      <c r="C311" s="12">
        <v>412984</v>
      </c>
      <c r="D311" s="12" t="s">
        <v>922</v>
      </c>
      <c r="E311" s="11">
        <v>44271</v>
      </c>
      <c r="F311" s="13">
        <v>95335.47</v>
      </c>
      <c r="G311" s="13">
        <v>5720.13</v>
      </c>
      <c r="H311" s="13">
        <v>1010.56</v>
      </c>
      <c r="I311" s="13">
        <v>100.15</v>
      </c>
      <c r="J311" s="13">
        <v>100145.19</v>
      </c>
      <c r="K311" s="18" t="s">
        <v>32</v>
      </c>
      <c r="L311" s="12">
        <v>120</v>
      </c>
      <c r="M311" s="14">
        <v>920.68</v>
      </c>
      <c r="N311" s="13">
        <v>0</v>
      </c>
      <c r="O311" s="14">
        <v>0</v>
      </c>
      <c r="P311" s="15">
        <v>118</v>
      </c>
      <c r="Q311" s="13">
        <v>920.68</v>
      </c>
      <c r="R311" s="13">
        <v>95335.47</v>
      </c>
      <c r="S311" s="13">
        <v>100.15</v>
      </c>
      <c r="T311" s="13">
        <v>2868.21</v>
      </c>
      <c r="U311" s="13">
        <v>10336.41</v>
      </c>
      <c r="V311" s="13">
        <v>0</v>
      </c>
      <c r="W311" s="16">
        <v>0</v>
      </c>
      <c r="X311" s="16">
        <v>0</v>
      </c>
      <c r="Y311" s="17">
        <f>SUM(R311:X311)+N311+O311</f>
        <v>108640.24</v>
      </c>
      <c r="Z311" s="17">
        <f>((P311*Q311)+O311+N311)-Y311</f>
        <v>0</v>
      </c>
    </row>
    <row r="312" spans="1:26" hidden="1" x14ac:dyDescent="0.25">
      <c r="A312" s="10" t="s">
        <v>1911</v>
      </c>
      <c r="B312" s="11">
        <v>44306</v>
      </c>
      <c r="C312" s="12">
        <v>415173</v>
      </c>
      <c r="D312" s="12" t="s">
        <v>1912</v>
      </c>
      <c r="E312" s="11">
        <v>44306</v>
      </c>
      <c r="F312" s="13">
        <v>95335.47</v>
      </c>
      <c r="G312" s="13">
        <v>5720.13</v>
      </c>
      <c r="H312" s="13">
        <v>1010.56</v>
      </c>
      <c r="I312" s="13">
        <v>100.15</v>
      </c>
      <c r="J312" s="13">
        <v>100145.19</v>
      </c>
      <c r="K312" s="18" t="s">
        <v>32</v>
      </c>
      <c r="L312" s="12">
        <v>120</v>
      </c>
      <c r="M312" s="14">
        <v>920.68</v>
      </c>
      <c r="N312" s="13">
        <v>0</v>
      </c>
      <c r="O312" s="14">
        <v>0</v>
      </c>
      <c r="P312" s="15">
        <v>119</v>
      </c>
      <c r="Q312" s="13">
        <v>920.68</v>
      </c>
      <c r="R312" s="13">
        <v>95335.47</v>
      </c>
      <c r="S312" s="13">
        <v>100.15</v>
      </c>
      <c r="T312" s="13">
        <v>3788.89</v>
      </c>
      <c r="U312" s="13">
        <v>10336.41</v>
      </c>
      <c r="V312" s="13">
        <v>0</v>
      </c>
      <c r="W312" s="16">
        <v>0</v>
      </c>
      <c r="X312" s="16">
        <v>0</v>
      </c>
      <c r="Y312" s="17">
        <f>SUM(R312:X312)+N312+O312</f>
        <v>109560.92</v>
      </c>
      <c r="Z312" s="17">
        <f>((P312*Q312)+O312+N312)-Y312</f>
        <v>0</v>
      </c>
    </row>
    <row r="313" spans="1:26" hidden="1" x14ac:dyDescent="0.25">
      <c r="A313" s="10" t="s">
        <v>1789</v>
      </c>
      <c r="B313" s="11">
        <v>44299</v>
      </c>
      <c r="C313" s="12">
        <v>414618</v>
      </c>
      <c r="D313" s="12" t="s">
        <v>1790</v>
      </c>
      <c r="E313" s="11">
        <v>44299</v>
      </c>
      <c r="F313" s="13">
        <v>95335.47</v>
      </c>
      <c r="G313" s="13">
        <v>5720.13</v>
      </c>
      <c r="H313" s="13">
        <v>1010.56</v>
      </c>
      <c r="I313" s="13">
        <v>100.15</v>
      </c>
      <c r="J313" s="13">
        <v>100145.19</v>
      </c>
      <c r="K313" s="18" t="s">
        <v>32</v>
      </c>
      <c r="L313" s="12">
        <v>120</v>
      </c>
      <c r="M313" s="14">
        <v>920.68</v>
      </c>
      <c r="N313" s="13">
        <v>0</v>
      </c>
      <c r="O313" s="14">
        <v>0</v>
      </c>
      <c r="P313" s="15">
        <v>120</v>
      </c>
      <c r="Q313" s="13">
        <v>920.68</v>
      </c>
      <c r="R313" s="13">
        <v>95335.47</v>
      </c>
      <c r="S313" s="13">
        <v>100.15</v>
      </c>
      <c r="T313" s="13">
        <v>4709.57</v>
      </c>
      <c r="U313" s="13">
        <v>10336.41</v>
      </c>
      <c r="V313" s="13">
        <v>0</v>
      </c>
      <c r="W313" s="16">
        <v>0</v>
      </c>
      <c r="X313" s="16">
        <v>0</v>
      </c>
      <c r="Y313" s="17">
        <f>SUM(R313:X313)+N313+O313</f>
        <v>110481.60000000001</v>
      </c>
      <c r="Z313" s="17">
        <f>((P313*Q313)+O313+N313)-Y313</f>
        <v>0</v>
      </c>
    </row>
    <row r="314" spans="1:26" hidden="1" x14ac:dyDescent="0.25">
      <c r="A314" s="10" t="s">
        <v>1917</v>
      </c>
      <c r="B314" s="11">
        <v>44306</v>
      </c>
      <c r="C314" s="12">
        <v>415177</v>
      </c>
      <c r="D314" s="12" t="s">
        <v>1918</v>
      </c>
      <c r="E314" s="11">
        <v>44306</v>
      </c>
      <c r="F314" s="13">
        <v>95335.47</v>
      </c>
      <c r="G314" s="13">
        <v>5720.13</v>
      </c>
      <c r="H314" s="13">
        <v>1010.56</v>
      </c>
      <c r="I314" s="13">
        <v>100.15</v>
      </c>
      <c r="J314" s="13">
        <v>100145.19</v>
      </c>
      <c r="K314" s="18" t="s">
        <v>32</v>
      </c>
      <c r="L314" s="12">
        <v>120</v>
      </c>
      <c r="M314" s="14">
        <v>920.68</v>
      </c>
      <c r="N314" s="13">
        <v>0</v>
      </c>
      <c r="O314" s="14">
        <v>0</v>
      </c>
      <c r="P314" s="15">
        <v>120</v>
      </c>
      <c r="Q314" s="13">
        <v>920.68</v>
      </c>
      <c r="R314" s="13">
        <v>95335.47</v>
      </c>
      <c r="S314" s="13">
        <v>100.15</v>
      </c>
      <c r="T314" s="13">
        <v>4709.57</v>
      </c>
      <c r="U314" s="13">
        <v>10336.41</v>
      </c>
      <c r="V314" s="13">
        <v>0</v>
      </c>
      <c r="W314" s="16">
        <v>0</v>
      </c>
      <c r="X314" s="16">
        <v>0</v>
      </c>
      <c r="Y314" s="17">
        <f>SUM(R314:X314)+N314+O314</f>
        <v>110481.60000000001</v>
      </c>
      <c r="Z314" s="17">
        <f>((P314*Q314)+O314+N314)-Y314</f>
        <v>0</v>
      </c>
    </row>
    <row r="315" spans="1:26" hidden="1" x14ac:dyDescent="0.25">
      <c r="A315" s="10" t="s">
        <v>2033</v>
      </c>
      <c r="B315" s="11">
        <v>44306</v>
      </c>
      <c r="C315" s="12">
        <v>415070</v>
      </c>
      <c r="D315" s="12" t="s">
        <v>2034</v>
      </c>
      <c r="E315" s="11">
        <v>44306</v>
      </c>
      <c r="F315" s="13">
        <v>116175.85</v>
      </c>
      <c r="G315" s="13">
        <v>6970.55</v>
      </c>
      <c r="H315" s="13">
        <v>1231.46</v>
      </c>
      <c r="I315" s="13">
        <v>122.04</v>
      </c>
      <c r="J315" s="13">
        <v>122036.98</v>
      </c>
      <c r="K315" s="18" t="s">
        <v>32</v>
      </c>
      <c r="L315" s="12">
        <v>120</v>
      </c>
      <c r="M315" s="14">
        <v>1121.94</v>
      </c>
      <c r="N315" s="13">
        <v>0</v>
      </c>
      <c r="O315" s="14">
        <v>0</v>
      </c>
      <c r="P315" s="15">
        <v>120</v>
      </c>
      <c r="Q315" s="13">
        <v>1121.94</v>
      </c>
      <c r="R315" s="13">
        <v>116175.85</v>
      </c>
      <c r="S315" s="13">
        <v>122.04</v>
      </c>
      <c r="T315" s="13">
        <v>5739.09</v>
      </c>
      <c r="U315" s="13">
        <v>12595.82</v>
      </c>
      <c r="V315" s="13">
        <v>0</v>
      </c>
      <c r="W315" s="16">
        <v>0</v>
      </c>
      <c r="X315" s="16">
        <v>0</v>
      </c>
      <c r="Y315" s="17">
        <f>SUM(R315:X315)+N315+O315</f>
        <v>134632.79999999999</v>
      </c>
      <c r="Z315" s="17">
        <f>((P315*Q315)+O315+N315)-Y315</f>
        <v>0</v>
      </c>
    </row>
    <row r="316" spans="1:26" x14ac:dyDescent="0.25">
      <c r="A316" s="10" t="s">
        <v>2813</v>
      </c>
      <c r="B316" s="11">
        <v>44327</v>
      </c>
      <c r="C316" s="12">
        <v>416698</v>
      </c>
      <c r="D316" s="12" t="s">
        <v>2814</v>
      </c>
      <c r="E316" s="11">
        <v>44327</v>
      </c>
      <c r="F316" s="13">
        <v>95049.72</v>
      </c>
      <c r="G316" s="13">
        <v>5702.98</v>
      </c>
      <c r="H316" s="50">
        <v>1007.53</v>
      </c>
      <c r="I316" s="13">
        <v>99.85</v>
      </c>
      <c r="J316" s="13">
        <v>99845.02</v>
      </c>
      <c r="K316" s="18" t="s">
        <v>32</v>
      </c>
      <c r="L316" s="12">
        <v>120</v>
      </c>
      <c r="M316" s="51">
        <v>917.92</v>
      </c>
      <c r="N316" s="13">
        <v>0</v>
      </c>
      <c r="O316" s="14">
        <v>0</v>
      </c>
      <c r="P316" s="15">
        <v>120</v>
      </c>
      <c r="Q316" s="50">
        <v>917.92</v>
      </c>
      <c r="R316" s="13">
        <v>95049.72</v>
      </c>
      <c r="S316" s="13">
        <v>99.85</v>
      </c>
      <c r="T316" s="13">
        <v>4695.45</v>
      </c>
      <c r="U316" s="13">
        <v>10305.379999999999</v>
      </c>
      <c r="V316" s="13">
        <v>0</v>
      </c>
      <c r="W316" s="16">
        <v>0</v>
      </c>
      <c r="X316" s="16">
        <v>0</v>
      </c>
      <c r="Y316" s="17">
        <f>SUM(R316:X316)+N316+O316</f>
        <v>110150.40000000001</v>
      </c>
      <c r="Z316" s="17">
        <f>((P316*Q316)+O316+N316)-Y316</f>
        <v>0</v>
      </c>
    </row>
    <row r="317" spans="1:26" hidden="1" x14ac:dyDescent="0.25">
      <c r="A317" s="10" t="s">
        <v>975</v>
      </c>
      <c r="B317" s="11">
        <v>44271</v>
      </c>
      <c r="C317" s="12">
        <v>412683</v>
      </c>
      <c r="D317" s="12" t="s">
        <v>976</v>
      </c>
      <c r="E317" s="11">
        <v>44271</v>
      </c>
      <c r="F317" s="13">
        <v>81624.06</v>
      </c>
      <c r="G317" s="13">
        <v>4897.4399999999996</v>
      </c>
      <c r="H317" s="13">
        <v>3673.82</v>
      </c>
      <c r="I317" s="13">
        <v>82.93</v>
      </c>
      <c r="J317" s="13">
        <v>82930.61</v>
      </c>
      <c r="K317" s="18" t="s">
        <v>32</v>
      </c>
      <c r="L317" s="12">
        <v>120</v>
      </c>
      <c r="M317" s="14">
        <v>762.42</v>
      </c>
      <c r="N317" s="13">
        <v>0</v>
      </c>
      <c r="O317" s="14">
        <v>0</v>
      </c>
      <c r="P317" s="15">
        <v>118</v>
      </c>
      <c r="Q317" s="13">
        <v>762.42</v>
      </c>
      <c r="R317" s="13">
        <v>81322.84</v>
      </c>
      <c r="S317" s="13">
        <v>82.93</v>
      </c>
      <c r="T317" s="13">
        <v>0</v>
      </c>
      <c r="U317" s="13">
        <v>8559.7900000000009</v>
      </c>
      <c r="V317" s="13">
        <v>0</v>
      </c>
      <c r="W317" s="16">
        <v>0</v>
      </c>
      <c r="X317" s="16">
        <v>0</v>
      </c>
      <c r="Y317" s="17">
        <f>SUM(R317:X317)+N317+O317</f>
        <v>89965.56</v>
      </c>
      <c r="Z317" s="17">
        <f>((P317*Q317)+O317+N317)-Y317</f>
        <v>0</v>
      </c>
    </row>
    <row r="318" spans="1:26" x14ac:dyDescent="0.25">
      <c r="A318" s="10" t="s">
        <v>3459</v>
      </c>
      <c r="B318" s="11">
        <v>44347</v>
      </c>
      <c r="C318" s="12">
        <v>418091</v>
      </c>
      <c r="D318" s="12" t="s">
        <v>3460</v>
      </c>
      <c r="E318" s="11">
        <v>44346</v>
      </c>
      <c r="F318" s="13">
        <v>83234.34</v>
      </c>
      <c r="G318" s="13">
        <v>4994.0600000000004</v>
      </c>
      <c r="H318" s="50">
        <v>882.28</v>
      </c>
      <c r="I318" s="13">
        <v>87.43</v>
      </c>
      <c r="J318" s="13">
        <v>87433.55</v>
      </c>
      <c r="K318" s="18" t="s">
        <v>32</v>
      </c>
      <c r="L318" s="12">
        <v>120</v>
      </c>
      <c r="M318" s="51">
        <v>803.82</v>
      </c>
      <c r="N318" s="13">
        <v>0</v>
      </c>
      <c r="O318" s="14">
        <v>0</v>
      </c>
      <c r="P318" s="15">
        <v>120</v>
      </c>
      <c r="Q318" s="50">
        <v>803.82</v>
      </c>
      <c r="R318" s="13">
        <v>83234.34</v>
      </c>
      <c r="S318" s="13">
        <v>87.43</v>
      </c>
      <c r="T318" s="13">
        <v>4111.78</v>
      </c>
      <c r="U318" s="13">
        <v>9024.85</v>
      </c>
      <c r="V318" s="13">
        <v>0</v>
      </c>
      <c r="W318" s="16">
        <v>0</v>
      </c>
      <c r="X318" s="16">
        <v>0</v>
      </c>
      <c r="Y318" s="17">
        <f>SUM(R318:X318)+N318+O318</f>
        <v>96458.4</v>
      </c>
      <c r="Z318" s="17">
        <f>((P318*Q318)+O318+N318)-Y318</f>
        <v>0</v>
      </c>
    </row>
    <row r="319" spans="1:26" x14ac:dyDescent="0.25">
      <c r="A319" s="10" t="s">
        <v>2505</v>
      </c>
      <c r="B319" s="11">
        <v>44320</v>
      </c>
      <c r="C319" s="12">
        <v>416260</v>
      </c>
      <c r="D319" s="12" t="s">
        <v>2506</v>
      </c>
      <c r="E319" s="11">
        <v>44320</v>
      </c>
      <c r="F319" s="13">
        <v>79441.69</v>
      </c>
      <c r="G319" s="13">
        <v>4766.5</v>
      </c>
      <c r="H319" s="50">
        <v>842.08</v>
      </c>
      <c r="I319" s="13">
        <v>83.45</v>
      </c>
      <c r="J319" s="13">
        <v>83449.56</v>
      </c>
      <c r="K319" s="18" t="s">
        <v>32</v>
      </c>
      <c r="L319" s="12">
        <v>120</v>
      </c>
      <c r="M319" s="51">
        <v>767.19</v>
      </c>
      <c r="N319" s="13">
        <v>0</v>
      </c>
      <c r="O319" s="14">
        <v>0</v>
      </c>
      <c r="P319" s="15">
        <v>120</v>
      </c>
      <c r="Q319" s="50">
        <v>767.19</v>
      </c>
      <c r="R319" s="13">
        <v>79441.69</v>
      </c>
      <c r="S319" s="13">
        <v>83.45</v>
      </c>
      <c r="T319" s="13">
        <v>3924.42</v>
      </c>
      <c r="U319" s="13">
        <v>8613.24</v>
      </c>
      <c r="V319" s="13">
        <v>0</v>
      </c>
      <c r="W319" s="16">
        <v>0</v>
      </c>
      <c r="X319" s="16">
        <v>0</v>
      </c>
      <c r="Y319" s="17">
        <f>SUM(R319:X319)+N319+O319</f>
        <v>92062.8</v>
      </c>
      <c r="Z319" s="17">
        <f>((P319*Q319)+O319+N319)-Y319</f>
        <v>0</v>
      </c>
    </row>
    <row r="320" spans="1:26" hidden="1" x14ac:dyDescent="0.25">
      <c r="A320" s="10" t="s">
        <v>2485</v>
      </c>
      <c r="B320" s="11">
        <v>44316</v>
      </c>
      <c r="C320" s="12">
        <v>415349</v>
      </c>
      <c r="D320" s="12" t="s">
        <v>2486</v>
      </c>
      <c r="E320" s="11">
        <v>44316</v>
      </c>
      <c r="F320" s="13">
        <v>79441.69</v>
      </c>
      <c r="G320" s="13">
        <v>4766.5</v>
      </c>
      <c r="H320" s="13">
        <v>842.08</v>
      </c>
      <c r="I320" s="13">
        <v>83.45</v>
      </c>
      <c r="J320" s="13">
        <v>83449.56</v>
      </c>
      <c r="K320" s="18" t="s">
        <v>32</v>
      </c>
      <c r="L320" s="12">
        <v>120</v>
      </c>
      <c r="M320" s="14">
        <v>767.19</v>
      </c>
      <c r="N320" s="13">
        <v>0</v>
      </c>
      <c r="O320" s="14">
        <v>0</v>
      </c>
      <c r="P320" s="15">
        <v>120</v>
      </c>
      <c r="Q320" s="13">
        <v>767.19</v>
      </c>
      <c r="R320" s="13">
        <v>79441.69</v>
      </c>
      <c r="S320" s="13">
        <v>83.45</v>
      </c>
      <c r="T320" s="13">
        <v>3924.42</v>
      </c>
      <c r="U320" s="13">
        <v>8613.24</v>
      </c>
      <c r="V320" s="13">
        <v>0</v>
      </c>
      <c r="W320" s="16">
        <v>0</v>
      </c>
      <c r="X320" s="16">
        <v>0</v>
      </c>
      <c r="Y320" s="17">
        <f>SUM(R320:X320)+N320+O320</f>
        <v>92062.8</v>
      </c>
      <c r="Z320" s="17">
        <f>((P320*Q320)+O320+N320)-Y320</f>
        <v>0</v>
      </c>
    </row>
    <row r="321" spans="1:26" hidden="1" x14ac:dyDescent="0.25">
      <c r="A321" s="10" t="s">
        <v>2249</v>
      </c>
      <c r="B321" s="11">
        <v>44313</v>
      </c>
      <c r="C321" s="12">
        <v>415519</v>
      </c>
      <c r="D321" s="12" t="s">
        <v>2250</v>
      </c>
      <c r="E321" s="11">
        <v>44313</v>
      </c>
      <c r="F321" s="13">
        <v>82666.33</v>
      </c>
      <c r="G321" s="13">
        <v>4959.9799999999996</v>
      </c>
      <c r="H321" s="13">
        <v>876.26</v>
      </c>
      <c r="I321" s="13">
        <v>86.84</v>
      </c>
      <c r="J321" s="13">
        <v>86836.89</v>
      </c>
      <c r="K321" s="18" t="s">
        <v>32</v>
      </c>
      <c r="L321" s="12">
        <v>120</v>
      </c>
      <c r="M321" s="14">
        <v>798.33</v>
      </c>
      <c r="N321" s="13">
        <v>0</v>
      </c>
      <c r="O321" s="14">
        <v>0</v>
      </c>
      <c r="P321" s="15">
        <v>120</v>
      </c>
      <c r="Q321" s="13">
        <v>798.33</v>
      </c>
      <c r="R321" s="13">
        <v>82666.33</v>
      </c>
      <c r="S321" s="13">
        <v>86.84</v>
      </c>
      <c r="T321" s="13">
        <v>4083.72</v>
      </c>
      <c r="U321" s="13">
        <v>8962.7099999999991</v>
      </c>
      <c r="V321" s="13">
        <v>0</v>
      </c>
      <c r="W321" s="16">
        <v>0</v>
      </c>
      <c r="X321" s="16">
        <v>0</v>
      </c>
      <c r="Y321" s="17">
        <f>SUM(R321:X321)+N321+O321</f>
        <v>95799.6</v>
      </c>
      <c r="Z321" s="17">
        <f>((P321*Q321)+O321+N321)-Y321</f>
        <v>0</v>
      </c>
    </row>
    <row r="322" spans="1:26" x14ac:dyDescent="0.25">
      <c r="A322" s="10" t="s">
        <v>2725</v>
      </c>
      <c r="B322" s="11">
        <v>44327</v>
      </c>
      <c r="C322" s="12">
        <v>416389</v>
      </c>
      <c r="D322" s="12" t="s">
        <v>2726</v>
      </c>
      <c r="E322" s="11">
        <v>44327</v>
      </c>
      <c r="F322" s="13">
        <v>82666.33</v>
      </c>
      <c r="G322" s="13">
        <v>4959.9799999999996</v>
      </c>
      <c r="H322" s="50">
        <v>876.26</v>
      </c>
      <c r="I322" s="13">
        <v>86.84</v>
      </c>
      <c r="J322" s="13">
        <v>86836.89</v>
      </c>
      <c r="K322" s="18" t="s">
        <v>32</v>
      </c>
      <c r="L322" s="12">
        <v>120</v>
      </c>
      <c r="M322" s="51">
        <v>798.33</v>
      </c>
      <c r="N322" s="13">
        <v>0</v>
      </c>
      <c r="O322" s="14">
        <v>0</v>
      </c>
      <c r="P322" s="15">
        <v>120</v>
      </c>
      <c r="Q322" s="50">
        <v>798.33</v>
      </c>
      <c r="R322" s="13">
        <v>82666.33</v>
      </c>
      <c r="S322" s="13">
        <v>86.84</v>
      </c>
      <c r="T322" s="13">
        <v>4083.72</v>
      </c>
      <c r="U322" s="13">
        <v>8962.7099999999991</v>
      </c>
      <c r="V322" s="13">
        <v>0</v>
      </c>
      <c r="W322" s="16">
        <v>0</v>
      </c>
      <c r="X322" s="16">
        <v>0</v>
      </c>
      <c r="Y322" s="17">
        <f>SUM(R322:X322)+N322+O322</f>
        <v>95799.6</v>
      </c>
      <c r="Z322" s="17">
        <f>((P322*Q322)+O322+N322)-Y322</f>
        <v>0</v>
      </c>
    </row>
    <row r="323" spans="1:26" hidden="1" x14ac:dyDescent="0.25">
      <c r="A323" s="10" t="s">
        <v>1339</v>
      </c>
      <c r="B323" s="11">
        <v>44285</v>
      </c>
      <c r="C323" s="12">
        <v>413755</v>
      </c>
      <c r="D323" s="12" t="s">
        <v>1340</v>
      </c>
      <c r="E323" s="11">
        <v>44284</v>
      </c>
      <c r="F323" s="13">
        <v>100574.58</v>
      </c>
      <c r="G323" s="13">
        <v>6034.47</v>
      </c>
      <c r="H323" s="13">
        <v>1066.0899999999999</v>
      </c>
      <c r="I323" s="13">
        <v>105.65</v>
      </c>
      <c r="J323" s="13">
        <v>105648.61</v>
      </c>
      <c r="K323" s="18" t="s">
        <v>32</v>
      </c>
      <c r="L323" s="12">
        <v>120</v>
      </c>
      <c r="M323" s="14">
        <v>971.28</v>
      </c>
      <c r="N323" s="13">
        <v>0</v>
      </c>
      <c r="O323" s="14">
        <v>0</v>
      </c>
      <c r="P323" s="15">
        <v>120</v>
      </c>
      <c r="Q323" s="13">
        <v>971.28</v>
      </c>
      <c r="R323" s="13">
        <v>100574.58</v>
      </c>
      <c r="S323" s="13">
        <v>105.65</v>
      </c>
      <c r="T323" s="13">
        <v>4968.38</v>
      </c>
      <c r="U323" s="13">
        <v>10904.99</v>
      </c>
      <c r="V323" s="13">
        <v>0</v>
      </c>
      <c r="W323" s="16">
        <v>0</v>
      </c>
      <c r="X323" s="16">
        <v>0</v>
      </c>
      <c r="Y323" s="17">
        <f>SUM(R323:X323)+N323+O323</f>
        <v>116553.60000000001</v>
      </c>
      <c r="Z323" s="17">
        <f>((P323*Q323)+O323+N323)-Y323</f>
        <v>0</v>
      </c>
    </row>
    <row r="324" spans="1:26" hidden="1" x14ac:dyDescent="0.25">
      <c r="A324" s="10" t="s">
        <v>1191</v>
      </c>
      <c r="B324" s="11">
        <v>44279</v>
      </c>
      <c r="C324" s="12">
        <v>413292</v>
      </c>
      <c r="D324" s="12" t="s">
        <v>1192</v>
      </c>
      <c r="E324" s="11">
        <v>44278</v>
      </c>
      <c r="F324" s="13">
        <v>100574.58</v>
      </c>
      <c r="G324" s="13">
        <v>6034.47</v>
      </c>
      <c r="H324" s="13">
        <v>1066.0899999999999</v>
      </c>
      <c r="I324" s="13">
        <v>105.65</v>
      </c>
      <c r="J324" s="13">
        <v>105648.61</v>
      </c>
      <c r="K324" s="18" t="s">
        <v>32</v>
      </c>
      <c r="L324" s="12">
        <v>120</v>
      </c>
      <c r="M324" s="14">
        <v>971.28</v>
      </c>
      <c r="N324" s="13">
        <v>0</v>
      </c>
      <c r="O324" s="14">
        <v>0</v>
      </c>
      <c r="P324" s="15">
        <v>120</v>
      </c>
      <c r="Q324" s="13">
        <v>971.28</v>
      </c>
      <c r="R324" s="13">
        <v>100574.58</v>
      </c>
      <c r="S324" s="13">
        <v>105.65</v>
      </c>
      <c r="T324" s="13">
        <v>4968.38</v>
      </c>
      <c r="U324" s="13">
        <v>10904.99</v>
      </c>
      <c r="V324" s="13">
        <v>0</v>
      </c>
      <c r="W324" s="16">
        <v>0</v>
      </c>
      <c r="X324" s="16">
        <v>0</v>
      </c>
      <c r="Y324" s="17">
        <f>SUM(R324:X324)+N324+O324</f>
        <v>116553.60000000001</v>
      </c>
      <c r="Z324" s="17">
        <f>((P324*Q324)+O324+N324)-Y324</f>
        <v>0</v>
      </c>
    </row>
    <row r="325" spans="1:26" hidden="1" x14ac:dyDescent="0.25">
      <c r="A325" s="10" t="s">
        <v>1485</v>
      </c>
      <c r="B325" s="11">
        <v>44286</v>
      </c>
      <c r="C325" s="12">
        <v>413879</v>
      </c>
      <c r="D325" s="12" t="s">
        <v>1486</v>
      </c>
      <c r="E325" s="11">
        <v>44285</v>
      </c>
      <c r="F325" s="13">
        <v>79247.960000000006</v>
      </c>
      <c r="G325" s="13">
        <v>4754.88</v>
      </c>
      <c r="H325" s="13">
        <v>840.03</v>
      </c>
      <c r="I325" s="13">
        <v>83.25</v>
      </c>
      <c r="J325" s="13">
        <v>83246.06</v>
      </c>
      <c r="K325" s="18" t="s">
        <v>32</v>
      </c>
      <c r="L325" s="12">
        <v>120</v>
      </c>
      <c r="M325" s="14">
        <v>765.32</v>
      </c>
      <c r="N325" s="13">
        <v>0</v>
      </c>
      <c r="O325" s="14">
        <v>0</v>
      </c>
      <c r="P325" s="15">
        <v>119</v>
      </c>
      <c r="Q325" s="13">
        <v>765.32</v>
      </c>
      <c r="R325" s="13">
        <v>79247.960000000006</v>
      </c>
      <c r="S325" s="13">
        <v>83.25</v>
      </c>
      <c r="T325" s="13">
        <v>3149.53</v>
      </c>
      <c r="U325" s="13">
        <v>8592.34</v>
      </c>
      <c r="V325" s="13">
        <v>0</v>
      </c>
      <c r="W325" s="16">
        <v>0</v>
      </c>
      <c r="X325" s="16">
        <v>0</v>
      </c>
      <c r="Y325" s="17">
        <f>SUM(R325:X325)+N325+O325</f>
        <v>91073.08</v>
      </c>
      <c r="Z325" s="17">
        <f>((P325*Q325)+O325+N325)-Y325</f>
        <v>0</v>
      </c>
    </row>
    <row r="326" spans="1:26" hidden="1" x14ac:dyDescent="0.25">
      <c r="A326" s="10" t="s">
        <v>2165</v>
      </c>
      <c r="B326" s="11">
        <v>44313</v>
      </c>
      <c r="C326" s="12">
        <v>415567</v>
      </c>
      <c r="D326" s="12" t="s">
        <v>2166</v>
      </c>
      <c r="E326" s="11">
        <v>44313</v>
      </c>
      <c r="F326" s="13">
        <v>82418.3</v>
      </c>
      <c r="G326" s="13">
        <v>4945.1000000000004</v>
      </c>
      <c r="H326" s="13">
        <v>873.63</v>
      </c>
      <c r="I326" s="13">
        <v>86.58</v>
      </c>
      <c r="J326" s="13">
        <v>86576.35</v>
      </c>
      <c r="K326" s="18" t="s">
        <v>32</v>
      </c>
      <c r="L326" s="12">
        <v>120</v>
      </c>
      <c r="M326" s="14">
        <v>795.94</v>
      </c>
      <c r="N326" s="13">
        <v>0</v>
      </c>
      <c r="O326" s="14">
        <v>0</v>
      </c>
      <c r="P326" s="15">
        <v>120</v>
      </c>
      <c r="Q326" s="13">
        <v>795.94</v>
      </c>
      <c r="R326" s="13">
        <v>82418.3</v>
      </c>
      <c r="S326" s="13">
        <v>86.58</v>
      </c>
      <c r="T326" s="13">
        <v>4071.47</v>
      </c>
      <c r="U326" s="13">
        <v>8936.4500000000007</v>
      </c>
      <c r="V326" s="13">
        <v>0</v>
      </c>
      <c r="W326" s="16">
        <v>0</v>
      </c>
      <c r="X326" s="16">
        <v>0</v>
      </c>
      <c r="Y326" s="17">
        <f>SUM(R326:X326)+N326+O326</f>
        <v>95512.8</v>
      </c>
      <c r="Z326" s="17">
        <f>((P326*Q326)+O326+N326)-Y326</f>
        <v>0</v>
      </c>
    </row>
    <row r="327" spans="1:26" hidden="1" x14ac:dyDescent="0.25">
      <c r="A327" s="10" t="s">
        <v>1357</v>
      </c>
      <c r="B327" s="11">
        <v>44285</v>
      </c>
      <c r="C327" s="12">
        <v>413738</v>
      </c>
      <c r="D327" s="12" t="s">
        <v>1358</v>
      </c>
      <c r="E327" s="11">
        <v>44284</v>
      </c>
      <c r="F327" s="13">
        <v>79247.960000000006</v>
      </c>
      <c r="G327" s="13">
        <v>4754.88</v>
      </c>
      <c r="H327" s="13">
        <v>840.03</v>
      </c>
      <c r="I327" s="13">
        <v>83.25</v>
      </c>
      <c r="J327" s="13">
        <v>83246.06</v>
      </c>
      <c r="K327" s="18" t="s">
        <v>32</v>
      </c>
      <c r="L327" s="12">
        <v>120</v>
      </c>
      <c r="M327" s="14">
        <v>765.32</v>
      </c>
      <c r="N327" s="13">
        <v>0</v>
      </c>
      <c r="O327" s="14">
        <v>0</v>
      </c>
      <c r="P327" s="15">
        <v>120</v>
      </c>
      <c r="Q327" s="13">
        <v>765.32</v>
      </c>
      <c r="R327" s="13">
        <v>79247.960000000006</v>
      </c>
      <c r="S327" s="13">
        <v>83.25</v>
      </c>
      <c r="T327" s="13">
        <v>3914.85</v>
      </c>
      <c r="U327" s="13">
        <v>8592.34</v>
      </c>
      <c r="V327" s="13">
        <v>0</v>
      </c>
      <c r="W327" s="16">
        <v>0</v>
      </c>
      <c r="X327" s="16">
        <v>0</v>
      </c>
      <c r="Y327" s="17">
        <f>SUM(R327:X327)+N327+O327</f>
        <v>91838.400000000009</v>
      </c>
      <c r="Z327" s="17">
        <f>((P327*Q327)+O327+N327)-Y327</f>
        <v>0</v>
      </c>
    </row>
    <row r="328" spans="1:26" x14ac:dyDescent="0.25">
      <c r="A328" s="10" t="s">
        <v>3211</v>
      </c>
      <c r="B328" s="11">
        <v>44341</v>
      </c>
      <c r="C328" s="12">
        <v>417724</v>
      </c>
      <c r="D328" s="12" t="s">
        <v>3212</v>
      </c>
      <c r="E328" s="11">
        <v>44341</v>
      </c>
      <c r="F328" s="13">
        <v>82480.070000000007</v>
      </c>
      <c r="G328" s="13">
        <v>4948.8</v>
      </c>
      <c r="H328" s="50">
        <v>874.29</v>
      </c>
      <c r="I328" s="13">
        <v>86.64</v>
      </c>
      <c r="J328" s="13">
        <v>86641.22</v>
      </c>
      <c r="K328" s="18" t="s">
        <v>32</v>
      </c>
      <c r="L328" s="12">
        <v>120</v>
      </c>
      <c r="M328" s="51">
        <v>796.53</v>
      </c>
      <c r="N328" s="13">
        <v>0</v>
      </c>
      <c r="O328" s="14">
        <v>0</v>
      </c>
      <c r="P328" s="15">
        <v>120</v>
      </c>
      <c r="Q328" s="50">
        <v>796.53</v>
      </c>
      <c r="R328" s="13">
        <v>82480.070000000007</v>
      </c>
      <c r="S328" s="13">
        <v>86.64</v>
      </c>
      <c r="T328" s="13">
        <v>4074.51</v>
      </c>
      <c r="U328" s="13">
        <v>8942.3799999999992</v>
      </c>
      <c r="V328" s="13">
        <v>0</v>
      </c>
      <c r="W328" s="16">
        <v>0</v>
      </c>
      <c r="X328" s="16">
        <v>0</v>
      </c>
      <c r="Y328" s="17">
        <f>SUM(R328:X328)+N328+O328</f>
        <v>95583.6</v>
      </c>
      <c r="Z328" s="17">
        <f>((P328*Q328)+O328+N328)-Y328</f>
        <v>0</v>
      </c>
    </row>
    <row r="329" spans="1:26" hidden="1" x14ac:dyDescent="0.25">
      <c r="A329" s="10" t="s">
        <v>2245</v>
      </c>
      <c r="B329" s="11">
        <v>44313</v>
      </c>
      <c r="C329" s="12">
        <v>415510</v>
      </c>
      <c r="D329" s="12" t="s">
        <v>2246</v>
      </c>
      <c r="E329" s="11">
        <v>44313</v>
      </c>
      <c r="F329" s="13">
        <v>82480.070000000007</v>
      </c>
      <c r="G329" s="13">
        <v>4948.8</v>
      </c>
      <c r="H329" s="13">
        <v>874.29</v>
      </c>
      <c r="I329" s="13">
        <v>86.64</v>
      </c>
      <c r="J329" s="13">
        <v>86641.22</v>
      </c>
      <c r="K329" s="18" t="s">
        <v>32</v>
      </c>
      <c r="L329" s="12">
        <v>120</v>
      </c>
      <c r="M329" s="14">
        <v>796.53</v>
      </c>
      <c r="N329" s="13">
        <v>0</v>
      </c>
      <c r="O329" s="14">
        <v>0</v>
      </c>
      <c r="P329" s="15">
        <v>120</v>
      </c>
      <c r="Q329" s="13">
        <v>796.53</v>
      </c>
      <c r="R329" s="13">
        <v>82480.070000000007</v>
      </c>
      <c r="S329" s="13">
        <v>86.64</v>
      </c>
      <c r="T329" s="13">
        <v>4074.51</v>
      </c>
      <c r="U329" s="13">
        <v>8942.3799999999992</v>
      </c>
      <c r="V329" s="13">
        <v>0</v>
      </c>
      <c r="W329" s="16">
        <v>0</v>
      </c>
      <c r="X329" s="16">
        <v>0</v>
      </c>
      <c r="Y329" s="17">
        <f>SUM(R329:X329)+N329+O329</f>
        <v>95583.6</v>
      </c>
      <c r="Z329" s="17">
        <f>((P329*Q329)+O329+N329)-Y329</f>
        <v>0</v>
      </c>
    </row>
    <row r="330" spans="1:26" hidden="1" x14ac:dyDescent="0.25">
      <c r="A330" s="10" t="s">
        <v>1585</v>
      </c>
      <c r="B330" s="11">
        <v>44292</v>
      </c>
      <c r="C330" s="12">
        <v>414246</v>
      </c>
      <c r="D330" s="12" t="s">
        <v>1586</v>
      </c>
      <c r="E330" s="11">
        <v>44292</v>
      </c>
      <c r="F330" s="13">
        <v>82418.3</v>
      </c>
      <c r="G330" s="13">
        <v>4945.1000000000004</v>
      </c>
      <c r="H330" s="13">
        <v>873.63</v>
      </c>
      <c r="I330" s="13">
        <v>86.58</v>
      </c>
      <c r="J330" s="13">
        <v>86576.35</v>
      </c>
      <c r="K330" s="18" t="s">
        <v>32</v>
      </c>
      <c r="L330" s="12">
        <v>120</v>
      </c>
      <c r="M330" s="14">
        <v>795.94</v>
      </c>
      <c r="N330" s="13">
        <v>0</v>
      </c>
      <c r="O330" s="14">
        <v>0</v>
      </c>
      <c r="P330" s="15">
        <v>119</v>
      </c>
      <c r="Q330" s="13">
        <v>795.94</v>
      </c>
      <c r="R330" s="13">
        <v>82418.3</v>
      </c>
      <c r="S330" s="13">
        <v>86.58</v>
      </c>
      <c r="T330" s="13">
        <v>3275.53</v>
      </c>
      <c r="U330" s="13">
        <v>8936.4500000000007</v>
      </c>
      <c r="V330" s="13">
        <v>0</v>
      </c>
      <c r="W330" s="16">
        <v>0</v>
      </c>
      <c r="X330" s="16">
        <v>0</v>
      </c>
      <c r="Y330" s="17">
        <f>SUM(R330:X330)+N330+O330</f>
        <v>94716.86</v>
      </c>
      <c r="Z330" s="17">
        <f>((P330*Q330)+O330+N330)-Y330</f>
        <v>0</v>
      </c>
    </row>
    <row r="331" spans="1:26" hidden="1" x14ac:dyDescent="0.25">
      <c r="A331" s="10" t="s">
        <v>1353</v>
      </c>
      <c r="B331" s="11">
        <v>44285</v>
      </c>
      <c r="C331" s="12">
        <v>413734</v>
      </c>
      <c r="D331" s="12" t="s">
        <v>1354</v>
      </c>
      <c r="E331" s="11">
        <v>44284</v>
      </c>
      <c r="F331" s="13">
        <v>82418.3</v>
      </c>
      <c r="G331" s="13">
        <v>4945.1000000000004</v>
      </c>
      <c r="H331" s="13">
        <v>873.63</v>
      </c>
      <c r="I331" s="13">
        <v>86.58</v>
      </c>
      <c r="J331" s="13">
        <v>86576.35</v>
      </c>
      <c r="K331" s="18" t="s">
        <v>32</v>
      </c>
      <c r="L331" s="12">
        <v>120</v>
      </c>
      <c r="M331" s="14">
        <v>795.94</v>
      </c>
      <c r="N331" s="13">
        <v>0</v>
      </c>
      <c r="O331" s="14">
        <v>0</v>
      </c>
      <c r="P331" s="15">
        <v>120</v>
      </c>
      <c r="Q331" s="13">
        <v>795.94</v>
      </c>
      <c r="R331" s="13">
        <v>82418.3</v>
      </c>
      <c r="S331" s="13">
        <v>86.58</v>
      </c>
      <c r="T331" s="13">
        <v>4071.47</v>
      </c>
      <c r="U331" s="13">
        <v>8936.4500000000007</v>
      </c>
      <c r="V331" s="13">
        <v>0</v>
      </c>
      <c r="W331" s="16">
        <v>0</v>
      </c>
      <c r="X331" s="16">
        <v>0</v>
      </c>
      <c r="Y331" s="17">
        <f>SUM(R331:X331)+N331+O331</f>
        <v>95512.8</v>
      </c>
      <c r="Z331" s="17">
        <f>((P331*Q331)+O331+N331)-Y331</f>
        <v>0</v>
      </c>
    </row>
    <row r="332" spans="1:26" hidden="1" x14ac:dyDescent="0.25">
      <c r="A332" s="10" t="s">
        <v>445</v>
      </c>
      <c r="B332" s="11">
        <v>44245</v>
      </c>
      <c r="C332" s="12">
        <v>411114</v>
      </c>
      <c r="D332" s="12" t="s">
        <v>446</v>
      </c>
      <c r="E332" s="11">
        <v>44243</v>
      </c>
      <c r="F332" s="13">
        <v>85777.77</v>
      </c>
      <c r="G332" s="13">
        <v>5146.67</v>
      </c>
      <c r="H332" s="13">
        <v>909.24</v>
      </c>
      <c r="I332" s="13">
        <v>90.11</v>
      </c>
      <c r="J332" s="13">
        <v>90105.31</v>
      </c>
      <c r="K332" s="18" t="s">
        <v>32</v>
      </c>
      <c r="L332" s="12">
        <v>120</v>
      </c>
      <c r="M332" s="14">
        <v>828.38</v>
      </c>
      <c r="N332" s="13">
        <v>0</v>
      </c>
      <c r="O332" s="14">
        <v>0</v>
      </c>
      <c r="P332" s="15">
        <v>117</v>
      </c>
      <c r="Q332" s="13">
        <v>828.38</v>
      </c>
      <c r="R332" s="13">
        <v>85777.77</v>
      </c>
      <c r="S332" s="13">
        <v>90.11</v>
      </c>
      <c r="T332" s="13">
        <v>1752.29</v>
      </c>
      <c r="U332" s="13">
        <v>9300.2900000000009</v>
      </c>
      <c r="V332" s="13">
        <v>0</v>
      </c>
      <c r="W332" s="16">
        <v>0</v>
      </c>
      <c r="X332" s="16">
        <v>0</v>
      </c>
      <c r="Y332" s="17">
        <f>SUM(R332:X332)+N332+O332</f>
        <v>96920.459999999992</v>
      </c>
      <c r="Z332" s="17">
        <f>((P332*Q332)+O332+N332)-Y332</f>
        <v>0</v>
      </c>
    </row>
    <row r="333" spans="1:26" hidden="1" x14ac:dyDescent="0.25">
      <c r="A333" s="10" t="s">
        <v>1129</v>
      </c>
      <c r="B333" s="11">
        <v>44278</v>
      </c>
      <c r="C333" s="12">
        <v>413302</v>
      </c>
      <c r="D333" s="12" t="s">
        <v>1130</v>
      </c>
      <c r="E333" s="11">
        <v>44278</v>
      </c>
      <c r="F333" s="13">
        <v>85272.8</v>
      </c>
      <c r="G333" s="13">
        <v>5116.37</v>
      </c>
      <c r="H333" s="13">
        <v>903.89</v>
      </c>
      <c r="I333" s="13">
        <v>89.57</v>
      </c>
      <c r="J333" s="13">
        <v>89574.85</v>
      </c>
      <c r="K333" s="18" t="s">
        <v>32</v>
      </c>
      <c r="L333" s="12">
        <v>120</v>
      </c>
      <c r="M333" s="14">
        <v>823.5</v>
      </c>
      <c r="N333" s="13">
        <v>0</v>
      </c>
      <c r="O333" s="14">
        <v>0</v>
      </c>
      <c r="P333" s="15">
        <v>120</v>
      </c>
      <c r="Q333" s="13">
        <v>823.5</v>
      </c>
      <c r="R333" s="13">
        <v>85272.8</v>
      </c>
      <c r="S333" s="13">
        <v>89.57</v>
      </c>
      <c r="T333" s="13">
        <v>4212.4799999999996</v>
      </c>
      <c r="U333" s="13">
        <v>9245.15</v>
      </c>
      <c r="V333" s="13">
        <v>0</v>
      </c>
      <c r="W333" s="16">
        <v>0</v>
      </c>
      <c r="X333" s="16">
        <v>0</v>
      </c>
      <c r="Y333" s="17">
        <f>SUM(R333:X333)+N333+O333</f>
        <v>98820</v>
      </c>
      <c r="Z333" s="17">
        <f>((P333*Q333)+O333+N333)-Y333</f>
        <v>0</v>
      </c>
    </row>
    <row r="334" spans="1:26" hidden="1" x14ac:dyDescent="0.25">
      <c r="A334" s="10" t="s">
        <v>827</v>
      </c>
      <c r="B334" s="11">
        <v>44264</v>
      </c>
      <c r="C334" s="12">
        <v>412556</v>
      </c>
      <c r="D334" s="12" t="s">
        <v>828</v>
      </c>
      <c r="E334" s="11">
        <v>44264</v>
      </c>
      <c r="F334" s="13">
        <v>100022.8</v>
      </c>
      <c r="G334" s="13">
        <v>6001.37</v>
      </c>
      <c r="H334" s="13">
        <v>1060.24</v>
      </c>
      <c r="I334" s="13">
        <v>105.07</v>
      </c>
      <c r="J334" s="13">
        <v>105069</v>
      </c>
      <c r="K334" s="18" t="s">
        <v>32</v>
      </c>
      <c r="L334" s="12">
        <v>120</v>
      </c>
      <c r="M334" s="14">
        <v>965.95</v>
      </c>
      <c r="N334" s="13">
        <v>0</v>
      </c>
      <c r="O334" s="14">
        <v>0</v>
      </c>
      <c r="P334" s="15">
        <v>118</v>
      </c>
      <c r="Q334" s="13">
        <v>965.95</v>
      </c>
      <c r="R334" s="13">
        <v>100022.8</v>
      </c>
      <c r="S334" s="13">
        <v>105.07</v>
      </c>
      <c r="T334" s="13">
        <v>3009.23</v>
      </c>
      <c r="U334" s="13">
        <v>10845</v>
      </c>
      <c r="V334" s="13">
        <v>0</v>
      </c>
      <c r="W334" s="16">
        <v>0</v>
      </c>
      <c r="X334" s="16">
        <v>0</v>
      </c>
      <c r="Y334" s="17">
        <f>SUM(R334:X334)+N334+O334</f>
        <v>113982.1</v>
      </c>
      <c r="Z334" s="17">
        <f>((P334*Q334)+O334+N334)-Y334</f>
        <v>0</v>
      </c>
    </row>
    <row r="335" spans="1:26" hidden="1" x14ac:dyDescent="0.25">
      <c r="A335" s="10" t="s">
        <v>973</v>
      </c>
      <c r="B335" s="11">
        <v>44271</v>
      </c>
      <c r="C335" s="12">
        <v>412741</v>
      </c>
      <c r="D335" s="12" t="s">
        <v>974</v>
      </c>
      <c r="E335" s="11">
        <v>44271</v>
      </c>
      <c r="F335" s="13">
        <v>100022.8</v>
      </c>
      <c r="G335" s="13">
        <v>6001.37</v>
      </c>
      <c r="H335" s="13">
        <v>1060.24</v>
      </c>
      <c r="I335" s="13">
        <v>105.07</v>
      </c>
      <c r="J335" s="13">
        <v>105069</v>
      </c>
      <c r="K335" s="18" t="s">
        <v>32</v>
      </c>
      <c r="L335" s="12">
        <v>120</v>
      </c>
      <c r="M335" s="14">
        <v>965.95</v>
      </c>
      <c r="N335" s="13">
        <v>0</v>
      </c>
      <c r="O335" s="14">
        <v>0</v>
      </c>
      <c r="P335" s="15">
        <v>119</v>
      </c>
      <c r="Q335" s="13">
        <v>965.95</v>
      </c>
      <c r="R335" s="13">
        <v>100022.8</v>
      </c>
      <c r="S335" s="13">
        <v>105.07</v>
      </c>
      <c r="T335" s="13">
        <v>3975.18</v>
      </c>
      <c r="U335" s="13">
        <v>10845</v>
      </c>
      <c r="V335" s="13">
        <v>0</v>
      </c>
      <c r="W335" s="16">
        <v>0</v>
      </c>
      <c r="X335" s="16">
        <v>0</v>
      </c>
      <c r="Y335" s="17">
        <f>SUM(R335:X335)+N335+O335</f>
        <v>114948.05</v>
      </c>
      <c r="Z335" s="17">
        <f>((P335*Q335)+O335+N335)-Y335</f>
        <v>0</v>
      </c>
    </row>
    <row r="336" spans="1:26" hidden="1" x14ac:dyDescent="0.25">
      <c r="A336" s="10" t="s">
        <v>1403</v>
      </c>
      <c r="B336" s="11">
        <v>44285</v>
      </c>
      <c r="C336" s="12">
        <v>413871</v>
      </c>
      <c r="D336" s="12" t="s">
        <v>1404</v>
      </c>
      <c r="E336" s="11">
        <v>44284</v>
      </c>
      <c r="F336" s="13">
        <v>100022.8</v>
      </c>
      <c r="G336" s="13">
        <v>6001.37</v>
      </c>
      <c r="H336" s="13">
        <v>1060.24</v>
      </c>
      <c r="I336" s="13">
        <v>105.07</v>
      </c>
      <c r="J336" s="13">
        <v>105069</v>
      </c>
      <c r="K336" s="18" t="s">
        <v>32</v>
      </c>
      <c r="L336" s="12">
        <v>120</v>
      </c>
      <c r="M336" s="14">
        <v>965.95</v>
      </c>
      <c r="N336" s="13">
        <v>0</v>
      </c>
      <c r="O336" s="14">
        <v>0</v>
      </c>
      <c r="P336" s="15">
        <v>119</v>
      </c>
      <c r="Q336" s="13">
        <v>965.95</v>
      </c>
      <c r="R336" s="13">
        <v>100022.8</v>
      </c>
      <c r="S336" s="13">
        <v>105.07</v>
      </c>
      <c r="T336" s="13">
        <v>3975.18</v>
      </c>
      <c r="U336" s="13">
        <v>10845</v>
      </c>
      <c r="V336" s="13">
        <v>0</v>
      </c>
      <c r="W336" s="16">
        <v>0</v>
      </c>
      <c r="X336" s="16">
        <v>0</v>
      </c>
      <c r="Y336" s="17">
        <f>SUM(R336:X336)+N336+O336</f>
        <v>114948.05</v>
      </c>
      <c r="Z336" s="17">
        <f>((P336*Q336)+O336+N336)-Y336</f>
        <v>0</v>
      </c>
    </row>
    <row r="337" spans="1:26" hidden="1" x14ac:dyDescent="0.25">
      <c r="A337" s="10" t="s">
        <v>2317</v>
      </c>
      <c r="B337" s="11">
        <v>44313</v>
      </c>
      <c r="C337" s="12">
        <v>415635</v>
      </c>
      <c r="D337" s="12" t="s">
        <v>2318</v>
      </c>
      <c r="E337" s="11">
        <v>44313</v>
      </c>
      <c r="F337" s="13">
        <v>81877.279999999999</v>
      </c>
      <c r="G337" s="13">
        <v>4912.6400000000003</v>
      </c>
      <c r="H337" s="13">
        <v>867.9</v>
      </c>
      <c r="I337" s="13">
        <v>86.01</v>
      </c>
      <c r="J337" s="13">
        <v>86008.03</v>
      </c>
      <c r="K337" s="18" t="s">
        <v>32</v>
      </c>
      <c r="L337" s="12">
        <v>120</v>
      </c>
      <c r="M337" s="14">
        <v>790.71</v>
      </c>
      <c r="N337" s="13">
        <v>0</v>
      </c>
      <c r="O337" s="14">
        <v>0</v>
      </c>
      <c r="P337" s="15">
        <v>119</v>
      </c>
      <c r="Q337" s="13">
        <v>790.71</v>
      </c>
      <c r="R337" s="13">
        <v>81877.279999999999</v>
      </c>
      <c r="S337" s="13">
        <v>86.01</v>
      </c>
      <c r="T337" s="13">
        <v>3254.03</v>
      </c>
      <c r="U337" s="13">
        <v>8877.17</v>
      </c>
      <c r="V337" s="13">
        <v>0</v>
      </c>
      <c r="W337" s="16">
        <v>0</v>
      </c>
      <c r="X337" s="16">
        <v>0</v>
      </c>
      <c r="Y337" s="17">
        <f>SUM(R337:X337)+N337+O337</f>
        <v>94094.489999999991</v>
      </c>
      <c r="Z337" s="17">
        <f>((P337*Q337)+O337+N337)-Y337</f>
        <v>0</v>
      </c>
    </row>
    <row r="338" spans="1:26" hidden="1" x14ac:dyDescent="0.25">
      <c r="A338" s="10" t="s">
        <v>1951</v>
      </c>
      <c r="B338" s="11">
        <v>44306</v>
      </c>
      <c r="C338" s="12">
        <v>415135</v>
      </c>
      <c r="D338" s="12" t="s">
        <v>1952</v>
      </c>
      <c r="E338" s="11">
        <v>44306</v>
      </c>
      <c r="F338" s="13">
        <v>81979.86</v>
      </c>
      <c r="G338" s="13">
        <v>4918.79</v>
      </c>
      <c r="H338" s="13">
        <v>868.99</v>
      </c>
      <c r="I338" s="13">
        <v>86.12</v>
      </c>
      <c r="J338" s="13">
        <v>86115.78</v>
      </c>
      <c r="K338" s="18" t="s">
        <v>32</v>
      </c>
      <c r="L338" s="12">
        <v>120</v>
      </c>
      <c r="M338" s="14">
        <v>791.7</v>
      </c>
      <c r="N338" s="13">
        <v>0</v>
      </c>
      <c r="O338" s="14">
        <v>0</v>
      </c>
      <c r="P338" s="15">
        <v>120</v>
      </c>
      <c r="Q338" s="13">
        <v>791.7</v>
      </c>
      <c r="R338" s="13">
        <v>81979.86</v>
      </c>
      <c r="S338" s="13">
        <v>86.12</v>
      </c>
      <c r="T338" s="13">
        <v>4049.8</v>
      </c>
      <c r="U338" s="13">
        <v>8888.2199999999993</v>
      </c>
      <c r="V338" s="13">
        <v>0</v>
      </c>
      <c r="W338" s="16">
        <v>0</v>
      </c>
      <c r="X338" s="16">
        <v>0</v>
      </c>
      <c r="Y338" s="17">
        <f>SUM(R338:X338)+N338+O338</f>
        <v>95004</v>
      </c>
      <c r="Z338" s="17">
        <f>((P338*Q338)+O338+N338)-Y338</f>
        <v>0</v>
      </c>
    </row>
    <row r="339" spans="1:26" x14ac:dyDescent="0.25">
      <c r="A339" s="10" t="s">
        <v>2573</v>
      </c>
      <c r="B339" s="11">
        <v>44320</v>
      </c>
      <c r="C339" s="12">
        <v>416434</v>
      </c>
      <c r="D339" s="12" t="s">
        <v>2574</v>
      </c>
      <c r="E339" s="11">
        <v>44320</v>
      </c>
      <c r="F339" s="13">
        <v>85257.57</v>
      </c>
      <c r="G339" s="13">
        <v>5115.45</v>
      </c>
      <c r="H339" s="50">
        <v>903.73</v>
      </c>
      <c r="I339" s="13">
        <v>89.56</v>
      </c>
      <c r="J339" s="13">
        <v>89558.85</v>
      </c>
      <c r="K339" s="18" t="s">
        <v>32</v>
      </c>
      <c r="L339" s="12">
        <v>120</v>
      </c>
      <c r="M339" s="51">
        <v>823.36</v>
      </c>
      <c r="N339" s="13">
        <v>0</v>
      </c>
      <c r="O339" s="14">
        <v>0</v>
      </c>
      <c r="P339" s="15">
        <v>120</v>
      </c>
      <c r="Q339" s="50">
        <v>823.36</v>
      </c>
      <c r="R339" s="13">
        <v>85257.57</v>
      </c>
      <c r="S339" s="13">
        <v>89.56</v>
      </c>
      <c r="T339" s="13">
        <v>4211.72</v>
      </c>
      <c r="U339" s="13">
        <v>9244.35</v>
      </c>
      <c r="V339" s="13">
        <v>0</v>
      </c>
      <c r="W339" s="16">
        <v>0</v>
      </c>
      <c r="X339" s="16">
        <v>0</v>
      </c>
      <c r="Y339" s="17">
        <f>SUM(R339:X339)+N339+O339</f>
        <v>98803.200000000012</v>
      </c>
      <c r="Z339" s="17">
        <f>((P339*Q339)+O339+N339)-Y339</f>
        <v>0</v>
      </c>
    </row>
    <row r="340" spans="1:26" hidden="1" x14ac:dyDescent="0.25">
      <c r="A340" s="10" t="s">
        <v>2041</v>
      </c>
      <c r="B340" s="11">
        <v>44306</v>
      </c>
      <c r="C340" s="12">
        <v>414885</v>
      </c>
      <c r="D340" s="12" t="s">
        <v>2042</v>
      </c>
      <c r="E340" s="11">
        <v>44306</v>
      </c>
      <c r="F340" s="13">
        <v>84948.49</v>
      </c>
      <c r="G340" s="13">
        <v>5096.91</v>
      </c>
      <c r="H340" s="13">
        <v>900.45</v>
      </c>
      <c r="I340" s="13">
        <v>89.23</v>
      </c>
      <c r="J340" s="13">
        <v>89234.18</v>
      </c>
      <c r="K340" s="18" t="s">
        <v>32</v>
      </c>
      <c r="L340" s="12">
        <v>120</v>
      </c>
      <c r="M340" s="14">
        <v>820.37</v>
      </c>
      <c r="N340" s="13">
        <v>0</v>
      </c>
      <c r="O340" s="14">
        <v>0</v>
      </c>
      <c r="P340" s="15">
        <v>119</v>
      </c>
      <c r="Q340" s="13">
        <v>820.37</v>
      </c>
      <c r="R340" s="13">
        <v>84948.49</v>
      </c>
      <c r="S340" s="13">
        <v>89.23</v>
      </c>
      <c r="T340" s="13">
        <v>3376.09</v>
      </c>
      <c r="U340" s="13">
        <v>9210.2199999999993</v>
      </c>
      <c r="V340" s="13">
        <v>0</v>
      </c>
      <c r="W340" s="16">
        <v>0</v>
      </c>
      <c r="X340" s="16">
        <v>0</v>
      </c>
      <c r="Y340" s="17">
        <f>SUM(R340:X340)+N340+O340</f>
        <v>97624.03</v>
      </c>
      <c r="Z340" s="17">
        <f>((P340*Q340)+O340+N340)-Y340</f>
        <v>0</v>
      </c>
    </row>
    <row r="341" spans="1:26" hidden="1" x14ac:dyDescent="0.25">
      <c r="A341" s="10" t="s">
        <v>1989</v>
      </c>
      <c r="B341" s="11">
        <v>44306</v>
      </c>
      <c r="C341" s="12">
        <v>415086</v>
      </c>
      <c r="D341" s="12" t="s">
        <v>1990</v>
      </c>
      <c r="E341" s="11">
        <v>44306</v>
      </c>
      <c r="F341" s="13">
        <v>81877.279999999999</v>
      </c>
      <c r="G341" s="13">
        <v>4912.6400000000003</v>
      </c>
      <c r="H341" s="13">
        <v>867.9</v>
      </c>
      <c r="I341" s="13">
        <v>86.01</v>
      </c>
      <c r="J341" s="13">
        <v>86008.03</v>
      </c>
      <c r="K341" s="18" t="s">
        <v>32</v>
      </c>
      <c r="L341" s="12">
        <v>120</v>
      </c>
      <c r="M341" s="14">
        <v>790.71</v>
      </c>
      <c r="N341" s="13">
        <v>0</v>
      </c>
      <c r="O341" s="14">
        <v>0</v>
      </c>
      <c r="P341" s="15">
        <v>120</v>
      </c>
      <c r="Q341" s="13">
        <v>790.71</v>
      </c>
      <c r="R341" s="13">
        <v>81877.279999999999</v>
      </c>
      <c r="S341" s="13">
        <v>86.01</v>
      </c>
      <c r="T341" s="13">
        <v>4044.74</v>
      </c>
      <c r="U341" s="13">
        <v>8877.17</v>
      </c>
      <c r="V341" s="13">
        <v>0</v>
      </c>
      <c r="W341" s="16">
        <v>0</v>
      </c>
      <c r="X341" s="16">
        <v>0</v>
      </c>
      <c r="Y341" s="17">
        <f>SUM(R341:X341)+N341+O341</f>
        <v>94885.2</v>
      </c>
      <c r="Z341" s="17">
        <f>((P341*Q341)+O341+N341)-Y341</f>
        <v>0</v>
      </c>
    </row>
    <row r="342" spans="1:26" hidden="1" x14ac:dyDescent="0.25">
      <c r="A342" s="10" t="s">
        <v>1319</v>
      </c>
      <c r="B342" s="11">
        <v>44284</v>
      </c>
      <c r="C342" s="12">
        <v>413750</v>
      </c>
      <c r="D342" s="12" t="s">
        <v>1320</v>
      </c>
      <c r="E342" s="11">
        <v>44284</v>
      </c>
      <c r="F342" s="13">
        <v>85257.57</v>
      </c>
      <c r="G342" s="13">
        <v>5115.45</v>
      </c>
      <c r="H342" s="13">
        <v>903.73</v>
      </c>
      <c r="I342" s="13">
        <v>89.56</v>
      </c>
      <c r="J342" s="13">
        <v>89558.85</v>
      </c>
      <c r="K342" s="18" t="s">
        <v>32</v>
      </c>
      <c r="L342" s="12">
        <v>120</v>
      </c>
      <c r="M342" s="14">
        <v>823.36</v>
      </c>
      <c r="N342" s="13">
        <v>0</v>
      </c>
      <c r="O342" s="14">
        <v>0</v>
      </c>
      <c r="P342" s="15">
        <v>119</v>
      </c>
      <c r="Q342" s="13">
        <v>823.36</v>
      </c>
      <c r="R342" s="13">
        <v>85257.57</v>
      </c>
      <c r="S342" s="13">
        <v>89.56</v>
      </c>
      <c r="T342" s="13">
        <v>3388.36</v>
      </c>
      <c r="U342" s="13">
        <v>9244.35</v>
      </c>
      <c r="V342" s="13">
        <v>0</v>
      </c>
      <c r="W342" s="16">
        <v>0</v>
      </c>
      <c r="X342" s="16">
        <v>0</v>
      </c>
      <c r="Y342" s="17">
        <f>SUM(R342:X342)+N342+O342</f>
        <v>97979.840000000011</v>
      </c>
      <c r="Z342" s="17">
        <f>((P342*Q342)+O342+N342)-Y342</f>
        <v>0</v>
      </c>
    </row>
    <row r="343" spans="1:26" hidden="1" x14ac:dyDescent="0.25">
      <c r="A343" s="10" t="s">
        <v>557</v>
      </c>
      <c r="B343" s="11">
        <v>44250</v>
      </c>
      <c r="C343" s="12">
        <v>411577</v>
      </c>
      <c r="D343" s="12" t="s">
        <v>558</v>
      </c>
      <c r="E343" s="11">
        <v>44249</v>
      </c>
      <c r="F343" s="13">
        <v>79990.19</v>
      </c>
      <c r="G343" s="13">
        <v>4799.41</v>
      </c>
      <c r="H343" s="13">
        <v>847.9</v>
      </c>
      <c r="I343" s="13">
        <v>84.03</v>
      </c>
      <c r="J343" s="13">
        <v>84025.73</v>
      </c>
      <c r="K343" s="18" t="s">
        <v>32</v>
      </c>
      <c r="L343" s="12">
        <v>120</v>
      </c>
      <c r="M343" s="14">
        <v>772.49</v>
      </c>
      <c r="N343" s="13">
        <v>0</v>
      </c>
      <c r="O343" s="14">
        <v>0</v>
      </c>
      <c r="P343" s="15">
        <v>120</v>
      </c>
      <c r="Q343" s="13">
        <v>772.49</v>
      </c>
      <c r="R343" s="13">
        <v>79990.19</v>
      </c>
      <c r="S343" s="13">
        <v>84.03</v>
      </c>
      <c r="T343" s="13">
        <v>3951.51</v>
      </c>
      <c r="U343" s="13">
        <v>8673.07</v>
      </c>
      <c r="V343" s="13">
        <v>0</v>
      </c>
      <c r="W343" s="16">
        <v>0</v>
      </c>
      <c r="X343" s="16">
        <v>0</v>
      </c>
      <c r="Y343" s="17">
        <f>SUM(R343:X343)+N343+O343</f>
        <v>92698.799999999988</v>
      </c>
      <c r="Z343" s="17">
        <f>((P343*Q343)+O343+N343)-Y343</f>
        <v>0</v>
      </c>
    </row>
    <row r="344" spans="1:26" hidden="1" x14ac:dyDescent="0.25">
      <c r="A344" s="10" t="s">
        <v>521</v>
      </c>
      <c r="B344" s="11">
        <v>44250</v>
      </c>
      <c r="C344" s="12">
        <v>411470</v>
      </c>
      <c r="D344" s="12" t="s">
        <v>522</v>
      </c>
      <c r="E344" s="11">
        <v>44250</v>
      </c>
      <c r="F344" s="13">
        <v>80661.149999999994</v>
      </c>
      <c r="G344" s="13">
        <v>4839.67</v>
      </c>
      <c r="H344" s="13">
        <v>855.01</v>
      </c>
      <c r="I344" s="13">
        <v>84.73</v>
      </c>
      <c r="J344" s="13">
        <v>84730.54</v>
      </c>
      <c r="K344" s="18" t="s">
        <v>32</v>
      </c>
      <c r="L344" s="12">
        <v>120</v>
      </c>
      <c r="M344" s="14">
        <v>778.97</v>
      </c>
      <c r="N344" s="13">
        <v>0</v>
      </c>
      <c r="O344" s="14">
        <v>0</v>
      </c>
      <c r="P344" s="15">
        <v>118</v>
      </c>
      <c r="Q344" s="13">
        <v>778.97</v>
      </c>
      <c r="R344" s="13">
        <v>80661.149999999994</v>
      </c>
      <c r="S344" s="13">
        <v>84.73</v>
      </c>
      <c r="T344" s="13">
        <v>2426.7199999999998</v>
      </c>
      <c r="U344" s="13">
        <v>8745.86</v>
      </c>
      <c r="V344" s="13">
        <v>0</v>
      </c>
      <c r="W344" s="16">
        <v>0</v>
      </c>
      <c r="X344" s="16">
        <v>0</v>
      </c>
      <c r="Y344" s="17">
        <f>SUM(R344:X344)+N344+O344</f>
        <v>91918.459999999992</v>
      </c>
      <c r="Z344" s="17">
        <f>((P344*Q344)+O344+N344)-Y344</f>
        <v>0</v>
      </c>
    </row>
    <row r="345" spans="1:26" x14ac:dyDescent="0.25">
      <c r="A345" s="10" t="s">
        <v>2925</v>
      </c>
      <c r="B345" s="11">
        <v>44334</v>
      </c>
      <c r="C345" s="12">
        <v>417261</v>
      </c>
      <c r="D345" s="12" t="s">
        <v>2926</v>
      </c>
      <c r="E345" s="11">
        <v>44334</v>
      </c>
      <c r="F345" s="13">
        <v>100102.25</v>
      </c>
      <c r="G345" s="13">
        <v>6006.14</v>
      </c>
      <c r="H345" s="50">
        <v>1061.08</v>
      </c>
      <c r="I345" s="13">
        <v>105.15</v>
      </c>
      <c r="J345" s="13">
        <v>105152.46</v>
      </c>
      <c r="K345" s="18" t="s">
        <v>32</v>
      </c>
      <c r="L345" s="12">
        <v>120</v>
      </c>
      <c r="M345" s="51">
        <v>966.72</v>
      </c>
      <c r="N345" s="13">
        <v>0</v>
      </c>
      <c r="O345" s="14">
        <v>0</v>
      </c>
      <c r="P345" s="15">
        <v>120</v>
      </c>
      <c r="Q345" s="50">
        <v>966.72</v>
      </c>
      <c r="R345" s="13">
        <v>100102.25</v>
      </c>
      <c r="S345" s="13">
        <v>105.15</v>
      </c>
      <c r="T345" s="13">
        <v>4945.0600000000004</v>
      </c>
      <c r="U345" s="13">
        <v>10853.94</v>
      </c>
      <c r="V345" s="13">
        <v>0</v>
      </c>
      <c r="W345" s="16">
        <v>0</v>
      </c>
      <c r="X345" s="16">
        <v>0</v>
      </c>
      <c r="Y345" s="17">
        <f>SUM(R345:X345)+N345+O345</f>
        <v>116006.39999999999</v>
      </c>
      <c r="Z345" s="17">
        <f>((P345*Q345)+O345+N345)-Y345</f>
        <v>0</v>
      </c>
    </row>
    <row r="346" spans="1:26" x14ac:dyDescent="0.25">
      <c r="A346" s="10" t="s">
        <v>2927</v>
      </c>
      <c r="B346" s="11">
        <v>44334</v>
      </c>
      <c r="C346" s="12">
        <v>417267</v>
      </c>
      <c r="D346" s="12" t="s">
        <v>2928</v>
      </c>
      <c r="E346" s="11">
        <v>44334</v>
      </c>
      <c r="F346" s="13">
        <v>97321.63</v>
      </c>
      <c r="G346" s="13">
        <v>5839.3</v>
      </c>
      <c r="H346" s="50">
        <v>1031.6099999999999</v>
      </c>
      <c r="I346" s="13">
        <v>102.23</v>
      </c>
      <c r="J346" s="13">
        <v>102231.55</v>
      </c>
      <c r="K346" s="18" t="s">
        <v>32</v>
      </c>
      <c r="L346" s="12">
        <v>120</v>
      </c>
      <c r="M346" s="51">
        <v>939.86</v>
      </c>
      <c r="N346" s="13">
        <v>0</v>
      </c>
      <c r="O346" s="14">
        <v>0</v>
      </c>
      <c r="P346" s="15">
        <v>120</v>
      </c>
      <c r="Q346" s="50">
        <v>939.86</v>
      </c>
      <c r="R346" s="13">
        <v>97321.63</v>
      </c>
      <c r="S346" s="13">
        <v>102.23</v>
      </c>
      <c r="T346" s="13">
        <v>4807.6899999999996</v>
      </c>
      <c r="U346" s="13">
        <v>10551.65</v>
      </c>
      <c r="V346" s="13">
        <v>0</v>
      </c>
      <c r="W346" s="16">
        <v>0</v>
      </c>
      <c r="X346" s="16">
        <v>0</v>
      </c>
      <c r="Y346" s="17">
        <f>SUM(R346:X346)+N346+O346</f>
        <v>112783.2</v>
      </c>
      <c r="Z346" s="17">
        <f>((P346*Q346)+O346+N346)-Y346</f>
        <v>0</v>
      </c>
    </row>
    <row r="347" spans="1:26" x14ac:dyDescent="0.25">
      <c r="A347" s="10" t="s">
        <v>2833</v>
      </c>
      <c r="B347" s="11">
        <v>44327</v>
      </c>
      <c r="C347" s="12">
        <v>416843</v>
      </c>
      <c r="D347" s="12" t="s">
        <v>2834</v>
      </c>
      <c r="E347" s="11">
        <v>44327</v>
      </c>
      <c r="F347" s="13">
        <v>97321.63</v>
      </c>
      <c r="G347" s="13">
        <v>5839.3</v>
      </c>
      <c r="H347" s="50">
        <v>1031.6099999999999</v>
      </c>
      <c r="I347" s="13">
        <v>102.23</v>
      </c>
      <c r="J347" s="13">
        <v>102231.55</v>
      </c>
      <c r="K347" s="18" t="s">
        <v>32</v>
      </c>
      <c r="L347" s="12">
        <v>120</v>
      </c>
      <c r="M347" s="51">
        <v>939.86</v>
      </c>
      <c r="N347" s="13">
        <v>0</v>
      </c>
      <c r="O347" s="14">
        <v>0</v>
      </c>
      <c r="P347" s="15">
        <v>120</v>
      </c>
      <c r="Q347" s="50">
        <v>939.86</v>
      </c>
      <c r="R347" s="13">
        <v>97321.63</v>
      </c>
      <c r="S347" s="13">
        <v>102.23</v>
      </c>
      <c r="T347" s="13">
        <v>4807.6899999999996</v>
      </c>
      <c r="U347" s="13">
        <v>10551.65</v>
      </c>
      <c r="V347" s="13">
        <v>0</v>
      </c>
      <c r="W347" s="16">
        <v>0</v>
      </c>
      <c r="X347" s="16">
        <v>0</v>
      </c>
      <c r="Y347" s="17">
        <f>SUM(R347:X347)+N347+O347</f>
        <v>112783.2</v>
      </c>
      <c r="Z347" s="17">
        <f>((P347*Q347)+O347+N347)-Y347</f>
        <v>0</v>
      </c>
    </row>
    <row r="348" spans="1:26" x14ac:dyDescent="0.25">
      <c r="A348" s="10" t="s">
        <v>2819</v>
      </c>
      <c r="B348" s="11">
        <v>44327</v>
      </c>
      <c r="C348" s="12">
        <v>416853</v>
      </c>
      <c r="D348" s="12" t="s">
        <v>2820</v>
      </c>
      <c r="E348" s="11">
        <v>44327</v>
      </c>
      <c r="F348" s="13">
        <v>97321.63</v>
      </c>
      <c r="G348" s="13">
        <v>5839.3</v>
      </c>
      <c r="H348" s="50">
        <v>1031.6099999999999</v>
      </c>
      <c r="I348" s="13">
        <v>102.23</v>
      </c>
      <c r="J348" s="13">
        <v>102231.55</v>
      </c>
      <c r="K348" s="18" t="s">
        <v>32</v>
      </c>
      <c r="L348" s="12">
        <v>120</v>
      </c>
      <c r="M348" s="51">
        <v>939.86</v>
      </c>
      <c r="N348" s="13">
        <v>0</v>
      </c>
      <c r="O348" s="14">
        <v>0</v>
      </c>
      <c r="P348" s="15">
        <v>120</v>
      </c>
      <c r="Q348" s="50">
        <v>939.86</v>
      </c>
      <c r="R348" s="13">
        <v>97321.63</v>
      </c>
      <c r="S348" s="13">
        <v>102.23</v>
      </c>
      <c r="T348" s="13">
        <v>4807.6899999999996</v>
      </c>
      <c r="U348" s="13">
        <v>10551.65</v>
      </c>
      <c r="V348" s="13">
        <v>0</v>
      </c>
      <c r="W348" s="16">
        <v>0</v>
      </c>
      <c r="X348" s="16">
        <v>0</v>
      </c>
      <c r="Y348" s="17">
        <f>SUM(R348:X348)+N348+O348</f>
        <v>112783.2</v>
      </c>
      <c r="Z348" s="17">
        <f>((P348*Q348)+O348+N348)-Y348</f>
        <v>0</v>
      </c>
    </row>
    <row r="349" spans="1:26" hidden="1" x14ac:dyDescent="0.25">
      <c r="A349" s="10" t="s">
        <v>1575</v>
      </c>
      <c r="B349" s="11">
        <v>44286</v>
      </c>
      <c r="C349" s="12">
        <v>414149</v>
      </c>
      <c r="D349" s="12" t="s">
        <v>1576</v>
      </c>
      <c r="E349" s="11">
        <v>44286</v>
      </c>
      <c r="F349" s="13">
        <v>109748.04</v>
      </c>
      <c r="G349" s="13">
        <v>6584.88</v>
      </c>
      <c r="H349" s="13">
        <v>1163.33</v>
      </c>
      <c r="I349" s="13">
        <v>115.28</v>
      </c>
      <c r="J349" s="13">
        <v>115284.87</v>
      </c>
      <c r="K349" s="18" t="s">
        <v>32</v>
      </c>
      <c r="L349" s="12">
        <v>120</v>
      </c>
      <c r="M349" s="14">
        <v>1059.8699999999999</v>
      </c>
      <c r="N349" s="13">
        <v>0</v>
      </c>
      <c r="O349" s="14">
        <v>0</v>
      </c>
      <c r="P349" s="15">
        <v>119</v>
      </c>
      <c r="Q349" s="13">
        <v>1059.8699999999999</v>
      </c>
      <c r="R349" s="13">
        <v>109748.04</v>
      </c>
      <c r="S349" s="13">
        <v>115.28</v>
      </c>
      <c r="T349" s="13">
        <v>4361.68</v>
      </c>
      <c r="U349" s="13">
        <v>11899.53</v>
      </c>
      <c r="V349" s="13">
        <v>0</v>
      </c>
      <c r="W349" s="16">
        <v>0</v>
      </c>
      <c r="X349" s="16">
        <v>0</v>
      </c>
      <c r="Y349" s="17">
        <f>SUM(R349:X349)+N349+O349</f>
        <v>126124.53</v>
      </c>
      <c r="Z349" s="17">
        <f>((P349*Q349)+O349+N349)-Y349</f>
        <v>0</v>
      </c>
    </row>
    <row r="350" spans="1:26" x14ac:dyDescent="0.25">
      <c r="A350" s="10" t="s">
        <v>2867</v>
      </c>
      <c r="B350" s="11">
        <v>44330</v>
      </c>
      <c r="C350" s="12">
        <v>416902</v>
      </c>
      <c r="D350" s="12" t="s">
        <v>2868</v>
      </c>
      <c r="E350" s="11">
        <v>44330</v>
      </c>
      <c r="F350" s="13">
        <v>78357.740000000005</v>
      </c>
      <c r="G350" s="13">
        <v>4701.46</v>
      </c>
      <c r="H350" s="50">
        <v>830.59</v>
      </c>
      <c r="I350" s="13">
        <v>82.31</v>
      </c>
      <c r="J350" s="13">
        <v>82310.92</v>
      </c>
      <c r="K350" s="18" t="s">
        <v>32</v>
      </c>
      <c r="L350" s="12">
        <v>120</v>
      </c>
      <c r="M350" s="51">
        <v>756.72</v>
      </c>
      <c r="N350" s="13">
        <v>0</v>
      </c>
      <c r="O350" s="14">
        <v>0</v>
      </c>
      <c r="P350" s="15">
        <v>120</v>
      </c>
      <c r="Q350" s="50">
        <v>756.72</v>
      </c>
      <c r="R350" s="13">
        <v>78357.740000000005</v>
      </c>
      <c r="S350" s="13">
        <v>82.31</v>
      </c>
      <c r="T350" s="13">
        <v>3870.87</v>
      </c>
      <c r="U350" s="13">
        <v>8495.48</v>
      </c>
      <c r="V350" s="13">
        <v>0</v>
      </c>
      <c r="W350" s="16">
        <v>0</v>
      </c>
      <c r="X350" s="16">
        <v>0</v>
      </c>
      <c r="Y350" s="17">
        <f>SUM(R350:X350)+N350+O350</f>
        <v>90806.399999999994</v>
      </c>
      <c r="Z350" s="17">
        <f>((P350*Q350)+O350+N350)-Y350</f>
        <v>0</v>
      </c>
    </row>
    <row r="351" spans="1:26" hidden="1" x14ac:dyDescent="0.25">
      <c r="A351" s="10" t="s">
        <v>839</v>
      </c>
      <c r="B351" s="11">
        <v>44264</v>
      </c>
      <c r="C351" s="12">
        <v>412517</v>
      </c>
      <c r="D351" s="12" t="s">
        <v>840</v>
      </c>
      <c r="E351" s="11">
        <v>44264</v>
      </c>
      <c r="F351" s="13">
        <v>78357.740000000005</v>
      </c>
      <c r="G351" s="13">
        <v>4701.46</v>
      </c>
      <c r="H351" s="13">
        <v>830.59</v>
      </c>
      <c r="I351" s="13">
        <v>82.31</v>
      </c>
      <c r="J351" s="13">
        <v>82310.92</v>
      </c>
      <c r="K351" s="18" t="s">
        <v>32</v>
      </c>
      <c r="L351" s="12">
        <v>120</v>
      </c>
      <c r="M351" s="14">
        <v>756.72</v>
      </c>
      <c r="N351" s="13">
        <v>0</v>
      </c>
      <c r="O351" s="14">
        <v>0</v>
      </c>
      <c r="P351" s="15">
        <v>120</v>
      </c>
      <c r="Q351" s="13">
        <v>756.72</v>
      </c>
      <c r="R351" s="13">
        <v>78357.740000000005</v>
      </c>
      <c r="S351" s="13">
        <v>82.31</v>
      </c>
      <c r="T351" s="13">
        <v>3870.87</v>
      </c>
      <c r="U351" s="13">
        <v>8495.48</v>
      </c>
      <c r="V351" s="13">
        <v>0</v>
      </c>
      <c r="W351" s="16">
        <v>0</v>
      </c>
      <c r="X351" s="16">
        <v>0</v>
      </c>
      <c r="Y351" s="17">
        <f>SUM(R351:X351)+N351+O351</f>
        <v>90806.399999999994</v>
      </c>
      <c r="Z351" s="17">
        <f>((P351*Q351)+O351+N351)-Y351</f>
        <v>0</v>
      </c>
    </row>
    <row r="352" spans="1:26" hidden="1" x14ac:dyDescent="0.25">
      <c r="A352" s="10" t="s">
        <v>345</v>
      </c>
      <c r="B352" s="11">
        <v>44238</v>
      </c>
      <c r="C352" s="12">
        <v>410595</v>
      </c>
      <c r="D352" s="12" t="s">
        <v>346</v>
      </c>
      <c r="E352" s="11">
        <v>44238</v>
      </c>
      <c r="F352" s="13">
        <v>81492.45</v>
      </c>
      <c r="G352" s="13">
        <v>4889.55</v>
      </c>
      <c r="H352" s="13">
        <v>863.82</v>
      </c>
      <c r="I352" s="13">
        <v>85.6</v>
      </c>
      <c r="J352" s="13">
        <v>85603.78</v>
      </c>
      <c r="K352" s="18" t="s">
        <v>32</v>
      </c>
      <c r="L352" s="12">
        <v>120</v>
      </c>
      <c r="M352" s="14">
        <v>787</v>
      </c>
      <c r="N352" s="13">
        <v>0</v>
      </c>
      <c r="O352" s="14">
        <v>0</v>
      </c>
      <c r="P352" s="15">
        <v>117</v>
      </c>
      <c r="Q352" s="13">
        <v>787</v>
      </c>
      <c r="R352" s="13">
        <v>81492.45</v>
      </c>
      <c r="S352" s="13">
        <v>85.6</v>
      </c>
      <c r="T352" s="13">
        <v>1664.73</v>
      </c>
      <c r="U352" s="13">
        <v>8836.2199999999993</v>
      </c>
      <c r="V352" s="13">
        <v>0</v>
      </c>
      <c r="W352" s="16">
        <v>0</v>
      </c>
      <c r="X352" s="16">
        <v>0</v>
      </c>
      <c r="Y352" s="17">
        <f>SUM(R352:X352)+N352+O352</f>
        <v>92079</v>
      </c>
      <c r="Z352" s="17">
        <f>((P352*Q352)+O352+N352)-Y352</f>
        <v>0</v>
      </c>
    </row>
    <row r="353" spans="1:26" hidden="1" x14ac:dyDescent="0.25">
      <c r="A353" s="10" t="s">
        <v>1763</v>
      </c>
      <c r="B353" s="11">
        <v>44299</v>
      </c>
      <c r="C353" s="12">
        <v>414673</v>
      </c>
      <c r="D353" s="12" t="s">
        <v>1764</v>
      </c>
      <c r="E353" s="11">
        <v>44299</v>
      </c>
      <c r="F353" s="13">
        <v>77558.179999999993</v>
      </c>
      <c r="G353" s="13">
        <v>4653.49</v>
      </c>
      <c r="H353" s="13">
        <v>822.12</v>
      </c>
      <c r="I353" s="13">
        <v>81.47</v>
      </c>
      <c r="J353" s="13">
        <v>81471.02</v>
      </c>
      <c r="K353" s="18" t="s">
        <v>32</v>
      </c>
      <c r="L353" s="12">
        <v>120</v>
      </c>
      <c r="M353" s="14">
        <v>749</v>
      </c>
      <c r="N353" s="13">
        <v>0</v>
      </c>
      <c r="O353" s="14">
        <v>0</v>
      </c>
      <c r="P353" s="15">
        <v>119</v>
      </c>
      <c r="Q353" s="13">
        <v>749</v>
      </c>
      <c r="R353" s="13">
        <v>77558.179999999993</v>
      </c>
      <c r="S353" s="13">
        <v>81.47</v>
      </c>
      <c r="T353" s="13">
        <v>3082.37</v>
      </c>
      <c r="U353" s="13">
        <v>8408.98</v>
      </c>
      <c r="V353" s="13">
        <v>0</v>
      </c>
      <c r="W353" s="16">
        <v>0</v>
      </c>
      <c r="X353" s="16">
        <v>0</v>
      </c>
      <c r="Y353" s="17">
        <f>SUM(R353:X353)+N353+O353</f>
        <v>89130.999999999985</v>
      </c>
      <c r="Z353" s="17">
        <f>((P353*Q353)+O353+N353)-Y353</f>
        <v>0</v>
      </c>
    </row>
    <row r="354" spans="1:26" hidden="1" x14ac:dyDescent="0.25">
      <c r="A354" s="10" t="s">
        <v>2451</v>
      </c>
      <c r="B354" s="11">
        <v>44316</v>
      </c>
      <c r="C354" s="12">
        <v>416063</v>
      </c>
      <c r="D354" s="12" t="s">
        <v>2452</v>
      </c>
      <c r="E354" s="11">
        <v>44315</v>
      </c>
      <c r="F354" s="13">
        <v>78357.740000000005</v>
      </c>
      <c r="G354" s="13">
        <v>4701.46</v>
      </c>
      <c r="H354" s="13">
        <v>830.59</v>
      </c>
      <c r="I354" s="13">
        <v>82.31</v>
      </c>
      <c r="J354" s="13">
        <v>82310.92</v>
      </c>
      <c r="K354" s="18" t="s">
        <v>32</v>
      </c>
      <c r="L354" s="12">
        <v>120</v>
      </c>
      <c r="M354" s="14">
        <v>756.72</v>
      </c>
      <c r="N354" s="13">
        <v>0</v>
      </c>
      <c r="O354" s="14">
        <v>0</v>
      </c>
      <c r="P354" s="15">
        <v>120</v>
      </c>
      <c r="Q354" s="13">
        <v>756.72</v>
      </c>
      <c r="R354" s="13">
        <v>78357.740000000005</v>
      </c>
      <c r="S354" s="13">
        <v>82.31</v>
      </c>
      <c r="T354" s="13">
        <v>3870.87</v>
      </c>
      <c r="U354" s="13">
        <v>8495.48</v>
      </c>
      <c r="V354" s="13">
        <v>0</v>
      </c>
      <c r="W354" s="16">
        <v>0</v>
      </c>
      <c r="X354" s="16">
        <v>0</v>
      </c>
      <c r="Y354" s="17">
        <f>SUM(R354:X354)+N354+O354</f>
        <v>90806.399999999994</v>
      </c>
      <c r="Z354" s="17">
        <f>((P354*Q354)+O354+N354)-Y354</f>
        <v>0</v>
      </c>
    </row>
    <row r="355" spans="1:26" hidden="1" x14ac:dyDescent="0.25">
      <c r="A355" s="10" t="s">
        <v>2265</v>
      </c>
      <c r="B355" s="11">
        <v>44313</v>
      </c>
      <c r="C355" s="12">
        <v>415472</v>
      </c>
      <c r="D355" s="12" t="s">
        <v>2266</v>
      </c>
      <c r="E355" s="11">
        <v>44313</v>
      </c>
      <c r="F355" s="13">
        <v>78357.740000000005</v>
      </c>
      <c r="G355" s="13">
        <v>4701.46</v>
      </c>
      <c r="H355" s="13">
        <v>830.59</v>
      </c>
      <c r="I355" s="13">
        <v>82.31</v>
      </c>
      <c r="J355" s="13">
        <v>82310.92</v>
      </c>
      <c r="K355" s="18" t="s">
        <v>32</v>
      </c>
      <c r="L355" s="12">
        <v>120</v>
      </c>
      <c r="M355" s="14">
        <v>756.72</v>
      </c>
      <c r="N355" s="13">
        <v>0</v>
      </c>
      <c r="O355" s="14">
        <v>0</v>
      </c>
      <c r="P355" s="15">
        <v>120</v>
      </c>
      <c r="Q355" s="13">
        <v>756.72</v>
      </c>
      <c r="R355" s="13">
        <v>78357.740000000005</v>
      </c>
      <c r="S355" s="13">
        <v>82.31</v>
      </c>
      <c r="T355" s="13">
        <v>3870.87</v>
      </c>
      <c r="U355" s="13">
        <v>8495.48</v>
      </c>
      <c r="V355" s="13">
        <v>0</v>
      </c>
      <c r="W355" s="16">
        <v>0</v>
      </c>
      <c r="X355" s="16">
        <v>0</v>
      </c>
      <c r="Y355" s="17">
        <f>SUM(R355:X355)+N355+O355</f>
        <v>90806.399999999994</v>
      </c>
      <c r="Z355" s="17">
        <f>((P355*Q355)+O355+N355)-Y355</f>
        <v>0</v>
      </c>
    </row>
    <row r="356" spans="1:26" hidden="1" x14ac:dyDescent="0.25">
      <c r="A356" s="10" t="s">
        <v>2275</v>
      </c>
      <c r="B356" s="11">
        <v>44313</v>
      </c>
      <c r="C356" s="12">
        <v>415617</v>
      </c>
      <c r="D356" s="12" t="s">
        <v>2276</v>
      </c>
      <c r="E356" s="11">
        <v>44313</v>
      </c>
      <c r="F356" s="13">
        <v>78357.740000000005</v>
      </c>
      <c r="G356" s="13">
        <v>4701.46</v>
      </c>
      <c r="H356" s="13">
        <v>830.6</v>
      </c>
      <c r="I356" s="13">
        <v>82.31</v>
      </c>
      <c r="J356" s="13">
        <v>82310.91</v>
      </c>
      <c r="K356" s="18" t="s">
        <v>32</v>
      </c>
      <c r="L356" s="12">
        <v>120</v>
      </c>
      <c r="M356" s="14">
        <v>756.72</v>
      </c>
      <c r="N356" s="13">
        <v>0</v>
      </c>
      <c r="O356" s="14">
        <v>0</v>
      </c>
      <c r="P356" s="15">
        <v>120</v>
      </c>
      <c r="Q356" s="13">
        <v>756.72</v>
      </c>
      <c r="R356" s="13">
        <v>78357.740000000005</v>
      </c>
      <c r="S356" s="13">
        <v>82.31</v>
      </c>
      <c r="T356" s="13">
        <v>3870.86</v>
      </c>
      <c r="U356" s="13">
        <v>8495.49</v>
      </c>
      <c r="V356" s="13">
        <v>0</v>
      </c>
      <c r="W356" s="16">
        <v>0</v>
      </c>
      <c r="X356" s="16">
        <v>0</v>
      </c>
      <c r="Y356" s="17">
        <f>SUM(R356:X356)+N356+O356</f>
        <v>90806.400000000009</v>
      </c>
      <c r="Z356" s="17">
        <f>((P356*Q356)+O356+N356)-Y356</f>
        <v>0</v>
      </c>
    </row>
    <row r="357" spans="1:26" hidden="1" x14ac:dyDescent="0.25">
      <c r="A357" s="10" t="s">
        <v>1489</v>
      </c>
      <c r="B357" s="11">
        <v>44286</v>
      </c>
      <c r="C357" s="12">
        <v>413318</v>
      </c>
      <c r="D357" s="12" t="s">
        <v>1490</v>
      </c>
      <c r="E357" s="11">
        <v>44278</v>
      </c>
      <c r="F357" s="13">
        <v>78357.740000000005</v>
      </c>
      <c r="G357" s="13">
        <v>4701.46</v>
      </c>
      <c r="H357" s="13">
        <v>830.59</v>
      </c>
      <c r="I357" s="13">
        <v>82.31</v>
      </c>
      <c r="J357" s="13">
        <v>82310.92</v>
      </c>
      <c r="K357" s="18" t="s">
        <v>32</v>
      </c>
      <c r="L357" s="12">
        <v>120</v>
      </c>
      <c r="M357" s="14">
        <v>756.72</v>
      </c>
      <c r="N357" s="13">
        <v>0</v>
      </c>
      <c r="O357" s="14">
        <v>0</v>
      </c>
      <c r="P357" s="15">
        <v>119</v>
      </c>
      <c r="Q357" s="13">
        <v>756.72</v>
      </c>
      <c r="R357" s="13">
        <v>78357.740000000005</v>
      </c>
      <c r="S357" s="13">
        <v>82.31</v>
      </c>
      <c r="T357" s="13">
        <v>3114.15</v>
      </c>
      <c r="U357" s="13">
        <v>8495.48</v>
      </c>
      <c r="V357" s="13">
        <v>0</v>
      </c>
      <c r="W357" s="16">
        <v>0</v>
      </c>
      <c r="X357" s="16">
        <v>0</v>
      </c>
      <c r="Y357" s="17">
        <f>SUM(R357:X357)+N357+O357</f>
        <v>90049.68</v>
      </c>
      <c r="Z357" s="17">
        <f>((P357*Q357)+O357+N357)-Y357</f>
        <v>0</v>
      </c>
    </row>
    <row r="358" spans="1:26" hidden="1" x14ac:dyDescent="0.25">
      <c r="A358" s="10" t="s">
        <v>513</v>
      </c>
      <c r="B358" s="11">
        <v>44250</v>
      </c>
      <c r="C358" s="12">
        <v>411457</v>
      </c>
      <c r="D358" s="12" t="s">
        <v>514</v>
      </c>
      <c r="E358" s="11">
        <v>44250</v>
      </c>
      <c r="F358" s="13">
        <v>92429.2</v>
      </c>
      <c r="G358" s="13">
        <v>5545.75</v>
      </c>
      <c r="H358" s="13">
        <v>979.75</v>
      </c>
      <c r="I358" s="13">
        <v>97.09</v>
      </c>
      <c r="J358" s="13">
        <v>97092.29</v>
      </c>
      <c r="K358" s="18" t="s">
        <v>32</v>
      </c>
      <c r="L358" s="12">
        <v>120</v>
      </c>
      <c r="M358" s="14">
        <v>892.61</v>
      </c>
      <c r="N358" s="13">
        <v>0</v>
      </c>
      <c r="O358" s="14">
        <v>0</v>
      </c>
      <c r="P358" s="15">
        <v>118</v>
      </c>
      <c r="Q358" s="13">
        <v>892.61</v>
      </c>
      <c r="R358" s="13">
        <v>92429.2</v>
      </c>
      <c r="S358" s="13">
        <v>97.09</v>
      </c>
      <c r="T358" s="13">
        <v>2780.78</v>
      </c>
      <c r="U358" s="13">
        <v>10020.91</v>
      </c>
      <c r="V358" s="13">
        <v>0</v>
      </c>
      <c r="W358" s="16">
        <v>0</v>
      </c>
      <c r="X358" s="16">
        <v>0</v>
      </c>
      <c r="Y358" s="17">
        <f>SUM(R358:X358)+N358+O358</f>
        <v>105327.98</v>
      </c>
      <c r="Z358" s="17">
        <f>((P358*Q358)+O358+N358)-Y358</f>
        <v>0</v>
      </c>
    </row>
    <row r="359" spans="1:26" hidden="1" x14ac:dyDescent="0.25">
      <c r="A359" s="10" t="s">
        <v>441</v>
      </c>
      <c r="B359" s="11">
        <v>44243</v>
      </c>
      <c r="C359" s="12">
        <v>410881</v>
      </c>
      <c r="D359" s="12" t="s">
        <v>442</v>
      </c>
      <c r="E359" s="11">
        <v>44243</v>
      </c>
      <c r="F359" s="13">
        <v>77558.179999999993</v>
      </c>
      <c r="G359" s="13">
        <v>4653.49</v>
      </c>
      <c r="H359" s="13">
        <v>822.12</v>
      </c>
      <c r="I359" s="13">
        <v>81.47</v>
      </c>
      <c r="J359" s="13">
        <v>81471.02</v>
      </c>
      <c r="K359" s="18" t="s">
        <v>32</v>
      </c>
      <c r="L359" s="12">
        <v>120</v>
      </c>
      <c r="M359" s="14">
        <v>749</v>
      </c>
      <c r="N359" s="13">
        <v>0</v>
      </c>
      <c r="O359" s="14">
        <v>0</v>
      </c>
      <c r="P359" s="15">
        <v>117</v>
      </c>
      <c r="Q359" s="13">
        <v>749</v>
      </c>
      <c r="R359" s="13">
        <v>77558.179999999993</v>
      </c>
      <c r="S359" s="13">
        <v>81.47</v>
      </c>
      <c r="T359" s="13">
        <v>1584.37</v>
      </c>
      <c r="U359" s="13">
        <v>8408.98</v>
      </c>
      <c r="V359" s="13">
        <v>0</v>
      </c>
      <c r="W359" s="16">
        <v>0</v>
      </c>
      <c r="X359" s="16">
        <v>0</v>
      </c>
      <c r="Y359" s="17">
        <f>SUM(R359:X359)+N359+O359</f>
        <v>87632.999999999985</v>
      </c>
      <c r="Z359" s="17">
        <f>((P359*Q359)+O359+N359)-Y359</f>
        <v>0</v>
      </c>
    </row>
    <row r="360" spans="1:26" hidden="1" x14ac:dyDescent="0.25">
      <c r="A360" s="10" t="s">
        <v>443</v>
      </c>
      <c r="B360" s="11">
        <v>44243</v>
      </c>
      <c r="C360" s="12">
        <v>410885</v>
      </c>
      <c r="D360" s="12" t="s">
        <v>444</v>
      </c>
      <c r="E360" s="11">
        <v>44243</v>
      </c>
      <c r="F360" s="13">
        <v>78357.740000000005</v>
      </c>
      <c r="G360" s="13">
        <v>4701.46</v>
      </c>
      <c r="H360" s="13">
        <v>830.59</v>
      </c>
      <c r="I360" s="13">
        <v>82.31</v>
      </c>
      <c r="J360" s="13">
        <v>82310.92</v>
      </c>
      <c r="K360" s="18" t="s">
        <v>32</v>
      </c>
      <c r="L360" s="12">
        <v>120</v>
      </c>
      <c r="M360" s="14">
        <v>756.72</v>
      </c>
      <c r="N360" s="13">
        <v>0</v>
      </c>
      <c r="O360" s="14">
        <v>0</v>
      </c>
      <c r="P360" s="15">
        <v>117</v>
      </c>
      <c r="Q360" s="13">
        <v>756.72</v>
      </c>
      <c r="R360" s="13">
        <v>78357.740000000005</v>
      </c>
      <c r="S360" s="13">
        <v>82.31</v>
      </c>
      <c r="T360" s="13">
        <v>1600.71</v>
      </c>
      <c r="U360" s="13">
        <v>8495.48</v>
      </c>
      <c r="V360" s="13">
        <v>0</v>
      </c>
      <c r="W360" s="16">
        <v>0</v>
      </c>
      <c r="X360" s="16">
        <v>0</v>
      </c>
      <c r="Y360" s="17">
        <f>SUM(R360:X360)+N360+O360</f>
        <v>88536.24</v>
      </c>
      <c r="Z360" s="17">
        <f>((P360*Q360)+O360+N360)-Y360</f>
        <v>0</v>
      </c>
    </row>
    <row r="361" spans="1:26" hidden="1" x14ac:dyDescent="0.25">
      <c r="A361" s="10" t="s">
        <v>757</v>
      </c>
      <c r="B361" s="11">
        <v>44255</v>
      </c>
      <c r="C361" s="12">
        <v>411921</v>
      </c>
      <c r="D361" s="12" t="s">
        <v>758</v>
      </c>
      <c r="E361" s="11">
        <v>44255</v>
      </c>
      <c r="F361" s="13">
        <v>81492.45</v>
      </c>
      <c r="G361" s="13">
        <v>4889.55</v>
      </c>
      <c r="H361" s="13">
        <v>863.82</v>
      </c>
      <c r="I361" s="13">
        <v>79.13</v>
      </c>
      <c r="J361" s="13">
        <v>85603.78</v>
      </c>
      <c r="K361" s="18" t="s">
        <v>32</v>
      </c>
      <c r="L361" s="12">
        <v>120</v>
      </c>
      <c r="M361" s="14">
        <v>787</v>
      </c>
      <c r="N361" s="13">
        <v>0</v>
      </c>
      <c r="O361" s="14">
        <v>0</v>
      </c>
      <c r="P361" s="15">
        <v>117</v>
      </c>
      <c r="Q361" s="13">
        <v>787</v>
      </c>
      <c r="R361" s="13">
        <v>81492.45</v>
      </c>
      <c r="S361" s="13">
        <v>79.13</v>
      </c>
      <c r="T361" s="13">
        <v>1664.73</v>
      </c>
      <c r="U361" s="13">
        <v>8836.2199999999993</v>
      </c>
      <c r="V361" s="13">
        <v>0</v>
      </c>
      <c r="W361" s="16">
        <v>0</v>
      </c>
      <c r="X361" s="16">
        <v>0</v>
      </c>
      <c r="Y361" s="17">
        <f>SUM(R361:X361)+N361+O361</f>
        <v>92072.53</v>
      </c>
      <c r="Z361" s="17">
        <f>((P361*Q361)+O361+N361)-Y361</f>
        <v>6.4700000000011642</v>
      </c>
    </row>
    <row r="362" spans="1:26" hidden="1" x14ac:dyDescent="0.25">
      <c r="A362" s="10" t="s">
        <v>697</v>
      </c>
      <c r="B362" s="11">
        <v>44255</v>
      </c>
      <c r="C362" s="12">
        <v>412123</v>
      </c>
      <c r="D362" s="12" t="s">
        <v>698</v>
      </c>
      <c r="E362" s="11">
        <v>44255</v>
      </c>
      <c r="F362" s="13">
        <v>81492.45</v>
      </c>
      <c r="G362" s="13">
        <v>4889.55</v>
      </c>
      <c r="H362" s="13">
        <v>863.82</v>
      </c>
      <c r="I362" s="13">
        <v>79.13</v>
      </c>
      <c r="J362" s="13">
        <v>85603.78</v>
      </c>
      <c r="K362" s="18" t="s">
        <v>32</v>
      </c>
      <c r="L362" s="12">
        <v>120</v>
      </c>
      <c r="M362" s="14">
        <v>787</v>
      </c>
      <c r="N362" s="13">
        <v>0</v>
      </c>
      <c r="O362" s="14">
        <v>0</v>
      </c>
      <c r="P362" s="15">
        <v>120</v>
      </c>
      <c r="Q362" s="13">
        <v>787</v>
      </c>
      <c r="R362" s="13">
        <v>81492.45</v>
      </c>
      <c r="S362" s="13">
        <v>79.13</v>
      </c>
      <c r="T362" s="13">
        <v>4025.73</v>
      </c>
      <c r="U362" s="13">
        <v>8836.2199999999993</v>
      </c>
      <c r="V362" s="13">
        <v>0</v>
      </c>
      <c r="W362" s="16">
        <v>0</v>
      </c>
      <c r="X362" s="16">
        <v>0</v>
      </c>
      <c r="Y362" s="17">
        <f>SUM(R362:X362)+N362+O362</f>
        <v>94433.53</v>
      </c>
      <c r="Z362" s="17">
        <f>((P362*Q362)+O362+N362)-Y362</f>
        <v>6.4700000000011642</v>
      </c>
    </row>
    <row r="363" spans="1:26" x14ac:dyDescent="0.25">
      <c r="A363" s="10" t="s">
        <v>3485</v>
      </c>
      <c r="B363" s="11">
        <v>44347</v>
      </c>
      <c r="C363" s="12">
        <v>418222</v>
      </c>
      <c r="D363" s="12" t="s">
        <v>3486</v>
      </c>
      <c r="E363" s="11">
        <v>44347</v>
      </c>
      <c r="F363" s="13">
        <v>79710.03</v>
      </c>
      <c r="G363" s="13">
        <v>4782.6000000000004</v>
      </c>
      <c r="H363" s="50">
        <v>844.93</v>
      </c>
      <c r="I363" s="13">
        <v>83.73</v>
      </c>
      <c r="J363" s="13">
        <v>83731.429999999993</v>
      </c>
      <c r="K363" s="18" t="s">
        <v>32</v>
      </c>
      <c r="L363" s="12">
        <v>120</v>
      </c>
      <c r="M363" s="51">
        <v>769.78</v>
      </c>
      <c r="N363" s="13">
        <v>0</v>
      </c>
      <c r="O363" s="14">
        <v>0</v>
      </c>
      <c r="P363" s="15">
        <v>120</v>
      </c>
      <c r="Q363" s="50">
        <v>769.78</v>
      </c>
      <c r="R363" s="13">
        <v>79710.03</v>
      </c>
      <c r="S363" s="13">
        <v>83.73</v>
      </c>
      <c r="T363" s="13">
        <v>3937.67</v>
      </c>
      <c r="U363" s="13">
        <v>8642.17</v>
      </c>
      <c r="V363" s="13">
        <v>0</v>
      </c>
      <c r="W363" s="16">
        <v>0</v>
      </c>
      <c r="X363" s="16">
        <v>0</v>
      </c>
      <c r="Y363" s="17">
        <f>SUM(R363:X363)+N363+O363</f>
        <v>92373.599999999991</v>
      </c>
      <c r="Z363" s="17">
        <f>((P363*Q363)+O363+N363)-Y363</f>
        <v>0</v>
      </c>
    </row>
    <row r="364" spans="1:26" hidden="1" x14ac:dyDescent="0.25">
      <c r="A364" s="10" t="s">
        <v>967</v>
      </c>
      <c r="B364" s="11">
        <v>44271</v>
      </c>
      <c r="C364" s="12">
        <v>412818</v>
      </c>
      <c r="D364" s="12" t="s">
        <v>968</v>
      </c>
      <c r="E364" s="11">
        <v>44271</v>
      </c>
      <c r="F364" s="13">
        <v>78264.44</v>
      </c>
      <c r="G364" s="13">
        <v>4695.87</v>
      </c>
      <c r="H364" s="13">
        <v>829.6</v>
      </c>
      <c r="I364" s="13">
        <v>82.21</v>
      </c>
      <c r="J364" s="13">
        <v>82212.92</v>
      </c>
      <c r="K364" s="18" t="s">
        <v>32</v>
      </c>
      <c r="L364" s="12">
        <v>120</v>
      </c>
      <c r="M364" s="14">
        <v>755.82</v>
      </c>
      <c r="N364" s="13">
        <v>0</v>
      </c>
      <c r="O364" s="14">
        <v>0</v>
      </c>
      <c r="P364" s="15">
        <v>118</v>
      </c>
      <c r="Q364" s="13">
        <v>755.82</v>
      </c>
      <c r="R364" s="13">
        <v>78264.44</v>
      </c>
      <c r="S364" s="13">
        <v>82.21</v>
      </c>
      <c r="T364" s="13">
        <v>2354.63</v>
      </c>
      <c r="U364" s="13">
        <v>8485.48</v>
      </c>
      <c r="V364" s="13">
        <v>0</v>
      </c>
      <c r="W364" s="16">
        <v>0</v>
      </c>
      <c r="X364" s="16">
        <v>0</v>
      </c>
      <c r="Y364" s="17">
        <f>SUM(R364:X364)+N364+O364</f>
        <v>89186.760000000009</v>
      </c>
      <c r="Z364" s="17">
        <f>((P364*Q364)+O364+N364)-Y364</f>
        <v>0</v>
      </c>
    </row>
    <row r="365" spans="1:26" hidden="1" x14ac:dyDescent="0.25">
      <c r="A365" s="10" t="s">
        <v>2187</v>
      </c>
      <c r="B365" s="11">
        <v>44313</v>
      </c>
      <c r="C365" s="12">
        <v>415676</v>
      </c>
      <c r="D365" s="12" t="s">
        <v>2188</v>
      </c>
      <c r="E365" s="11">
        <v>44313</v>
      </c>
      <c r="F365" s="13">
        <v>79143.490000000005</v>
      </c>
      <c r="G365" s="13">
        <v>4748.6099999999997</v>
      </c>
      <c r="H365" s="13">
        <v>838.92</v>
      </c>
      <c r="I365" s="13">
        <v>83.14</v>
      </c>
      <c r="J365" s="13">
        <v>83136.320000000007</v>
      </c>
      <c r="K365" s="18" t="s">
        <v>32</v>
      </c>
      <c r="L365" s="12">
        <v>120</v>
      </c>
      <c r="M365" s="14">
        <v>764.31</v>
      </c>
      <c r="N365" s="13">
        <v>0</v>
      </c>
      <c r="O365" s="14">
        <v>0</v>
      </c>
      <c r="P365" s="15">
        <v>120</v>
      </c>
      <c r="Q365" s="13">
        <v>764.31</v>
      </c>
      <c r="R365" s="13">
        <v>79143.490000000005</v>
      </c>
      <c r="S365" s="13">
        <v>83.14</v>
      </c>
      <c r="T365" s="13">
        <v>3909.69</v>
      </c>
      <c r="U365" s="13">
        <v>8580.8799999999992</v>
      </c>
      <c r="V365" s="13">
        <v>0</v>
      </c>
      <c r="W365" s="16">
        <v>0</v>
      </c>
      <c r="X365" s="16">
        <v>0</v>
      </c>
      <c r="Y365" s="17">
        <f>SUM(R365:X365)+N365+O365</f>
        <v>91717.200000000012</v>
      </c>
      <c r="Z365" s="17">
        <f>((P365*Q365)+O365+N365)-Y365</f>
        <v>0</v>
      </c>
    </row>
    <row r="366" spans="1:26" hidden="1" x14ac:dyDescent="0.25">
      <c r="A366" s="10" t="s">
        <v>1597</v>
      </c>
      <c r="B366" s="11">
        <v>44292</v>
      </c>
      <c r="C366" s="12">
        <v>414347</v>
      </c>
      <c r="D366" s="12" t="s">
        <v>1598</v>
      </c>
      <c r="E366" s="11">
        <v>44292</v>
      </c>
      <c r="F366" s="13">
        <v>81395.679999999993</v>
      </c>
      <c r="G366" s="13">
        <v>4883.74</v>
      </c>
      <c r="H366" s="13">
        <v>862.79</v>
      </c>
      <c r="I366" s="13">
        <v>85.5</v>
      </c>
      <c r="J366" s="13">
        <v>85502.13</v>
      </c>
      <c r="K366" s="18" t="s">
        <v>32</v>
      </c>
      <c r="L366" s="12">
        <v>120</v>
      </c>
      <c r="M366" s="14">
        <v>786.06</v>
      </c>
      <c r="N366" s="13">
        <v>0</v>
      </c>
      <c r="O366" s="14">
        <v>0</v>
      </c>
      <c r="P366" s="15">
        <v>120</v>
      </c>
      <c r="Q366" s="13">
        <v>786.06</v>
      </c>
      <c r="R366" s="13">
        <v>81395.679999999993</v>
      </c>
      <c r="S366" s="13">
        <v>85.5</v>
      </c>
      <c r="T366" s="13">
        <v>4020.95</v>
      </c>
      <c r="U366" s="13">
        <v>8825.07</v>
      </c>
      <c r="V366" s="13">
        <v>0</v>
      </c>
      <c r="W366" s="16">
        <v>0</v>
      </c>
      <c r="X366" s="16">
        <v>0</v>
      </c>
      <c r="Y366" s="17">
        <f>SUM(R366:X366)+N366+O366</f>
        <v>94327.199999999983</v>
      </c>
      <c r="Z366" s="17">
        <f>((P366*Q366)+O366+N366)-Y366</f>
        <v>0</v>
      </c>
    </row>
    <row r="367" spans="1:26" x14ac:dyDescent="0.25">
      <c r="A367" s="10" t="s">
        <v>2499</v>
      </c>
      <c r="B367" s="11">
        <v>44320</v>
      </c>
      <c r="C367" s="12">
        <v>416336</v>
      </c>
      <c r="D367" s="12" t="s">
        <v>2500</v>
      </c>
      <c r="E367" s="11">
        <v>44320</v>
      </c>
      <c r="F367" s="13">
        <v>82609.820000000007</v>
      </c>
      <c r="G367" s="13">
        <v>4205.87</v>
      </c>
      <c r="H367" s="50">
        <v>797.79</v>
      </c>
      <c r="I367" s="13">
        <v>86.1</v>
      </c>
      <c r="J367" s="13">
        <v>86104</v>
      </c>
      <c r="K367" s="18" t="s">
        <v>32</v>
      </c>
      <c r="L367" s="12">
        <v>120</v>
      </c>
      <c r="M367" s="51">
        <v>791.59</v>
      </c>
      <c r="N367" s="13">
        <v>0</v>
      </c>
      <c r="O367" s="14">
        <v>0</v>
      </c>
      <c r="P367" s="15">
        <v>120</v>
      </c>
      <c r="Q367" s="50">
        <v>791.59</v>
      </c>
      <c r="R367" s="13">
        <v>82609.820000000007</v>
      </c>
      <c r="S367" s="13">
        <v>86.1</v>
      </c>
      <c r="T367" s="13">
        <v>3408.08</v>
      </c>
      <c r="U367" s="13">
        <v>8886.7999999999993</v>
      </c>
      <c r="V367" s="13">
        <v>0</v>
      </c>
      <c r="W367" s="16">
        <v>0</v>
      </c>
      <c r="X367" s="16">
        <v>0</v>
      </c>
      <c r="Y367" s="17">
        <f>SUM(R367:X367)+N367+O367</f>
        <v>94990.800000000017</v>
      </c>
      <c r="Z367" s="17">
        <f>((P367*Q367)+O367+N367)-Y367</f>
        <v>0</v>
      </c>
    </row>
    <row r="368" spans="1:26" hidden="1" x14ac:dyDescent="0.25">
      <c r="A368" s="10" t="s">
        <v>1455</v>
      </c>
      <c r="B368" s="11">
        <v>44286</v>
      </c>
      <c r="C368" s="12">
        <v>413794</v>
      </c>
      <c r="D368" s="12" t="s">
        <v>1456</v>
      </c>
      <c r="E368" s="11">
        <v>44284</v>
      </c>
      <c r="F368" s="13">
        <v>81753.820000000007</v>
      </c>
      <c r="G368" s="13">
        <v>4905.2299999999996</v>
      </c>
      <c r="H368" s="13">
        <v>866.59</v>
      </c>
      <c r="I368" s="13">
        <v>85.88</v>
      </c>
      <c r="J368" s="13">
        <v>85878.34</v>
      </c>
      <c r="K368" s="18" t="s">
        <v>32</v>
      </c>
      <c r="L368" s="12">
        <v>120</v>
      </c>
      <c r="M368" s="14">
        <v>789.52</v>
      </c>
      <c r="N368" s="13">
        <v>0</v>
      </c>
      <c r="O368" s="14">
        <v>0</v>
      </c>
      <c r="P368" s="15">
        <v>120</v>
      </c>
      <c r="Q368" s="13">
        <v>789.52</v>
      </c>
      <c r="R368" s="13">
        <v>81753.820000000007</v>
      </c>
      <c r="S368" s="13">
        <v>85.88</v>
      </c>
      <c r="T368" s="13">
        <v>4038.64</v>
      </c>
      <c r="U368" s="13">
        <v>8864.06</v>
      </c>
      <c r="V368" s="13">
        <v>0</v>
      </c>
      <c r="W368" s="16">
        <v>0</v>
      </c>
      <c r="X368" s="16">
        <v>0</v>
      </c>
      <c r="Y368" s="17">
        <f>SUM(R368:X368)+N368+O368</f>
        <v>94742.400000000009</v>
      </c>
      <c r="Z368" s="17">
        <f>((P368*Q368)+O368+N368)-Y368</f>
        <v>0</v>
      </c>
    </row>
    <row r="369" spans="1:26" hidden="1" x14ac:dyDescent="0.25">
      <c r="A369" s="10" t="s">
        <v>1135</v>
      </c>
      <c r="B369" s="11">
        <v>44278</v>
      </c>
      <c r="C369" s="12">
        <v>413384</v>
      </c>
      <c r="D369" s="12" t="s">
        <v>1136</v>
      </c>
      <c r="E369" s="11">
        <v>44278</v>
      </c>
      <c r="F369" s="13">
        <v>83319.58</v>
      </c>
      <c r="G369" s="13">
        <v>4999.17</v>
      </c>
      <c r="H369" s="13">
        <v>883.19</v>
      </c>
      <c r="I369" s="13">
        <v>87.52</v>
      </c>
      <c r="J369" s="13">
        <v>87523.08</v>
      </c>
      <c r="K369" s="18" t="s">
        <v>32</v>
      </c>
      <c r="L369" s="12">
        <v>120</v>
      </c>
      <c r="M369" s="14">
        <v>804.64</v>
      </c>
      <c r="N369" s="13">
        <v>0</v>
      </c>
      <c r="O369" s="14">
        <v>0</v>
      </c>
      <c r="P369" s="15">
        <v>120</v>
      </c>
      <c r="Q369" s="13">
        <v>804.64</v>
      </c>
      <c r="R369" s="13">
        <v>83319.58</v>
      </c>
      <c r="S369" s="13">
        <v>87.52</v>
      </c>
      <c r="T369" s="13">
        <v>4115.9799999999996</v>
      </c>
      <c r="U369" s="13">
        <v>9033.7199999999993</v>
      </c>
      <c r="V369" s="13">
        <v>0</v>
      </c>
      <c r="W369" s="16">
        <v>0</v>
      </c>
      <c r="X369" s="16">
        <v>0</v>
      </c>
      <c r="Y369" s="17">
        <f>SUM(R369:X369)+N369+O369</f>
        <v>96556.800000000003</v>
      </c>
      <c r="Z369" s="17">
        <f>((P369*Q369)+O369+N369)-Y369</f>
        <v>0</v>
      </c>
    </row>
    <row r="370" spans="1:26" hidden="1" x14ac:dyDescent="0.25">
      <c r="A370" s="10" t="s">
        <v>1441</v>
      </c>
      <c r="B370" s="11">
        <v>44285</v>
      </c>
      <c r="C370" s="12">
        <v>413804</v>
      </c>
      <c r="D370" s="12" t="s">
        <v>1442</v>
      </c>
      <c r="E370" s="11">
        <v>44284</v>
      </c>
      <c r="F370" s="13">
        <v>85912.73</v>
      </c>
      <c r="G370" s="13">
        <v>5154.76</v>
      </c>
      <c r="H370" s="13">
        <v>910.67</v>
      </c>
      <c r="I370" s="13">
        <v>90.25</v>
      </c>
      <c r="J370" s="13">
        <v>90247.07</v>
      </c>
      <c r="K370" s="18" t="s">
        <v>32</v>
      </c>
      <c r="L370" s="12">
        <v>120</v>
      </c>
      <c r="M370" s="14">
        <v>829.68</v>
      </c>
      <c r="N370" s="13">
        <v>0</v>
      </c>
      <c r="O370" s="14">
        <v>0</v>
      </c>
      <c r="P370" s="15">
        <v>119</v>
      </c>
      <c r="Q370" s="13">
        <v>829.68</v>
      </c>
      <c r="R370" s="13">
        <v>85912.73</v>
      </c>
      <c r="S370" s="13">
        <v>90.25</v>
      </c>
      <c r="T370" s="13">
        <v>3414.41</v>
      </c>
      <c r="U370" s="13">
        <v>9314.5300000000007</v>
      </c>
      <c r="V370" s="13">
        <v>0</v>
      </c>
      <c r="W370" s="16">
        <v>0</v>
      </c>
      <c r="X370" s="16">
        <v>0</v>
      </c>
      <c r="Y370" s="17">
        <f>SUM(R370:X370)+N370+O370</f>
        <v>98731.92</v>
      </c>
      <c r="Z370" s="17">
        <f>((P370*Q370)+O370+N370)-Y370</f>
        <v>0</v>
      </c>
    </row>
    <row r="371" spans="1:26" x14ac:dyDescent="0.25">
      <c r="A371" s="10" t="s">
        <v>3289</v>
      </c>
      <c r="B371" s="11">
        <v>44341</v>
      </c>
      <c r="C371" s="12">
        <v>417238</v>
      </c>
      <c r="D371" s="12" t="s">
        <v>3290</v>
      </c>
      <c r="E371" s="11">
        <v>44341</v>
      </c>
      <c r="F371" s="13">
        <v>85022.5</v>
      </c>
      <c r="G371" s="13">
        <v>5101.3500000000004</v>
      </c>
      <c r="H371" s="50">
        <v>901.24</v>
      </c>
      <c r="I371" s="13">
        <v>89.31</v>
      </c>
      <c r="J371" s="13">
        <v>89311.92</v>
      </c>
      <c r="K371" s="18" t="s">
        <v>32</v>
      </c>
      <c r="L371" s="12">
        <v>120</v>
      </c>
      <c r="M371" s="51">
        <v>821.09</v>
      </c>
      <c r="N371" s="13">
        <v>0</v>
      </c>
      <c r="O371" s="14">
        <v>0</v>
      </c>
      <c r="P371" s="15">
        <v>120</v>
      </c>
      <c r="Q371" s="50">
        <v>821.09</v>
      </c>
      <c r="R371" s="13">
        <v>85022.5</v>
      </c>
      <c r="S371" s="13">
        <v>89.31</v>
      </c>
      <c r="T371" s="13">
        <v>4200.1099999999997</v>
      </c>
      <c r="U371" s="13">
        <v>9218.8799999999992</v>
      </c>
      <c r="V371" s="13">
        <v>0</v>
      </c>
      <c r="W371" s="16">
        <v>0</v>
      </c>
      <c r="X371" s="16">
        <v>0</v>
      </c>
      <c r="Y371" s="17">
        <f>SUM(R371:X371)+N371+O371</f>
        <v>98530.8</v>
      </c>
      <c r="Z371" s="17">
        <f>((P371*Q371)+O371+N371)-Y371</f>
        <v>0</v>
      </c>
    </row>
    <row r="372" spans="1:26" hidden="1" x14ac:dyDescent="0.25">
      <c r="A372" s="10" t="s">
        <v>2371</v>
      </c>
      <c r="B372" s="11">
        <v>44314</v>
      </c>
      <c r="C372" s="12">
        <v>415658</v>
      </c>
      <c r="D372" s="12" t="s">
        <v>2372</v>
      </c>
      <c r="E372" s="11">
        <v>44313</v>
      </c>
      <c r="F372" s="13">
        <v>81293.25</v>
      </c>
      <c r="G372" s="13">
        <v>4877.6000000000004</v>
      </c>
      <c r="H372" s="13">
        <v>861.71</v>
      </c>
      <c r="I372" s="13">
        <v>85.39</v>
      </c>
      <c r="J372" s="13">
        <v>85394.53</v>
      </c>
      <c r="K372" s="18" t="s">
        <v>32</v>
      </c>
      <c r="L372" s="12">
        <v>120</v>
      </c>
      <c r="M372" s="14">
        <v>785.07</v>
      </c>
      <c r="N372" s="13">
        <v>0</v>
      </c>
      <c r="O372" s="14">
        <v>0</v>
      </c>
      <c r="P372" s="15">
        <v>120</v>
      </c>
      <c r="Q372" s="13">
        <v>785.07</v>
      </c>
      <c r="R372" s="13">
        <v>81293.25</v>
      </c>
      <c r="S372" s="13">
        <v>85.39</v>
      </c>
      <c r="T372" s="13">
        <v>4015.89</v>
      </c>
      <c r="U372" s="13">
        <v>8813.8700000000008</v>
      </c>
      <c r="V372" s="13">
        <v>0</v>
      </c>
      <c r="W372" s="16">
        <v>0</v>
      </c>
      <c r="X372" s="16">
        <v>0</v>
      </c>
      <c r="Y372" s="17">
        <f>SUM(R372:X372)+N372+O372</f>
        <v>94208.4</v>
      </c>
      <c r="Z372" s="17">
        <f>((P372*Q372)+O372+N372)-Y372</f>
        <v>0</v>
      </c>
    </row>
    <row r="373" spans="1:26" x14ac:dyDescent="0.25">
      <c r="A373" s="10" t="s">
        <v>2835</v>
      </c>
      <c r="B373" s="11">
        <v>44327</v>
      </c>
      <c r="C373" s="12">
        <v>416845</v>
      </c>
      <c r="D373" s="12" t="s">
        <v>2836</v>
      </c>
      <c r="E373" s="11">
        <v>44327</v>
      </c>
      <c r="F373" s="13">
        <v>82275.62</v>
      </c>
      <c r="G373" s="13">
        <v>4936.54</v>
      </c>
      <c r="H373" s="50">
        <v>872.12</v>
      </c>
      <c r="I373" s="13">
        <v>86.43</v>
      </c>
      <c r="J373" s="13">
        <v>86426.47</v>
      </c>
      <c r="K373" s="18" t="s">
        <v>32</v>
      </c>
      <c r="L373" s="12">
        <v>120</v>
      </c>
      <c r="M373" s="51">
        <v>794.56</v>
      </c>
      <c r="N373" s="13">
        <v>0</v>
      </c>
      <c r="O373" s="14">
        <v>0</v>
      </c>
      <c r="P373" s="15">
        <v>120</v>
      </c>
      <c r="Q373" s="50">
        <v>794.56</v>
      </c>
      <c r="R373" s="13">
        <v>82275.62</v>
      </c>
      <c r="S373" s="13">
        <v>86.43</v>
      </c>
      <c r="T373" s="13">
        <v>4064.42</v>
      </c>
      <c r="U373" s="13">
        <v>8920.73</v>
      </c>
      <c r="V373" s="13">
        <v>0</v>
      </c>
      <c r="W373" s="16">
        <v>0</v>
      </c>
      <c r="X373" s="16">
        <v>0</v>
      </c>
      <c r="Y373" s="17">
        <f>SUM(R373:X373)+N373+O373</f>
        <v>95347.199999999983</v>
      </c>
      <c r="Z373" s="17">
        <f>((P373*Q373)+O373+N373)-Y373</f>
        <v>0</v>
      </c>
    </row>
    <row r="374" spans="1:26" hidden="1" x14ac:dyDescent="0.25">
      <c r="A374" s="10" t="s">
        <v>1933</v>
      </c>
      <c r="B374" s="11">
        <v>44306</v>
      </c>
      <c r="C374" s="12">
        <v>415157</v>
      </c>
      <c r="D374" s="12" t="s">
        <v>1934</v>
      </c>
      <c r="E374" s="11">
        <v>44306</v>
      </c>
      <c r="F374" s="13">
        <v>84545.66</v>
      </c>
      <c r="G374" s="13">
        <v>5072.74</v>
      </c>
      <c r="H374" s="13">
        <v>896.18</v>
      </c>
      <c r="I374" s="13">
        <v>88.81</v>
      </c>
      <c r="J374" s="13">
        <v>88811.03</v>
      </c>
      <c r="K374" s="18" t="s">
        <v>32</v>
      </c>
      <c r="L374" s="12">
        <v>120</v>
      </c>
      <c r="M374" s="14">
        <v>816.48</v>
      </c>
      <c r="N374" s="13">
        <v>0</v>
      </c>
      <c r="O374" s="14">
        <v>0</v>
      </c>
      <c r="P374" s="15">
        <v>120</v>
      </c>
      <c r="Q374" s="13">
        <v>816.48</v>
      </c>
      <c r="R374" s="13">
        <v>84545.66</v>
      </c>
      <c r="S374" s="13">
        <v>88.81</v>
      </c>
      <c r="T374" s="13">
        <v>4176.5600000000004</v>
      </c>
      <c r="U374" s="13">
        <v>9166.57</v>
      </c>
      <c r="V374" s="13">
        <v>0</v>
      </c>
      <c r="W374" s="16">
        <v>0</v>
      </c>
      <c r="X374" s="16">
        <v>0</v>
      </c>
      <c r="Y374" s="17">
        <f>SUM(R374:X374)+N374+O374</f>
        <v>97977.600000000006</v>
      </c>
      <c r="Z374" s="17">
        <f>((P374*Q374)+O374+N374)-Y374</f>
        <v>0</v>
      </c>
    </row>
    <row r="375" spans="1:26" hidden="1" x14ac:dyDescent="0.25">
      <c r="A375" s="10" t="s">
        <v>595</v>
      </c>
      <c r="B375" s="11">
        <v>44250</v>
      </c>
      <c r="C375" s="12">
        <v>411527</v>
      </c>
      <c r="D375" s="12" t="s">
        <v>596</v>
      </c>
      <c r="E375" s="11">
        <v>44250</v>
      </c>
      <c r="F375" s="13">
        <v>82275.62</v>
      </c>
      <c r="G375" s="13">
        <v>4936.54</v>
      </c>
      <c r="H375" s="13">
        <v>872.12</v>
      </c>
      <c r="I375" s="13">
        <v>86.43</v>
      </c>
      <c r="J375" s="13">
        <v>86426.47</v>
      </c>
      <c r="K375" s="18" t="s">
        <v>32</v>
      </c>
      <c r="L375" s="12">
        <v>120</v>
      </c>
      <c r="M375" s="14">
        <v>794.56</v>
      </c>
      <c r="N375" s="13">
        <v>0</v>
      </c>
      <c r="O375" s="14">
        <v>0</v>
      </c>
      <c r="P375" s="15">
        <v>120</v>
      </c>
      <c r="Q375" s="13">
        <v>794.56</v>
      </c>
      <c r="R375" s="13">
        <v>82275.62</v>
      </c>
      <c r="S375" s="13">
        <v>86.43</v>
      </c>
      <c r="T375" s="13">
        <v>4064.42</v>
      </c>
      <c r="U375" s="13">
        <v>8920.73</v>
      </c>
      <c r="V375" s="13">
        <v>0</v>
      </c>
      <c r="W375" s="16">
        <v>0</v>
      </c>
      <c r="X375" s="16">
        <v>0</v>
      </c>
      <c r="Y375" s="17">
        <f>SUM(R375:X375)+N375+O375</f>
        <v>95347.199999999983</v>
      </c>
      <c r="Z375" s="17">
        <f>((P375*Q375)+O375+N375)-Y375</f>
        <v>0</v>
      </c>
    </row>
    <row r="376" spans="1:26" x14ac:dyDescent="0.25">
      <c r="A376" s="10" t="s">
        <v>2757</v>
      </c>
      <c r="B376" s="11">
        <v>44327</v>
      </c>
      <c r="C376" s="12">
        <v>416740</v>
      </c>
      <c r="D376" s="12" t="s">
        <v>2758</v>
      </c>
      <c r="E376" s="11">
        <v>44327</v>
      </c>
      <c r="F376" s="13">
        <v>85567.08</v>
      </c>
      <c r="G376" s="13">
        <v>5134.0200000000004</v>
      </c>
      <c r="H376" s="50">
        <v>907.01</v>
      </c>
      <c r="I376" s="13">
        <v>89.88</v>
      </c>
      <c r="J376" s="13">
        <v>89883.97</v>
      </c>
      <c r="K376" s="18" t="s">
        <v>32</v>
      </c>
      <c r="L376" s="12">
        <v>120</v>
      </c>
      <c r="M376" s="51">
        <v>826.35</v>
      </c>
      <c r="N376" s="13">
        <v>0</v>
      </c>
      <c r="O376" s="14">
        <v>0</v>
      </c>
      <c r="P376" s="15">
        <v>120</v>
      </c>
      <c r="Q376" s="50">
        <v>826.35</v>
      </c>
      <c r="R376" s="13">
        <v>85567.08</v>
      </c>
      <c r="S376" s="13">
        <v>89.88</v>
      </c>
      <c r="T376" s="13">
        <v>4227.01</v>
      </c>
      <c r="U376" s="13">
        <v>9278.0300000000007</v>
      </c>
      <c r="V376" s="13">
        <v>0</v>
      </c>
      <c r="W376" s="16">
        <v>0</v>
      </c>
      <c r="X376" s="16">
        <v>0</v>
      </c>
      <c r="Y376" s="17">
        <f>SUM(R376:X376)+N376+O376</f>
        <v>99162</v>
      </c>
      <c r="Z376" s="17">
        <f>((P376*Q376)+O376+N376)-Y376</f>
        <v>0</v>
      </c>
    </row>
    <row r="377" spans="1:26" hidden="1" x14ac:dyDescent="0.25">
      <c r="A377" s="10" t="s">
        <v>423</v>
      </c>
      <c r="B377" s="11">
        <v>44243</v>
      </c>
      <c r="C377" s="12">
        <v>411027</v>
      </c>
      <c r="D377" s="12" t="s">
        <v>424</v>
      </c>
      <c r="E377" s="11">
        <v>44243</v>
      </c>
      <c r="F377" s="13">
        <v>82275.62</v>
      </c>
      <c r="G377" s="13">
        <v>4936.54</v>
      </c>
      <c r="H377" s="13">
        <v>872.12</v>
      </c>
      <c r="I377" s="13">
        <v>86.43</v>
      </c>
      <c r="J377" s="13">
        <v>86426.47</v>
      </c>
      <c r="K377" s="18" t="s">
        <v>32</v>
      </c>
      <c r="L377" s="12">
        <v>120</v>
      </c>
      <c r="M377" s="14">
        <v>794.56</v>
      </c>
      <c r="N377" s="13">
        <v>0</v>
      </c>
      <c r="O377" s="14">
        <v>0</v>
      </c>
      <c r="P377" s="15">
        <v>119</v>
      </c>
      <c r="Q377" s="13">
        <v>794.56</v>
      </c>
      <c r="R377" s="13">
        <v>82275.62</v>
      </c>
      <c r="S377" s="13">
        <v>86.43</v>
      </c>
      <c r="T377" s="13">
        <v>3269.86</v>
      </c>
      <c r="U377" s="13">
        <v>8920.73</v>
      </c>
      <c r="V377" s="13">
        <v>0</v>
      </c>
      <c r="W377" s="16">
        <v>0</v>
      </c>
      <c r="X377" s="16">
        <v>0</v>
      </c>
      <c r="Y377" s="17">
        <f>SUM(R377:X377)+N377+O377</f>
        <v>94552.639999999985</v>
      </c>
      <c r="Z377" s="17">
        <f>((P377*Q377)+O377+N377)-Y377</f>
        <v>0</v>
      </c>
    </row>
    <row r="378" spans="1:26" x14ac:dyDescent="0.25">
      <c r="A378" s="10" t="s">
        <v>3057</v>
      </c>
      <c r="B378" s="11">
        <v>44334</v>
      </c>
      <c r="C378" s="12">
        <v>417127</v>
      </c>
      <c r="D378" s="12" t="s">
        <v>3058</v>
      </c>
      <c r="E378" s="11">
        <v>44334</v>
      </c>
      <c r="F378" s="13">
        <v>74566.45</v>
      </c>
      <c r="G378" s="13">
        <v>4473.99</v>
      </c>
      <c r="H378" s="50">
        <v>790.4</v>
      </c>
      <c r="I378" s="13">
        <v>78.33</v>
      </c>
      <c r="J378" s="13">
        <v>78328.37</v>
      </c>
      <c r="K378" s="18" t="s">
        <v>32</v>
      </c>
      <c r="L378" s="12">
        <v>120</v>
      </c>
      <c r="M378" s="51">
        <v>720.11</v>
      </c>
      <c r="N378" s="13">
        <v>0</v>
      </c>
      <c r="O378" s="14">
        <v>0</v>
      </c>
      <c r="P378" s="15">
        <v>120</v>
      </c>
      <c r="Q378" s="50">
        <v>720.11</v>
      </c>
      <c r="R378" s="13">
        <v>74566.45</v>
      </c>
      <c r="S378" s="13">
        <v>78.33</v>
      </c>
      <c r="T378" s="13">
        <v>3683.59</v>
      </c>
      <c r="U378" s="13">
        <v>8084.83</v>
      </c>
      <c r="V378" s="13">
        <v>0</v>
      </c>
      <c r="W378" s="16">
        <v>0</v>
      </c>
      <c r="X378" s="16">
        <v>0</v>
      </c>
      <c r="Y378" s="17">
        <f>SUM(R378:X378)+N378+O378</f>
        <v>86413.2</v>
      </c>
      <c r="Z378" s="17">
        <f>((P378*Q378)+O378+N378)-Y378</f>
        <v>0</v>
      </c>
    </row>
    <row r="379" spans="1:26" x14ac:dyDescent="0.25">
      <c r="A379" s="10" t="s">
        <v>2623</v>
      </c>
      <c r="B379" s="11">
        <v>44321</v>
      </c>
      <c r="C379" s="12">
        <v>416333</v>
      </c>
      <c r="D379" s="12" t="s">
        <v>2624</v>
      </c>
      <c r="E379" s="11">
        <v>44320</v>
      </c>
      <c r="F379" s="13">
        <v>81132.53</v>
      </c>
      <c r="G379" s="13">
        <v>4867.95</v>
      </c>
      <c r="H379" s="50">
        <v>860</v>
      </c>
      <c r="I379" s="13">
        <v>85.23</v>
      </c>
      <c r="J379" s="13">
        <v>85225.71</v>
      </c>
      <c r="K379" s="18" t="s">
        <v>32</v>
      </c>
      <c r="L379" s="12">
        <v>120</v>
      </c>
      <c r="M379" s="51">
        <v>783.52</v>
      </c>
      <c r="N379" s="13">
        <v>0</v>
      </c>
      <c r="O379" s="14">
        <v>0</v>
      </c>
      <c r="P379" s="15">
        <v>120</v>
      </c>
      <c r="Q379" s="50">
        <v>783.52</v>
      </c>
      <c r="R379" s="13">
        <v>81132.53</v>
      </c>
      <c r="S379" s="13">
        <v>85.23</v>
      </c>
      <c r="T379" s="13">
        <v>4007.95</v>
      </c>
      <c r="U379" s="13">
        <v>8796.69</v>
      </c>
      <c r="V379" s="13">
        <v>0</v>
      </c>
      <c r="W379" s="16">
        <v>0</v>
      </c>
      <c r="X379" s="16">
        <v>0</v>
      </c>
      <c r="Y379" s="17">
        <f>SUM(R379:X379)+N379+O379</f>
        <v>94022.399999999994</v>
      </c>
      <c r="Z379" s="17">
        <f>((P379*Q379)+O379+N379)-Y379</f>
        <v>0</v>
      </c>
    </row>
    <row r="380" spans="1:26" hidden="1" x14ac:dyDescent="0.25">
      <c r="A380" s="10" t="s">
        <v>1613</v>
      </c>
      <c r="B380" s="11">
        <v>44292</v>
      </c>
      <c r="C380" s="12">
        <v>414315</v>
      </c>
      <c r="D380" s="12" t="s">
        <v>1614</v>
      </c>
      <c r="E380" s="11">
        <v>44292</v>
      </c>
      <c r="F380" s="13">
        <v>81091.78</v>
      </c>
      <c r="G380" s="13">
        <v>4865.51</v>
      </c>
      <c r="H380" s="13">
        <v>859.57</v>
      </c>
      <c r="I380" s="13">
        <v>85.18</v>
      </c>
      <c r="J380" s="13">
        <v>85182.9</v>
      </c>
      <c r="K380" s="18" t="s">
        <v>32</v>
      </c>
      <c r="L380" s="12">
        <v>120</v>
      </c>
      <c r="M380" s="14">
        <v>783.13</v>
      </c>
      <c r="N380" s="13">
        <v>0</v>
      </c>
      <c r="O380" s="14">
        <v>0</v>
      </c>
      <c r="P380" s="15">
        <v>119</v>
      </c>
      <c r="Q380" s="13">
        <v>783.13</v>
      </c>
      <c r="R380" s="13">
        <v>81091.78</v>
      </c>
      <c r="S380" s="13">
        <v>85.18</v>
      </c>
      <c r="T380" s="13">
        <v>3222.81</v>
      </c>
      <c r="U380" s="13">
        <v>8792.7000000000007</v>
      </c>
      <c r="V380" s="13">
        <v>0</v>
      </c>
      <c r="W380" s="16">
        <v>0</v>
      </c>
      <c r="X380" s="16">
        <v>0</v>
      </c>
      <c r="Y380" s="17">
        <f>SUM(R380:X380)+N380+O380</f>
        <v>93192.469999999987</v>
      </c>
      <c r="Z380" s="17">
        <f>((P380*Q380)+O380+N380)-Y380</f>
        <v>0</v>
      </c>
    </row>
    <row r="381" spans="1:26" x14ac:dyDescent="0.25">
      <c r="A381" s="10" t="s">
        <v>2507</v>
      </c>
      <c r="B381" s="11">
        <v>44320</v>
      </c>
      <c r="C381" s="12">
        <v>416262</v>
      </c>
      <c r="D381" s="12" t="s">
        <v>2508</v>
      </c>
      <c r="E381" s="11">
        <v>44320</v>
      </c>
      <c r="F381" s="13">
        <v>81010.289999999994</v>
      </c>
      <c r="G381" s="13">
        <v>4860.62</v>
      </c>
      <c r="H381" s="50">
        <v>858.71</v>
      </c>
      <c r="I381" s="13">
        <v>85.1</v>
      </c>
      <c r="J381" s="13">
        <v>85097.3</v>
      </c>
      <c r="K381" s="18" t="s">
        <v>32</v>
      </c>
      <c r="L381" s="12">
        <v>120</v>
      </c>
      <c r="M381" s="51">
        <v>782.34</v>
      </c>
      <c r="N381" s="13">
        <v>0</v>
      </c>
      <c r="O381" s="14">
        <v>0</v>
      </c>
      <c r="P381" s="15">
        <v>120</v>
      </c>
      <c r="Q381" s="50">
        <v>782.34</v>
      </c>
      <c r="R381" s="13">
        <v>81010.289999999994</v>
      </c>
      <c r="S381" s="13">
        <v>85.1</v>
      </c>
      <c r="T381" s="13">
        <v>4001.91</v>
      </c>
      <c r="U381" s="13">
        <v>8783.5</v>
      </c>
      <c r="V381" s="13">
        <v>0</v>
      </c>
      <c r="W381" s="16">
        <v>0</v>
      </c>
      <c r="X381" s="16">
        <v>0</v>
      </c>
      <c r="Y381" s="17">
        <f>SUM(R381:X381)+N381+O381</f>
        <v>93880.8</v>
      </c>
      <c r="Z381" s="17">
        <f>((P381*Q381)+O381+N381)-Y381</f>
        <v>0</v>
      </c>
    </row>
    <row r="382" spans="1:26" hidden="1" x14ac:dyDescent="0.25">
      <c r="A382" s="10" t="s">
        <v>1595</v>
      </c>
      <c r="B382" s="11">
        <v>44292</v>
      </c>
      <c r="C382" s="12">
        <v>414353</v>
      </c>
      <c r="D382" s="12" t="s">
        <v>1596</v>
      </c>
      <c r="E382" s="11">
        <v>44292</v>
      </c>
      <c r="F382" s="13">
        <v>80967.28</v>
      </c>
      <c r="G382" s="13">
        <v>4858.04</v>
      </c>
      <c r="H382" s="13">
        <v>858.25</v>
      </c>
      <c r="I382" s="13">
        <v>85.05</v>
      </c>
      <c r="J382" s="13">
        <v>85052.12</v>
      </c>
      <c r="K382" s="18" t="s">
        <v>32</v>
      </c>
      <c r="L382" s="12">
        <v>120</v>
      </c>
      <c r="M382" s="14">
        <v>781.92</v>
      </c>
      <c r="N382" s="13">
        <v>0</v>
      </c>
      <c r="O382" s="14">
        <v>0</v>
      </c>
      <c r="P382" s="15">
        <v>119</v>
      </c>
      <c r="Q382" s="13">
        <v>781.92</v>
      </c>
      <c r="R382" s="13">
        <v>80967.28</v>
      </c>
      <c r="S382" s="13">
        <v>85.05</v>
      </c>
      <c r="T382" s="13">
        <v>3217.87</v>
      </c>
      <c r="U382" s="13">
        <v>8778.2800000000007</v>
      </c>
      <c r="V382" s="13">
        <v>0</v>
      </c>
      <c r="W382" s="16">
        <v>0</v>
      </c>
      <c r="X382" s="16">
        <v>0</v>
      </c>
      <c r="Y382" s="17">
        <f>SUM(R382:X382)+N382+O382</f>
        <v>93048.48</v>
      </c>
      <c r="Z382" s="17">
        <f>((P382*Q382)+O382+N382)-Y382</f>
        <v>0</v>
      </c>
    </row>
    <row r="383" spans="1:26" hidden="1" x14ac:dyDescent="0.25">
      <c r="A383" s="10" t="s">
        <v>2065</v>
      </c>
      <c r="B383" s="11">
        <v>44306</v>
      </c>
      <c r="C383" s="12">
        <v>414958</v>
      </c>
      <c r="D383" s="12" t="s">
        <v>2066</v>
      </c>
      <c r="E383" s="11">
        <v>44306</v>
      </c>
      <c r="F383" s="13">
        <v>80885.78</v>
      </c>
      <c r="G383" s="13">
        <v>4853.1499999999996</v>
      </c>
      <c r="H383" s="13">
        <v>857.39</v>
      </c>
      <c r="I383" s="13">
        <v>84.97</v>
      </c>
      <c r="J383" s="13">
        <v>84966.51</v>
      </c>
      <c r="K383" s="18" t="s">
        <v>32</v>
      </c>
      <c r="L383" s="12">
        <v>120</v>
      </c>
      <c r="M383" s="14">
        <v>781.14</v>
      </c>
      <c r="N383" s="13">
        <v>0</v>
      </c>
      <c r="O383" s="14">
        <v>0</v>
      </c>
      <c r="P383" s="15">
        <v>120</v>
      </c>
      <c r="Q383" s="13">
        <v>781.14</v>
      </c>
      <c r="R383" s="13">
        <v>80885.78</v>
      </c>
      <c r="S383" s="13">
        <v>84.97</v>
      </c>
      <c r="T383" s="13">
        <v>3995.76</v>
      </c>
      <c r="U383" s="13">
        <v>8770.2900000000009</v>
      </c>
      <c r="V383" s="13">
        <v>0</v>
      </c>
      <c r="W383" s="16">
        <v>0</v>
      </c>
      <c r="X383" s="16">
        <v>0</v>
      </c>
      <c r="Y383" s="17">
        <f>SUM(R383:X383)+N383+O383</f>
        <v>93736.799999999988</v>
      </c>
      <c r="Z383" s="17">
        <f>((P383*Q383)+O383+N383)-Y383</f>
        <v>0</v>
      </c>
    </row>
    <row r="384" spans="1:26" hidden="1" x14ac:dyDescent="0.25">
      <c r="A384" s="10" t="s">
        <v>739</v>
      </c>
      <c r="B384" s="11">
        <v>44255</v>
      </c>
      <c r="C384" s="12">
        <v>412230</v>
      </c>
      <c r="D384" s="12" t="s">
        <v>740</v>
      </c>
      <c r="E384" s="11">
        <v>44255</v>
      </c>
      <c r="F384" s="13">
        <v>80596.039999999994</v>
      </c>
      <c r="G384" s="13">
        <v>4835.76</v>
      </c>
      <c r="H384" s="13">
        <v>854.32</v>
      </c>
      <c r="I384" s="13">
        <v>78.260000000000005</v>
      </c>
      <c r="J384" s="13">
        <v>84662.14</v>
      </c>
      <c r="K384" s="18" t="s">
        <v>32</v>
      </c>
      <c r="L384" s="12">
        <v>120</v>
      </c>
      <c r="M384" s="14">
        <v>778.34</v>
      </c>
      <c r="N384" s="13">
        <v>0</v>
      </c>
      <c r="O384" s="14">
        <v>0</v>
      </c>
      <c r="P384" s="15">
        <v>120</v>
      </c>
      <c r="Q384" s="13">
        <v>778.34</v>
      </c>
      <c r="R384" s="13">
        <v>80596.039999999994</v>
      </c>
      <c r="S384" s="13">
        <v>78.260000000000005</v>
      </c>
      <c r="T384" s="13">
        <v>3981.44</v>
      </c>
      <c r="U384" s="13">
        <v>8738.66</v>
      </c>
      <c r="V384" s="13">
        <v>0</v>
      </c>
      <c r="W384" s="16">
        <v>0</v>
      </c>
      <c r="X384" s="16">
        <v>0</v>
      </c>
      <c r="Y384" s="17">
        <f>SUM(R384:X384)+N384+O384</f>
        <v>93394.4</v>
      </c>
      <c r="Z384" s="17">
        <f>((P384*Q384)+O384+N384)-Y384</f>
        <v>6.4000000000087311</v>
      </c>
    </row>
    <row r="385" spans="1:26" hidden="1" x14ac:dyDescent="0.25">
      <c r="A385" s="10" t="s">
        <v>773</v>
      </c>
      <c r="B385" s="11">
        <v>44255</v>
      </c>
      <c r="C385" s="12">
        <v>412317</v>
      </c>
      <c r="D385" s="12" t="s">
        <v>774</v>
      </c>
      <c r="E385" s="11">
        <v>44255</v>
      </c>
      <c r="F385" s="13">
        <v>80514.55</v>
      </c>
      <c r="G385" s="13">
        <v>4830.87</v>
      </c>
      <c r="H385" s="13">
        <v>853.45</v>
      </c>
      <c r="I385" s="13">
        <v>78.180000000000007</v>
      </c>
      <c r="J385" s="13">
        <v>84576.55</v>
      </c>
      <c r="K385" s="18" t="s">
        <v>32</v>
      </c>
      <c r="L385" s="12">
        <v>120</v>
      </c>
      <c r="M385" s="14">
        <v>777.55</v>
      </c>
      <c r="N385" s="13">
        <v>0</v>
      </c>
      <c r="O385" s="14">
        <v>0</v>
      </c>
      <c r="P385" s="15">
        <v>120</v>
      </c>
      <c r="Q385" s="13">
        <v>777.55</v>
      </c>
      <c r="R385" s="13">
        <v>80514.55</v>
      </c>
      <c r="S385" s="13">
        <v>78.180000000000007</v>
      </c>
      <c r="T385" s="13">
        <v>3977.42</v>
      </c>
      <c r="U385" s="13">
        <v>8729.4500000000007</v>
      </c>
      <c r="V385" s="13">
        <v>0</v>
      </c>
      <c r="W385" s="16">
        <v>0</v>
      </c>
      <c r="X385" s="16">
        <v>0</v>
      </c>
      <c r="Y385" s="17">
        <f>SUM(R385:X385)+N385+O385</f>
        <v>93299.599999999991</v>
      </c>
      <c r="Z385" s="17">
        <f>((P385*Q385)+O385+N385)-Y385</f>
        <v>6.4000000000087311</v>
      </c>
    </row>
    <row r="386" spans="1:26" hidden="1" x14ac:dyDescent="0.25">
      <c r="A386" s="10" t="s">
        <v>417</v>
      </c>
      <c r="B386" s="11">
        <v>44243</v>
      </c>
      <c r="C386" s="12">
        <v>411046</v>
      </c>
      <c r="D386" s="12" t="s">
        <v>418</v>
      </c>
      <c r="E386" s="11">
        <v>44243</v>
      </c>
      <c r="F386" s="13">
        <v>83693.42</v>
      </c>
      <c r="G386" s="13">
        <v>5021.6099999999997</v>
      </c>
      <c r="H386" s="13">
        <v>887.15</v>
      </c>
      <c r="I386" s="13">
        <v>87.92</v>
      </c>
      <c r="J386" s="13">
        <v>87915.8</v>
      </c>
      <c r="K386" s="18" t="s">
        <v>32</v>
      </c>
      <c r="L386" s="12">
        <v>120</v>
      </c>
      <c r="M386" s="14">
        <v>808.25</v>
      </c>
      <c r="N386" s="13">
        <v>0</v>
      </c>
      <c r="O386" s="14">
        <v>0</v>
      </c>
      <c r="P386" s="15">
        <v>118</v>
      </c>
      <c r="Q386" s="13">
        <v>808.25</v>
      </c>
      <c r="R386" s="13">
        <v>83693.42</v>
      </c>
      <c r="S386" s="13">
        <v>87.92</v>
      </c>
      <c r="T386" s="13">
        <v>2517.96</v>
      </c>
      <c r="U386" s="13">
        <v>9074.2000000000007</v>
      </c>
      <c r="V386" s="13">
        <v>0</v>
      </c>
      <c r="W386" s="16">
        <v>0</v>
      </c>
      <c r="X386" s="16">
        <v>0</v>
      </c>
      <c r="Y386" s="17">
        <f>SUM(R386:X386)+N386+O386</f>
        <v>95373.5</v>
      </c>
      <c r="Z386" s="17">
        <f>((P386*Q386)+O386+N386)-Y386</f>
        <v>0</v>
      </c>
    </row>
    <row r="387" spans="1:26" hidden="1" x14ac:dyDescent="0.25">
      <c r="A387" s="10" t="s">
        <v>419</v>
      </c>
      <c r="B387" s="11">
        <v>44243</v>
      </c>
      <c r="C387" s="12">
        <v>411050</v>
      </c>
      <c r="D387" s="12" t="s">
        <v>420</v>
      </c>
      <c r="E387" s="11">
        <v>44243</v>
      </c>
      <c r="F387" s="13">
        <v>80433.05</v>
      </c>
      <c r="G387" s="13">
        <v>4825.9799999999996</v>
      </c>
      <c r="H387" s="13">
        <v>852.59</v>
      </c>
      <c r="I387" s="13">
        <v>84.49</v>
      </c>
      <c r="J387" s="13">
        <v>84490.93</v>
      </c>
      <c r="K387" s="18" t="s">
        <v>32</v>
      </c>
      <c r="L387" s="12">
        <v>120</v>
      </c>
      <c r="M387" s="14">
        <v>776.76</v>
      </c>
      <c r="N387" s="13">
        <v>0</v>
      </c>
      <c r="O387" s="14">
        <v>0</v>
      </c>
      <c r="P387" s="15">
        <v>118</v>
      </c>
      <c r="Q387" s="13">
        <v>776.76</v>
      </c>
      <c r="R387" s="13">
        <v>80433.05</v>
      </c>
      <c r="S387" s="13">
        <v>84.49</v>
      </c>
      <c r="T387" s="13">
        <v>2419.87</v>
      </c>
      <c r="U387" s="13">
        <v>8720.27</v>
      </c>
      <c r="V387" s="13">
        <v>0</v>
      </c>
      <c r="W387" s="16">
        <v>0</v>
      </c>
      <c r="X387" s="16">
        <v>0</v>
      </c>
      <c r="Y387" s="17">
        <f>SUM(R387:X387)+N387+O387</f>
        <v>91657.680000000008</v>
      </c>
      <c r="Z387" s="17">
        <f>((P387*Q387)+O387+N387)-Y387</f>
        <v>0</v>
      </c>
    </row>
    <row r="388" spans="1:26" hidden="1" x14ac:dyDescent="0.25">
      <c r="A388" s="10" t="s">
        <v>531</v>
      </c>
      <c r="B388" s="11">
        <v>44250</v>
      </c>
      <c r="C388" s="12">
        <v>411485</v>
      </c>
      <c r="D388" s="12" t="s">
        <v>532</v>
      </c>
      <c r="E388" s="11">
        <v>44250</v>
      </c>
      <c r="F388" s="13">
        <v>80349.289999999994</v>
      </c>
      <c r="G388" s="13">
        <v>4820.96</v>
      </c>
      <c r="H388" s="13">
        <v>851.7</v>
      </c>
      <c r="I388" s="13">
        <v>84.4</v>
      </c>
      <c r="J388" s="13">
        <v>84402.95</v>
      </c>
      <c r="K388" s="18" t="s">
        <v>32</v>
      </c>
      <c r="L388" s="12">
        <v>120</v>
      </c>
      <c r="M388" s="14">
        <v>775.96</v>
      </c>
      <c r="N388" s="13">
        <v>0</v>
      </c>
      <c r="O388" s="14">
        <v>0</v>
      </c>
      <c r="P388" s="15">
        <v>120</v>
      </c>
      <c r="Q388" s="13">
        <v>775.96</v>
      </c>
      <c r="R388" s="13">
        <v>80349.289999999994</v>
      </c>
      <c r="S388" s="13">
        <v>84.4</v>
      </c>
      <c r="T388" s="13">
        <v>3969.26</v>
      </c>
      <c r="U388" s="13">
        <v>8712.25</v>
      </c>
      <c r="V388" s="13">
        <v>0</v>
      </c>
      <c r="W388" s="16">
        <v>0</v>
      </c>
      <c r="X388" s="16">
        <v>0</v>
      </c>
      <c r="Y388" s="17">
        <f>SUM(R388:X388)+N388+O388</f>
        <v>93115.199999999983</v>
      </c>
      <c r="Z388" s="17">
        <f>((P388*Q388)+O388+N388)-Y388</f>
        <v>0</v>
      </c>
    </row>
    <row r="389" spans="1:26" hidden="1" x14ac:dyDescent="0.25">
      <c r="A389" s="10" t="s">
        <v>1365</v>
      </c>
      <c r="B389" s="11">
        <v>44285</v>
      </c>
      <c r="C389" s="12">
        <v>413709</v>
      </c>
      <c r="D389" s="12" t="s">
        <v>1366</v>
      </c>
      <c r="E389" s="11">
        <v>44284</v>
      </c>
      <c r="F389" s="13">
        <v>82559.92</v>
      </c>
      <c r="G389" s="13">
        <v>4953.6000000000004</v>
      </c>
      <c r="H389" s="13">
        <v>875.13</v>
      </c>
      <c r="I389" s="13">
        <v>86.73</v>
      </c>
      <c r="J389" s="13">
        <v>86725.119999999995</v>
      </c>
      <c r="K389" s="18" t="s">
        <v>32</v>
      </c>
      <c r="L389" s="12">
        <v>120</v>
      </c>
      <c r="M389" s="14">
        <v>797.3</v>
      </c>
      <c r="N389" s="13">
        <v>0</v>
      </c>
      <c r="O389" s="14">
        <v>0</v>
      </c>
      <c r="P389" s="15">
        <v>119</v>
      </c>
      <c r="Q389" s="13">
        <v>797.3</v>
      </c>
      <c r="R389" s="13">
        <v>82559.92</v>
      </c>
      <c r="S389" s="13">
        <v>86.73</v>
      </c>
      <c r="T389" s="13">
        <v>3281.17</v>
      </c>
      <c r="U389" s="13">
        <v>8950.8799999999992</v>
      </c>
      <c r="V389" s="13">
        <v>0</v>
      </c>
      <c r="W389" s="16">
        <v>0</v>
      </c>
      <c r="X389" s="16">
        <v>0</v>
      </c>
      <c r="Y389" s="17">
        <f>SUM(R389:X389)+N389+O389</f>
        <v>94878.7</v>
      </c>
      <c r="Z389" s="17">
        <f>((P389*Q389)+O389+N389)-Y389</f>
        <v>0</v>
      </c>
    </row>
    <row r="390" spans="1:26" hidden="1" x14ac:dyDescent="0.25">
      <c r="A390" s="10" t="s">
        <v>313</v>
      </c>
      <c r="B390" s="11">
        <v>44236</v>
      </c>
      <c r="C390" s="12">
        <v>410649</v>
      </c>
      <c r="D390" s="12" t="s">
        <v>314</v>
      </c>
      <c r="E390" s="11">
        <v>44236</v>
      </c>
      <c r="F390" s="13">
        <v>80651.740000000005</v>
      </c>
      <c r="G390" s="13">
        <v>4839.1000000000004</v>
      </c>
      <c r="H390" s="13">
        <v>854.91</v>
      </c>
      <c r="I390" s="13">
        <v>84.72</v>
      </c>
      <c r="J390" s="13">
        <v>84720.65</v>
      </c>
      <c r="K390" s="18" t="s">
        <v>32</v>
      </c>
      <c r="L390" s="12">
        <v>120</v>
      </c>
      <c r="M390" s="14">
        <v>778.88</v>
      </c>
      <c r="N390" s="13">
        <v>0</v>
      </c>
      <c r="O390" s="14">
        <v>0</v>
      </c>
      <c r="P390" s="15">
        <v>118</v>
      </c>
      <c r="Q390" s="13">
        <v>778.88</v>
      </c>
      <c r="R390" s="13">
        <v>80651.740000000005</v>
      </c>
      <c r="S390" s="13">
        <v>84.72</v>
      </c>
      <c r="T390" s="13">
        <v>2426.4299999999998</v>
      </c>
      <c r="U390" s="13">
        <v>8744.9500000000007</v>
      </c>
      <c r="V390" s="13">
        <v>0</v>
      </c>
      <c r="W390" s="16">
        <v>0</v>
      </c>
      <c r="X390" s="16">
        <v>0</v>
      </c>
      <c r="Y390" s="17">
        <f>SUM(R390:X390)+N390+O390</f>
        <v>91907.839999999997</v>
      </c>
      <c r="Z390" s="17">
        <f>((P390*Q390)+O390+N390)-Y390</f>
        <v>0</v>
      </c>
    </row>
    <row r="391" spans="1:26" x14ac:dyDescent="0.25">
      <c r="A391" s="10" t="s">
        <v>2943</v>
      </c>
      <c r="B391" s="11">
        <v>44334</v>
      </c>
      <c r="C391" s="12">
        <v>417223</v>
      </c>
      <c r="D391" s="12" t="s">
        <v>2944</v>
      </c>
      <c r="E391" s="11">
        <v>44334</v>
      </c>
      <c r="F391" s="13">
        <v>81492.45</v>
      </c>
      <c r="G391" s="13">
        <v>4889.55</v>
      </c>
      <c r="H391" s="50">
        <v>863.82</v>
      </c>
      <c r="I391" s="13">
        <v>85.6</v>
      </c>
      <c r="J391" s="13">
        <v>85603.78</v>
      </c>
      <c r="K391" s="18" t="s">
        <v>32</v>
      </c>
      <c r="L391" s="12">
        <v>120</v>
      </c>
      <c r="M391" s="51">
        <v>787</v>
      </c>
      <c r="N391" s="13">
        <v>0</v>
      </c>
      <c r="O391" s="14">
        <v>0</v>
      </c>
      <c r="P391" s="15">
        <v>120</v>
      </c>
      <c r="Q391" s="50">
        <v>787</v>
      </c>
      <c r="R391" s="13">
        <v>81492.45</v>
      </c>
      <c r="S391" s="13">
        <v>85.6</v>
      </c>
      <c r="T391" s="13">
        <v>4025.73</v>
      </c>
      <c r="U391" s="13">
        <v>8836.2199999999993</v>
      </c>
      <c r="V391" s="13">
        <v>0</v>
      </c>
      <c r="W391" s="16">
        <v>0</v>
      </c>
      <c r="X391" s="16">
        <v>0</v>
      </c>
      <c r="Y391" s="17">
        <f>SUM(R391:X391)+N391+O391</f>
        <v>94440</v>
      </c>
      <c r="Z391" s="17">
        <f>((P391*Q391)+O391+N391)-Y391</f>
        <v>0</v>
      </c>
    </row>
    <row r="392" spans="1:26" hidden="1" x14ac:dyDescent="0.25">
      <c r="A392" s="10" t="s">
        <v>1673</v>
      </c>
      <c r="B392" s="11">
        <v>44295</v>
      </c>
      <c r="C392" s="12">
        <v>414351</v>
      </c>
      <c r="D392" s="12" t="s">
        <v>1674</v>
      </c>
      <c r="E392" s="11">
        <v>44292</v>
      </c>
      <c r="F392" s="13">
        <v>84752.83</v>
      </c>
      <c r="G392" s="13">
        <v>5085.17</v>
      </c>
      <c r="H392" s="13">
        <v>898.38</v>
      </c>
      <c r="I392" s="13">
        <v>89.03</v>
      </c>
      <c r="J392" s="13">
        <v>89028.65</v>
      </c>
      <c r="K392" s="18" t="s">
        <v>32</v>
      </c>
      <c r="L392" s="12">
        <v>120</v>
      </c>
      <c r="M392" s="14">
        <v>818.48</v>
      </c>
      <c r="N392" s="13">
        <v>0</v>
      </c>
      <c r="O392" s="14">
        <v>0</v>
      </c>
      <c r="P392" s="15">
        <v>119</v>
      </c>
      <c r="Q392" s="13">
        <v>818.48</v>
      </c>
      <c r="R392" s="13">
        <v>84752.83</v>
      </c>
      <c r="S392" s="13">
        <v>89.03</v>
      </c>
      <c r="T392" s="13">
        <v>3368.31</v>
      </c>
      <c r="U392" s="13">
        <v>9188.9500000000007</v>
      </c>
      <c r="V392" s="13">
        <v>0</v>
      </c>
      <c r="W392" s="16">
        <v>0</v>
      </c>
      <c r="X392" s="16">
        <v>0</v>
      </c>
      <c r="Y392" s="17">
        <f>SUM(R392:X392)+N392+O392</f>
        <v>97399.12</v>
      </c>
      <c r="Z392" s="17">
        <f>((P392*Q392)+O392+N392)-Y392</f>
        <v>0</v>
      </c>
    </row>
    <row r="393" spans="1:26" x14ac:dyDescent="0.25">
      <c r="A393" s="10" t="s">
        <v>3041</v>
      </c>
      <c r="B393" s="11">
        <v>44334</v>
      </c>
      <c r="C393" s="12">
        <v>417205</v>
      </c>
      <c r="D393" s="12" t="s">
        <v>3042</v>
      </c>
      <c r="E393" s="11">
        <v>44334</v>
      </c>
      <c r="F393" s="13">
        <v>95722.11</v>
      </c>
      <c r="G393" s="13">
        <v>5743.33</v>
      </c>
      <c r="H393" s="50">
        <v>1014.65</v>
      </c>
      <c r="I393" s="13">
        <v>100.55</v>
      </c>
      <c r="J393" s="13">
        <v>100551.34</v>
      </c>
      <c r="K393" s="18" t="s">
        <v>32</v>
      </c>
      <c r="L393" s="12">
        <v>120</v>
      </c>
      <c r="M393" s="51">
        <v>924.42</v>
      </c>
      <c r="N393" s="13">
        <v>0</v>
      </c>
      <c r="O393" s="14">
        <v>0</v>
      </c>
      <c r="P393" s="15">
        <v>120</v>
      </c>
      <c r="Q393" s="50">
        <v>924.42</v>
      </c>
      <c r="R393" s="13">
        <v>95722.11</v>
      </c>
      <c r="S393" s="13">
        <v>100.55</v>
      </c>
      <c r="T393" s="13">
        <v>4728.68</v>
      </c>
      <c r="U393" s="13">
        <v>10379.06</v>
      </c>
      <c r="V393" s="13">
        <v>0</v>
      </c>
      <c r="W393" s="16">
        <v>0</v>
      </c>
      <c r="X393" s="16">
        <v>0</v>
      </c>
      <c r="Y393" s="17">
        <f>SUM(R393:X393)+N393+O393</f>
        <v>110930.4</v>
      </c>
      <c r="Z393" s="17">
        <f>((P393*Q393)+O393+N393)-Y393</f>
        <v>0</v>
      </c>
    </row>
    <row r="394" spans="1:26" x14ac:dyDescent="0.25">
      <c r="A394" s="10" t="s">
        <v>3387</v>
      </c>
      <c r="B394" s="11">
        <v>44346</v>
      </c>
      <c r="C394" s="12">
        <v>418054</v>
      </c>
      <c r="D394" s="12" t="s">
        <v>3388</v>
      </c>
      <c r="E394" s="11">
        <v>44346</v>
      </c>
      <c r="F394" s="13">
        <v>95907.48</v>
      </c>
      <c r="G394" s="13">
        <v>5754.45</v>
      </c>
      <c r="H394" s="50">
        <v>1016.62</v>
      </c>
      <c r="I394" s="13">
        <v>100.75</v>
      </c>
      <c r="J394" s="13">
        <v>100746.06</v>
      </c>
      <c r="K394" s="18" t="s">
        <v>32</v>
      </c>
      <c r="L394" s="12">
        <v>120</v>
      </c>
      <c r="M394" s="51">
        <v>926.21</v>
      </c>
      <c r="N394" s="13">
        <v>0</v>
      </c>
      <c r="O394" s="14">
        <v>0</v>
      </c>
      <c r="P394" s="15">
        <v>120</v>
      </c>
      <c r="Q394" s="50">
        <v>926.21</v>
      </c>
      <c r="R394" s="13">
        <v>95907.48</v>
      </c>
      <c r="S394" s="13">
        <v>100.75</v>
      </c>
      <c r="T394" s="13">
        <v>4737.83</v>
      </c>
      <c r="U394" s="13">
        <v>10399.14</v>
      </c>
      <c r="V394" s="13">
        <v>0</v>
      </c>
      <c r="W394" s="16">
        <v>0</v>
      </c>
      <c r="X394" s="16">
        <v>0</v>
      </c>
      <c r="Y394" s="17">
        <f>SUM(R394:X394)+N394+O394</f>
        <v>111145.2</v>
      </c>
      <c r="Z394" s="17">
        <f>((P394*Q394)+O394+N394)-Y394</f>
        <v>0</v>
      </c>
    </row>
    <row r="395" spans="1:26" x14ac:dyDescent="0.25">
      <c r="A395" s="10" t="s">
        <v>2917</v>
      </c>
      <c r="B395" s="11">
        <v>44333</v>
      </c>
      <c r="C395" s="12">
        <v>416810</v>
      </c>
      <c r="D395" s="12" t="s">
        <v>2918</v>
      </c>
      <c r="E395" s="11">
        <v>44333</v>
      </c>
      <c r="F395" s="13">
        <v>104245.28</v>
      </c>
      <c r="G395" s="13">
        <v>6254.72</v>
      </c>
      <c r="H395" s="50">
        <v>1105</v>
      </c>
      <c r="I395" s="13">
        <v>109.5</v>
      </c>
      <c r="J395" s="13">
        <v>109504.5</v>
      </c>
      <c r="K395" s="18" t="s">
        <v>32</v>
      </c>
      <c r="L395" s="12">
        <v>120</v>
      </c>
      <c r="M395" s="51">
        <v>1006.73</v>
      </c>
      <c r="N395" s="13">
        <v>0</v>
      </c>
      <c r="O395" s="14">
        <v>0</v>
      </c>
      <c r="P395" s="15">
        <v>120</v>
      </c>
      <c r="Q395" s="50">
        <v>1006.73</v>
      </c>
      <c r="R395" s="13">
        <v>104245.28</v>
      </c>
      <c r="S395" s="13">
        <v>109.5</v>
      </c>
      <c r="T395" s="13">
        <v>5149.72</v>
      </c>
      <c r="U395" s="13">
        <v>11303.1</v>
      </c>
      <c r="V395" s="13">
        <v>0</v>
      </c>
      <c r="W395" s="16">
        <v>0</v>
      </c>
      <c r="X395" s="16">
        <v>0</v>
      </c>
      <c r="Y395" s="17">
        <f>SUM(R395:X395)+N395+O395</f>
        <v>120807.6</v>
      </c>
      <c r="Z395" s="17">
        <f>((P395*Q395)+O395+N395)-Y395</f>
        <v>0</v>
      </c>
    </row>
    <row r="396" spans="1:26" hidden="1" x14ac:dyDescent="0.25">
      <c r="A396" s="10" t="s">
        <v>2333</v>
      </c>
      <c r="B396" s="11">
        <v>44314</v>
      </c>
      <c r="C396" s="12">
        <v>415634</v>
      </c>
      <c r="D396" s="12" t="s">
        <v>2334</v>
      </c>
      <c r="E396" s="11">
        <v>44314</v>
      </c>
      <c r="F396" s="13">
        <v>77181.600000000006</v>
      </c>
      <c r="G396" s="13">
        <v>4630.8999999999996</v>
      </c>
      <c r="H396" s="13">
        <v>818.13</v>
      </c>
      <c r="I396" s="13">
        <v>81.08</v>
      </c>
      <c r="J396" s="13">
        <v>81075.45</v>
      </c>
      <c r="K396" s="18" t="s">
        <v>32</v>
      </c>
      <c r="L396" s="12">
        <v>120</v>
      </c>
      <c r="M396" s="14">
        <v>745.36</v>
      </c>
      <c r="N396" s="13">
        <v>0</v>
      </c>
      <c r="O396" s="14">
        <v>0</v>
      </c>
      <c r="P396" s="15">
        <v>119</v>
      </c>
      <c r="Q396" s="13">
        <v>745.36</v>
      </c>
      <c r="R396" s="13">
        <v>77181.600000000006</v>
      </c>
      <c r="S396" s="13">
        <v>81.08</v>
      </c>
      <c r="T396" s="13">
        <v>3067.41</v>
      </c>
      <c r="U396" s="13">
        <v>8367.75</v>
      </c>
      <c r="V396" s="13">
        <v>0</v>
      </c>
      <c r="W396" s="16">
        <v>0</v>
      </c>
      <c r="X396" s="16">
        <v>0</v>
      </c>
      <c r="Y396" s="17">
        <f>SUM(R396:X396)+N396+O396</f>
        <v>88697.840000000011</v>
      </c>
      <c r="Z396" s="17">
        <f>((P396*Q396)+O396+N396)-Y396</f>
        <v>0</v>
      </c>
    </row>
    <row r="397" spans="1:26" hidden="1" x14ac:dyDescent="0.25">
      <c r="A397" s="10" t="s">
        <v>2213</v>
      </c>
      <c r="B397" s="11">
        <v>44313</v>
      </c>
      <c r="C397" s="12">
        <v>415723</v>
      </c>
      <c r="D397" s="12" t="s">
        <v>2214</v>
      </c>
      <c r="E397" s="11">
        <v>44313</v>
      </c>
      <c r="F397" s="13">
        <v>77181.600000000006</v>
      </c>
      <c r="G397" s="13">
        <v>4630.8999999999996</v>
      </c>
      <c r="H397" s="13">
        <v>818.13</v>
      </c>
      <c r="I397" s="13">
        <v>81.08</v>
      </c>
      <c r="J397" s="13">
        <v>81075.45</v>
      </c>
      <c r="K397" s="18" t="s">
        <v>32</v>
      </c>
      <c r="L397" s="12">
        <v>120</v>
      </c>
      <c r="M397" s="14">
        <v>745.36</v>
      </c>
      <c r="N397" s="13">
        <v>0</v>
      </c>
      <c r="O397" s="14">
        <v>0</v>
      </c>
      <c r="P397" s="15">
        <v>120</v>
      </c>
      <c r="Q397" s="13">
        <v>745.36</v>
      </c>
      <c r="R397" s="13">
        <v>77181.600000000006</v>
      </c>
      <c r="S397" s="13">
        <v>81.08</v>
      </c>
      <c r="T397" s="13">
        <v>3812.77</v>
      </c>
      <c r="U397" s="13">
        <v>8367.75</v>
      </c>
      <c r="V397" s="13">
        <v>0</v>
      </c>
      <c r="W397" s="16">
        <v>0</v>
      </c>
      <c r="X397" s="16">
        <v>0</v>
      </c>
      <c r="Y397" s="17">
        <f>SUM(R397:X397)+N397+O397</f>
        <v>89443.200000000012</v>
      </c>
      <c r="Z397" s="17">
        <f>((P397*Q397)+O397+N397)-Y397</f>
        <v>0</v>
      </c>
    </row>
    <row r="398" spans="1:26" hidden="1" x14ac:dyDescent="0.25">
      <c r="A398" s="10" t="s">
        <v>1817</v>
      </c>
      <c r="B398" s="11">
        <v>44299</v>
      </c>
      <c r="C398" s="12">
        <v>414479</v>
      </c>
      <c r="D398" s="12" t="s">
        <v>1818</v>
      </c>
      <c r="E398" s="11">
        <v>44299</v>
      </c>
      <c r="F398" s="13">
        <v>106721.37</v>
      </c>
      <c r="G398" s="13">
        <v>6403.28</v>
      </c>
      <c r="H398" s="13">
        <v>1131.25</v>
      </c>
      <c r="I398" s="13">
        <v>112.11</v>
      </c>
      <c r="J398" s="13">
        <v>112105.51</v>
      </c>
      <c r="K398" s="18" t="s">
        <v>32</v>
      </c>
      <c r="L398" s="12">
        <v>120</v>
      </c>
      <c r="M398" s="14">
        <v>1030.6400000000001</v>
      </c>
      <c r="N398" s="13">
        <v>0</v>
      </c>
      <c r="O398" s="14">
        <v>0</v>
      </c>
      <c r="P398" s="15">
        <v>120</v>
      </c>
      <c r="Q398" s="13">
        <v>1030.6400000000001</v>
      </c>
      <c r="R398" s="13">
        <v>106721.37</v>
      </c>
      <c r="S398" s="13">
        <v>112.11</v>
      </c>
      <c r="T398" s="13">
        <v>5272.03</v>
      </c>
      <c r="U398" s="13">
        <v>11571.29</v>
      </c>
      <c r="V398" s="13">
        <v>0</v>
      </c>
      <c r="W398" s="16">
        <v>0</v>
      </c>
      <c r="X398" s="16">
        <v>0</v>
      </c>
      <c r="Y398" s="17">
        <f>SUM(R398:X398)+N398+O398</f>
        <v>123676.79999999999</v>
      </c>
      <c r="Z398" s="17">
        <f>((P398*Q398)+O398+N398)-Y398</f>
        <v>0</v>
      </c>
    </row>
    <row r="399" spans="1:26" hidden="1" x14ac:dyDescent="0.25">
      <c r="A399" s="10" t="s">
        <v>2297</v>
      </c>
      <c r="B399" s="11">
        <v>44313</v>
      </c>
      <c r="C399" s="12">
        <v>415382</v>
      </c>
      <c r="D399" s="12" t="s">
        <v>2298</v>
      </c>
      <c r="E399" s="11">
        <v>44313</v>
      </c>
      <c r="F399" s="13">
        <v>108234.91</v>
      </c>
      <c r="G399" s="13">
        <v>6494.09</v>
      </c>
      <c r="H399" s="13">
        <v>1147.29</v>
      </c>
      <c r="I399" s="13">
        <v>113.7</v>
      </c>
      <c r="J399" s="13">
        <v>113695.41</v>
      </c>
      <c r="K399" s="18" t="s">
        <v>32</v>
      </c>
      <c r="L399" s="12">
        <v>120</v>
      </c>
      <c r="M399" s="14">
        <v>1045.25</v>
      </c>
      <c r="N399" s="13">
        <v>0</v>
      </c>
      <c r="O399" s="14">
        <v>0</v>
      </c>
      <c r="P399" s="15">
        <v>120</v>
      </c>
      <c r="Q399" s="13">
        <v>1045.25</v>
      </c>
      <c r="R399" s="13">
        <v>108234.91</v>
      </c>
      <c r="S399" s="13">
        <v>113.7</v>
      </c>
      <c r="T399" s="13">
        <v>5346.8</v>
      </c>
      <c r="U399" s="13">
        <v>11734.59</v>
      </c>
      <c r="V399" s="13">
        <v>0</v>
      </c>
      <c r="W399" s="16">
        <v>0</v>
      </c>
      <c r="X399" s="16">
        <v>0</v>
      </c>
      <c r="Y399" s="17">
        <f>SUM(R399:X399)+N399+O399</f>
        <v>125430</v>
      </c>
      <c r="Z399" s="17">
        <f>((P399*Q399)+O399+N399)-Y399</f>
        <v>0</v>
      </c>
    </row>
    <row r="400" spans="1:26" hidden="1" x14ac:dyDescent="0.25">
      <c r="A400" s="10" t="s">
        <v>863</v>
      </c>
      <c r="B400" s="11">
        <v>44264</v>
      </c>
      <c r="C400" s="12">
        <v>412431</v>
      </c>
      <c r="D400" s="12" t="s">
        <v>864</v>
      </c>
      <c r="E400" s="11">
        <v>44264</v>
      </c>
      <c r="F400" s="13">
        <v>128039.28</v>
      </c>
      <c r="G400" s="13">
        <v>7682.36</v>
      </c>
      <c r="H400" s="13">
        <v>1357.22</v>
      </c>
      <c r="I400" s="13">
        <v>124.32</v>
      </c>
      <c r="J400" s="13">
        <v>134498.92000000001</v>
      </c>
      <c r="K400" s="18" t="s">
        <v>32</v>
      </c>
      <c r="L400" s="12">
        <v>120</v>
      </c>
      <c r="M400" s="14">
        <v>1236.51</v>
      </c>
      <c r="N400" s="13">
        <v>0</v>
      </c>
      <c r="O400" s="14">
        <v>0</v>
      </c>
      <c r="P400" s="15">
        <v>119</v>
      </c>
      <c r="Q400" s="13">
        <v>1236.51</v>
      </c>
      <c r="R400" s="13">
        <v>128039.28</v>
      </c>
      <c r="S400" s="13">
        <v>124.32</v>
      </c>
      <c r="T400" s="13">
        <v>5088.63</v>
      </c>
      <c r="U400" s="13">
        <v>13882.28</v>
      </c>
      <c r="V400" s="13">
        <v>0</v>
      </c>
      <c r="W400" s="16">
        <v>0</v>
      </c>
      <c r="X400" s="16">
        <v>0</v>
      </c>
      <c r="Y400" s="17">
        <f>SUM(R400:X400)+N400+O400</f>
        <v>147134.51</v>
      </c>
      <c r="Z400" s="17">
        <f>((P400*Q400)+O400+N400)-Y400</f>
        <v>10.179999999993015</v>
      </c>
    </row>
    <row r="401" spans="1:26" x14ac:dyDescent="0.25">
      <c r="A401" s="10" t="s">
        <v>2823</v>
      </c>
      <c r="B401" s="11">
        <v>44327</v>
      </c>
      <c r="C401" s="12">
        <v>416832</v>
      </c>
      <c r="D401" s="12" t="s">
        <v>2824</v>
      </c>
      <c r="E401" s="11">
        <v>44327</v>
      </c>
      <c r="F401" s="13">
        <v>85546.51</v>
      </c>
      <c r="G401" s="13">
        <v>5132.79</v>
      </c>
      <c r="H401" s="50">
        <v>906.79</v>
      </c>
      <c r="I401" s="13">
        <v>89.86</v>
      </c>
      <c r="J401" s="13">
        <v>89862.37</v>
      </c>
      <c r="K401" s="18" t="s">
        <v>32</v>
      </c>
      <c r="L401" s="12">
        <v>120</v>
      </c>
      <c r="M401" s="51">
        <v>826.15</v>
      </c>
      <c r="N401" s="13">
        <v>0</v>
      </c>
      <c r="O401" s="14">
        <v>0</v>
      </c>
      <c r="P401" s="15">
        <v>120</v>
      </c>
      <c r="Q401" s="50">
        <v>826.15</v>
      </c>
      <c r="R401" s="13">
        <v>85546.51</v>
      </c>
      <c r="S401" s="13">
        <v>89.86</v>
      </c>
      <c r="T401" s="13">
        <v>4226</v>
      </c>
      <c r="U401" s="13">
        <v>9275.6299999999992</v>
      </c>
      <c r="V401" s="13">
        <v>0</v>
      </c>
      <c r="W401" s="16">
        <v>0</v>
      </c>
      <c r="X401" s="16">
        <v>0</v>
      </c>
      <c r="Y401" s="17">
        <f>SUM(R401:X401)+N401+O401</f>
        <v>99138</v>
      </c>
      <c r="Z401" s="17">
        <f>((P401*Q401)+O401+N401)-Y401</f>
        <v>0</v>
      </c>
    </row>
    <row r="402" spans="1:26" x14ac:dyDescent="0.25">
      <c r="A402" s="10" t="s">
        <v>3297</v>
      </c>
      <c r="B402" s="11">
        <v>44342</v>
      </c>
      <c r="C402" s="12">
        <v>417695</v>
      </c>
      <c r="D402" s="12" t="s">
        <v>3298</v>
      </c>
      <c r="E402" s="11">
        <v>44341</v>
      </c>
      <c r="F402" s="13">
        <v>89622.64</v>
      </c>
      <c r="G402" s="13">
        <v>5377.36</v>
      </c>
      <c r="H402" s="50">
        <v>950</v>
      </c>
      <c r="I402" s="13">
        <v>94.14</v>
      </c>
      <c r="J402" s="13">
        <v>94144.14</v>
      </c>
      <c r="K402" s="18" t="s">
        <v>32</v>
      </c>
      <c r="L402" s="12">
        <v>120</v>
      </c>
      <c r="M402" s="51">
        <v>865.51</v>
      </c>
      <c r="N402" s="13">
        <v>0</v>
      </c>
      <c r="O402" s="14">
        <v>0</v>
      </c>
      <c r="P402" s="15">
        <v>120</v>
      </c>
      <c r="Q402" s="50">
        <v>865.51</v>
      </c>
      <c r="R402" s="13">
        <v>89622.64</v>
      </c>
      <c r="S402" s="13">
        <v>94.14</v>
      </c>
      <c r="T402" s="13">
        <v>4427.3599999999997</v>
      </c>
      <c r="U402" s="13">
        <v>9717.06</v>
      </c>
      <c r="V402" s="13">
        <v>0</v>
      </c>
      <c r="W402" s="16">
        <v>0</v>
      </c>
      <c r="X402" s="16">
        <v>0</v>
      </c>
      <c r="Y402" s="17">
        <f>SUM(R402:X402)+N402+O402</f>
        <v>103861.2</v>
      </c>
      <c r="Z402" s="17">
        <f>((P402*Q402)+O402+N402)-Y402</f>
        <v>0</v>
      </c>
    </row>
    <row r="403" spans="1:26" hidden="1" x14ac:dyDescent="0.25">
      <c r="A403" s="10" t="s">
        <v>977</v>
      </c>
      <c r="B403" s="11">
        <v>44271</v>
      </c>
      <c r="C403" s="12">
        <v>412410</v>
      </c>
      <c r="D403" s="12" t="s">
        <v>978</v>
      </c>
      <c r="E403" s="11">
        <v>44265</v>
      </c>
      <c r="F403" s="13">
        <v>109853.77</v>
      </c>
      <c r="G403" s="13">
        <v>6591.23</v>
      </c>
      <c r="H403" s="13">
        <v>1164.45</v>
      </c>
      <c r="I403" s="13">
        <v>106.66</v>
      </c>
      <c r="J403" s="13">
        <v>115395.95</v>
      </c>
      <c r="K403" s="18" t="s">
        <v>32</v>
      </c>
      <c r="L403" s="12">
        <v>120</v>
      </c>
      <c r="M403" s="14">
        <v>1060.8900000000001</v>
      </c>
      <c r="N403" s="13">
        <v>0</v>
      </c>
      <c r="O403" s="14">
        <v>0</v>
      </c>
      <c r="P403" s="15">
        <v>120</v>
      </c>
      <c r="Q403" s="13">
        <v>1060.8900000000001</v>
      </c>
      <c r="R403" s="13">
        <v>109853.77</v>
      </c>
      <c r="S403" s="13">
        <v>106.66</v>
      </c>
      <c r="T403" s="13">
        <v>5426.78</v>
      </c>
      <c r="U403" s="13">
        <v>11910.85</v>
      </c>
      <c r="V403" s="13">
        <v>0</v>
      </c>
      <c r="W403" s="16">
        <v>0</v>
      </c>
      <c r="X403" s="16">
        <v>0</v>
      </c>
      <c r="Y403" s="17">
        <f>SUM(R403:X403)+N403+O403</f>
        <v>127298.06000000001</v>
      </c>
      <c r="Z403" s="17">
        <f>((P403*Q403)+O403+N403)-Y403</f>
        <v>8.7400000000052387</v>
      </c>
    </row>
    <row r="404" spans="1:26" x14ac:dyDescent="0.25">
      <c r="A404" s="10" t="s">
        <v>3251</v>
      </c>
      <c r="B404" s="11">
        <v>44341</v>
      </c>
      <c r="C404" s="12">
        <v>417595</v>
      </c>
      <c r="D404" s="12" t="s">
        <v>3252</v>
      </c>
      <c r="E404" s="11">
        <v>44341</v>
      </c>
      <c r="F404" s="13">
        <v>85938.42</v>
      </c>
      <c r="G404" s="13">
        <v>5156.3100000000004</v>
      </c>
      <c r="H404" s="50">
        <v>910.95</v>
      </c>
      <c r="I404" s="13">
        <v>90.27</v>
      </c>
      <c r="J404" s="13">
        <v>90274.05</v>
      </c>
      <c r="K404" s="18" t="s">
        <v>32</v>
      </c>
      <c r="L404" s="12">
        <v>120</v>
      </c>
      <c r="M404" s="51">
        <v>829.93</v>
      </c>
      <c r="N404" s="13">
        <v>0</v>
      </c>
      <c r="O404" s="14">
        <v>0</v>
      </c>
      <c r="P404" s="15">
        <v>120</v>
      </c>
      <c r="Q404" s="50">
        <v>829.93</v>
      </c>
      <c r="R404" s="13">
        <v>85938.42</v>
      </c>
      <c r="S404" s="13">
        <v>90.27</v>
      </c>
      <c r="T404" s="13">
        <v>4245.3599999999997</v>
      </c>
      <c r="U404" s="13">
        <v>9317.5499999999993</v>
      </c>
      <c r="V404" s="13">
        <v>0</v>
      </c>
      <c r="W404" s="16">
        <v>0</v>
      </c>
      <c r="X404" s="16">
        <v>0</v>
      </c>
      <c r="Y404" s="17">
        <f>SUM(R404:X404)+N404+O404</f>
        <v>99591.6</v>
      </c>
      <c r="Z404" s="17">
        <f>((P404*Q404)+O404+N404)-Y404</f>
        <v>0</v>
      </c>
    </row>
    <row r="405" spans="1:26" x14ac:dyDescent="0.25">
      <c r="A405" s="10" t="s">
        <v>2941</v>
      </c>
      <c r="B405" s="11">
        <v>44334</v>
      </c>
      <c r="C405" s="12">
        <v>417246</v>
      </c>
      <c r="D405" s="12" t="s">
        <v>2942</v>
      </c>
      <c r="E405" s="11">
        <v>44334</v>
      </c>
      <c r="F405" s="13">
        <v>86109.58</v>
      </c>
      <c r="G405" s="13">
        <v>5166.57</v>
      </c>
      <c r="H405" s="50">
        <v>912.76</v>
      </c>
      <c r="I405" s="13">
        <v>90.45</v>
      </c>
      <c r="J405" s="13">
        <v>90453.84</v>
      </c>
      <c r="K405" s="18" t="s">
        <v>32</v>
      </c>
      <c r="L405" s="12">
        <v>120</v>
      </c>
      <c r="M405" s="51">
        <v>831.58</v>
      </c>
      <c r="N405" s="13">
        <v>0</v>
      </c>
      <c r="O405" s="14">
        <v>0</v>
      </c>
      <c r="P405" s="15">
        <v>120</v>
      </c>
      <c r="Q405" s="50">
        <v>831.58</v>
      </c>
      <c r="R405" s="13">
        <v>86109.58</v>
      </c>
      <c r="S405" s="13">
        <v>90.45</v>
      </c>
      <c r="T405" s="13">
        <v>4253.8100000000004</v>
      </c>
      <c r="U405" s="13">
        <v>9335.76</v>
      </c>
      <c r="V405" s="13">
        <v>0</v>
      </c>
      <c r="W405" s="16">
        <v>0</v>
      </c>
      <c r="X405" s="16">
        <v>0</v>
      </c>
      <c r="Y405" s="17">
        <f>SUM(R405:X405)+N405+O405</f>
        <v>99789.599999999991</v>
      </c>
      <c r="Z405" s="17">
        <f>((P405*Q405)+O405+N405)-Y405</f>
        <v>0</v>
      </c>
    </row>
    <row r="406" spans="1:26" hidden="1" x14ac:dyDescent="0.25">
      <c r="A406" s="10" t="s">
        <v>1189</v>
      </c>
      <c r="B406" s="11">
        <v>44278</v>
      </c>
      <c r="C406" s="12">
        <v>412606</v>
      </c>
      <c r="D406" s="12" t="s">
        <v>1190</v>
      </c>
      <c r="E406" s="11">
        <v>44278</v>
      </c>
      <c r="F406" s="13">
        <v>95033.89</v>
      </c>
      <c r="G406" s="13">
        <v>5702.03</v>
      </c>
      <c r="H406" s="13">
        <v>1007.36</v>
      </c>
      <c r="I406" s="13">
        <v>99.83</v>
      </c>
      <c r="J406" s="13">
        <v>99828.39</v>
      </c>
      <c r="K406" s="18" t="s">
        <v>32</v>
      </c>
      <c r="L406" s="12">
        <v>120</v>
      </c>
      <c r="M406" s="14">
        <v>917.77</v>
      </c>
      <c r="N406" s="13">
        <v>0</v>
      </c>
      <c r="O406" s="14">
        <v>0</v>
      </c>
      <c r="P406" s="15">
        <v>119</v>
      </c>
      <c r="Q406" s="13">
        <v>917.77</v>
      </c>
      <c r="R406" s="13">
        <v>95033.89</v>
      </c>
      <c r="S406" s="13">
        <v>99.83</v>
      </c>
      <c r="T406" s="13">
        <v>3776.9</v>
      </c>
      <c r="U406" s="13">
        <v>10304.01</v>
      </c>
      <c r="V406" s="13">
        <v>0</v>
      </c>
      <c r="W406" s="16">
        <v>0</v>
      </c>
      <c r="X406" s="16">
        <v>0</v>
      </c>
      <c r="Y406" s="17">
        <f>SUM(R406:X406)+N406+O406</f>
        <v>109214.62999999999</v>
      </c>
      <c r="Z406" s="17">
        <f>((P406*Q406)+O406+N406)-Y406</f>
        <v>0</v>
      </c>
    </row>
    <row r="407" spans="1:26" x14ac:dyDescent="0.25">
      <c r="A407" s="10" t="s">
        <v>3341</v>
      </c>
      <c r="B407" s="11">
        <v>44346</v>
      </c>
      <c r="C407" s="12">
        <v>417939</v>
      </c>
      <c r="D407" s="12" t="s">
        <v>3342</v>
      </c>
      <c r="E407" s="11">
        <v>44346</v>
      </c>
      <c r="F407" s="13">
        <v>84563.48</v>
      </c>
      <c r="G407" s="13">
        <v>5073.8100000000004</v>
      </c>
      <c r="H407" s="50">
        <v>896.38</v>
      </c>
      <c r="I407" s="13">
        <v>88.83</v>
      </c>
      <c r="J407" s="13">
        <v>88829.74</v>
      </c>
      <c r="K407" s="18" t="s">
        <v>32</v>
      </c>
      <c r="L407" s="12">
        <v>120</v>
      </c>
      <c r="M407" s="51">
        <v>816.65</v>
      </c>
      <c r="N407" s="13">
        <v>0</v>
      </c>
      <c r="O407" s="14">
        <v>0</v>
      </c>
      <c r="P407" s="15">
        <v>120</v>
      </c>
      <c r="Q407" s="50">
        <v>816.65</v>
      </c>
      <c r="R407" s="13">
        <v>84563.48</v>
      </c>
      <c r="S407" s="13">
        <v>88.83</v>
      </c>
      <c r="T407" s="13">
        <v>4177.43</v>
      </c>
      <c r="U407" s="13">
        <v>9168.26</v>
      </c>
      <c r="V407" s="13">
        <v>0</v>
      </c>
      <c r="W407" s="16">
        <v>0</v>
      </c>
      <c r="X407" s="16">
        <v>0</v>
      </c>
      <c r="Y407" s="17">
        <f>SUM(R407:X407)+N407+O407</f>
        <v>97997.999999999985</v>
      </c>
      <c r="Z407" s="17">
        <f>((P407*Q407)+O407+N407)-Y407</f>
        <v>0</v>
      </c>
    </row>
    <row r="408" spans="1:26" s="49" customFormat="1" x14ac:dyDescent="0.25">
      <c r="A408" s="40" t="s">
        <v>2817</v>
      </c>
      <c r="B408" s="41">
        <v>44327</v>
      </c>
      <c r="C408" s="42">
        <v>416678</v>
      </c>
      <c r="D408" s="42" t="s">
        <v>2818</v>
      </c>
      <c r="E408" s="41">
        <v>44327</v>
      </c>
      <c r="F408" s="43">
        <v>76553.119999999995</v>
      </c>
      <c r="G408" s="43">
        <v>4593.1899999999996</v>
      </c>
      <c r="H408" s="50">
        <v>811.46</v>
      </c>
      <c r="I408" s="43">
        <v>80.42</v>
      </c>
      <c r="J408" s="43">
        <v>80415.27</v>
      </c>
      <c r="K408" s="44" t="s">
        <v>32</v>
      </c>
      <c r="L408" s="42">
        <v>120</v>
      </c>
      <c r="M408" s="51">
        <v>739.3</v>
      </c>
      <c r="N408" s="43">
        <v>0</v>
      </c>
      <c r="O408" s="45">
        <v>0</v>
      </c>
      <c r="P408" s="46">
        <v>119</v>
      </c>
      <c r="Q408" s="50">
        <v>739.3</v>
      </c>
      <c r="R408" s="43">
        <v>76553.119999999995</v>
      </c>
      <c r="S408" s="43">
        <v>80.42</v>
      </c>
      <c r="T408" s="43">
        <v>3042.43</v>
      </c>
      <c r="U408" s="43">
        <v>8300.73</v>
      </c>
      <c r="V408" s="43">
        <v>0</v>
      </c>
      <c r="W408" s="47">
        <v>0</v>
      </c>
      <c r="X408" s="47">
        <v>0</v>
      </c>
      <c r="Y408" s="48">
        <f>SUM(R408:X408)+N408+O408</f>
        <v>87976.699999999983</v>
      </c>
      <c r="Z408" s="48">
        <f>((P408*Q408)+O408+N408)-Y408</f>
        <v>0</v>
      </c>
    </row>
    <row r="409" spans="1:26" hidden="1" x14ac:dyDescent="0.25">
      <c r="A409" s="10" t="s">
        <v>1497</v>
      </c>
      <c r="B409" s="11">
        <v>44286</v>
      </c>
      <c r="C409" s="12">
        <v>413655</v>
      </c>
      <c r="D409" s="12" t="s">
        <v>1498</v>
      </c>
      <c r="E409" s="11">
        <v>44284</v>
      </c>
      <c r="F409" s="13">
        <v>110107.67</v>
      </c>
      <c r="G409" s="13">
        <v>6606.46</v>
      </c>
      <c r="H409" s="13">
        <v>1167.1400000000001</v>
      </c>
      <c r="I409" s="13">
        <v>115.66</v>
      </c>
      <c r="J409" s="13">
        <v>115662.65</v>
      </c>
      <c r="K409" s="18" t="s">
        <v>32</v>
      </c>
      <c r="L409" s="12">
        <v>120</v>
      </c>
      <c r="M409" s="14">
        <v>1063.3399999999999</v>
      </c>
      <c r="N409" s="13">
        <v>0</v>
      </c>
      <c r="O409" s="14">
        <v>0</v>
      </c>
      <c r="P409" s="15">
        <v>119</v>
      </c>
      <c r="Q409" s="13">
        <v>1063.3399999999999</v>
      </c>
      <c r="R409" s="13">
        <v>110107.67</v>
      </c>
      <c r="S409" s="13">
        <v>115.66</v>
      </c>
      <c r="T409" s="13">
        <v>4375.9799999999996</v>
      </c>
      <c r="U409" s="13">
        <v>11938.15</v>
      </c>
      <c r="V409" s="13">
        <v>0</v>
      </c>
      <c r="W409" s="16">
        <v>0</v>
      </c>
      <c r="X409" s="16">
        <v>0</v>
      </c>
      <c r="Y409" s="17">
        <f>SUM(R409:X409)+N409+O409</f>
        <v>126537.45999999999</v>
      </c>
      <c r="Z409" s="17">
        <f>((P409*Q409)+O409+N409)-Y409</f>
        <v>0</v>
      </c>
    </row>
    <row r="410" spans="1:26" hidden="1" x14ac:dyDescent="0.25">
      <c r="A410" s="10" t="s">
        <v>1061</v>
      </c>
      <c r="B410" s="11">
        <v>44278</v>
      </c>
      <c r="C410" s="12">
        <v>413132</v>
      </c>
      <c r="D410" s="12" t="s">
        <v>1062</v>
      </c>
      <c r="E410" s="11">
        <v>44278</v>
      </c>
      <c r="F410" s="13">
        <v>104699.48</v>
      </c>
      <c r="G410" s="13">
        <v>6281.97</v>
      </c>
      <c r="H410" s="13">
        <v>1109.81</v>
      </c>
      <c r="I410" s="13">
        <v>109.98</v>
      </c>
      <c r="J410" s="13">
        <v>109981.62</v>
      </c>
      <c r="K410" s="18" t="s">
        <v>32</v>
      </c>
      <c r="L410" s="12">
        <v>120</v>
      </c>
      <c r="M410" s="14">
        <v>1011.11</v>
      </c>
      <c r="N410" s="13">
        <v>0</v>
      </c>
      <c r="O410" s="14">
        <v>0</v>
      </c>
      <c r="P410" s="15">
        <v>120</v>
      </c>
      <c r="Q410" s="13">
        <v>1011.11</v>
      </c>
      <c r="R410" s="13">
        <v>104699.48</v>
      </c>
      <c r="S410" s="13">
        <v>109.98</v>
      </c>
      <c r="T410" s="13">
        <v>5172.16</v>
      </c>
      <c r="U410" s="13">
        <v>11351.58</v>
      </c>
      <c r="V410" s="13">
        <v>0</v>
      </c>
      <c r="W410" s="16">
        <v>0</v>
      </c>
      <c r="X410" s="16">
        <v>0</v>
      </c>
      <c r="Y410" s="17">
        <f>SUM(R410:X410)+N410+O410</f>
        <v>121333.2</v>
      </c>
      <c r="Z410" s="17">
        <f>((P410*Q410)+O410+N410)-Y410</f>
        <v>0</v>
      </c>
    </row>
    <row r="411" spans="1:26" hidden="1" x14ac:dyDescent="0.25">
      <c r="A411" s="10" t="s">
        <v>1905</v>
      </c>
      <c r="B411" s="11">
        <v>44306</v>
      </c>
      <c r="C411" s="12">
        <v>415164</v>
      </c>
      <c r="D411" s="12" t="s">
        <v>1906</v>
      </c>
      <c r="E411" s="11">
        <v>44306</v>
      </c>
      <c r="F411" s="13">
        <v>100601.2</v>
      </c>
      <c r="G411" s="13">
        <v>6036.07</v>
      </c>
      <c r="H411" s="13">
        <v>1066.3699999999999</v>
      </c>
      <c r="I411" s="13">
        <v>105.68</v>
      </c>
      <c r="J411" s="13">
        <v>105676.58</v>
      </c>
      <c r="K411" s="18" t="s">
        <v>32</v>
      </c>
      <c r="L411" s="12">
        <v>120</v>
      </c>
      <c r="M411" s="14">
        <v>971.53</v>
      </c>
      <c r="N411" s="13">
        <v>0</v>
      </c>
      <c r="O411" s="14">
        <v>0</v>
      </c>
      <c r="P411" s="15">
        <v>119</v>
      </c>
      <c r="Q411" s="13">
        <v>971.53</v>
      </c>
      <c r="R411" s="13">
        <v>100601.2</v>
      </c>
      <c r="S411" s="13">
        <v>105.68</v>
      </c>
      <c r="T411" s="13">
        <v>3998.17</v>
      </c>
      <c r="U411" s="13">
        <v>10907.02</v>
      </c>
      <c r="V411" s="13">
        <v>0</v>
      </c>
      <c r="W411" s="16">
        <v>0</v>
      </c>
      <c r="X411" s="16">
        <v>0</v>
      </c>
      <c r="Y411" s="17">
        <f>SUM(R411:X411)+N411+O411</f>
        <v>115612.06999999999</v>
      </c>
      <c r="Z411" s="17">
        <f>((P411*Q411)+O411+N411)-Y411</f>
        <v>0</v>
      </c>
    </row>
    <row r="412" spans="1:26" hidden="1" x14ac:dyDescent="0.25">
      <c r="A412" s="10" t="s">
        <v>1377</v>
      </c>
      <c r="B412" s="11">
        <v>44285</v>
      </c>
      <c r="C412" s="12">
        <v>413635</v>
      </c>
      <c r="D412" s="12" t="s">
        <v>1378</v>
      </c>
      <c r="E412" s="11">
        <v>44284</v>
      </c>
      <c r="F412" s="13">
        <v>158114.07999999999</v>
      </c>
      <c r="G412" s="13">
        <v>9486.84</v>
      </c>
      <c r="H412" s="13">
        <v>1676.01</v>
      </c>
      <c r="I412" s="13">
        <v>166.09</v>
      </c>
      <c r="J412" s="13">
        <v>166091</v>
      </c>
      <c r="K412" s="18" t="s">
        <v>32</v>
      </c>
      <c r="L412" s="12">
        <v>120</v>
      </c>
      <c r="M412" s="14">
        <v>1526.95</v>
      </c>
      <c r="N412" s="13">
        <v>0</v>
      </c>
      <c r="O412" s="14">
        <v>0</v>
      </c>
      <c r="P412" s="15">
        <v>120</v>
      </c>
      <c r="Q412" s="13">
        <v>1526.95</v>
      </c>
      <c r="R412" s="13">
        <v>158114.07999999999</v>
      </c>
      <c r="S412" s="13">
        <v>166.09</v>
      </c>
      <c r="T412" s="13">
        <v>7810.83</v>
      </c>
      <c r="U412" s="13">
        <v>17143</v>
      </c>
      <c r="V412" s="13">
        <v>0</v>
      </c>
      <c r="W412" s="16">
        <v>0</v>
      </c>
      <c r="X412" s="16">
        <v>0</v>
      </c>
      <c r="Y412" s="17">
        <f>SUM(R412:X412)+N412+O412</f>
        <v>183233.99999999997</v>
      </c>
      <c r="Z412" s="17">
        <f>((P412*Q412)+O412+N412)-Y412</f>
        <v>0</v>
      </c>
    </row>
    <row r="413" spans="1:26" x14ac:dyDescent="0.25">
      <c r="A413" s="10" t="s">
        <v>3585</v>
      </c>
      <c r="B413" s="11">
        <v>44347</v>
      </c>
      <c r="C413" s="12">
        <v>418312</v>
      </c>
      <c r="D413" s="12" t="s">
        <v>3586</v>
      </c>
      <c r="E413" s="11">
        <v>44347</v>
      </c>
      <c r="F413" s="13">
        <v>128262.33</v>
      </c>
      <c r="G413" s="13">
        <v>3644.64</v>
      </c>
      <c r="H413" s="50">
        <v>1319.07</v>
      </c>
      <c r="I413" s="13">
        <v>130.72</v>
      </c>
      <c r="J413" s="13">
        <v>130718.62</v>
      </c>
      <c r="K413" s="18" t="s">
        <v>32</v>
      </c>
      <c r="L413" s="12">
        <v>120</v>
      </c>
      <c r="M413" s="51">
        <v>1201.76</v>
      </c>
      <c r="N413" s="13">
        <v>0</v>
      </c>
      <c r="O413" s="14">
        <v>0</v>
      </c>
      <c r="P413" s="15">
        <v>120</v>
      </c>
      <c r="Q413" s="50">
        <v>1201.76</v>
      </c>
      <c r="R413" s="13">
        <v>128262.33</v>
      </c>
      <c r="S413" s="13">
        <v>130.72</v>
      </c>
      <c r="T413" s="13">
        <v>2325.5700000000002</v>
      </c>
      <c r="U413" s="13">
        <v>13492.58</v>
      </c>
      <c r="V413" s="13">
        <v>0</v>
      </c>
      <c r="W413" s="16">
        <v>0</v>
      </c>
      <c r="X413" s="16">
        <v>0</v>
      </c>
      <c r="Y413" s="17">
        <f>SUM(R413:X413)+N413+O413</f>
        <v>144211.20000000001</v>
      </c>
      <c r="Z413" s="17">
        <f>((P413*Q413)+O413+N413)-Y413</f>
        <v>0</v>
      </c>
    </row>
    <row r="414" spans="1:26" hidden="1" x14ac:dyDescent="0.25">
      <c r="A414" s="10" t="s">
        <v>885</v>
      </c>
      <c r="B414" s="11">
        <v>44265</v>
      </c>
      <c r="C414" s="12">
        <v>412501</v>
      </c>
      <c r="D414" s="12" t="s">
        <v>886</v>
      </c>
      <c r="E414" s="11">
        <v>44264</v>
      </c>
      <c r="F414" s="13">
        <v>96679.25</v>
      </c>
      <c r="G414" s="13">
        <v>5800.76</v>
      </c>
      <c r="H414" s="13">
        <v>1024.8</v>
      </c>
      <c r="I414" s="13">
        <v>101.56</v>
      </c>
      <c r="J414" s="13">
        <v>101556.77</v>
      </c>
      <c r="K414" s="18" t="s">
        <v>32</v>
      </c>
      <c r="L414" s="12">
        <v>120</v>
      </c>
      <c r="M414" s="14">
        <v>933.66</v>
      </c>
      <c r="N414" s="13">
        <v>0</v>
      </c>
      <c r="O414" s="14">
        <v>0</v>
      </c>
      <c r="P414" s="15">
        <v>118</v>
      </c>
      <c r="Q414" s="13">
        <v>933.66</v>
      </c>
      <c r="R414" s="13">
        <v>96679.25</v>
      </c>
      <c r="S414" s="13">
        <v>101.56</v>
      </c>
      <c r="T414" s="13">
        <v>2908.64</v>
      </c>
      <c r="U414" s="13">
        <v>10482.43</v>
      </c>
      <c r="V414" s="13">
        <v>0</v>
      </c>
      <c r="W414" s="16">
        <v>0</v>
      </c>
      <c r="X414" s="16">
        <v>0</v>
      </c>
      <c r="Y414" s="17">
        <f>SUM(R414:X414)+N414+O414</f>
        <v>110171.88</v>
      </c>
      <c r="Z414" s="17">
        <f>((P414*Q414)+O414+N414)-Y414</f>
        <v>0</v>
      </c>
    </row>
    <row r="415" spans="1:26" x14ac:dyDescent="0.25">
      <c r="A415" s="10" t="s">
        <v>3473</v>
      </c>
      <c r="B415" s="11">
        <v>44347</v>
      </c>
      <c r="C415" s="12">
        <v>416322</v>
      </c>
      <c r="D415" s="12" t="s">
        <v>3474</v>
      </c>
      <c r="E415" s="11">
        <v>44347</v>
      </c>
      <c r="F415" s="13">
        <v>96679.25</v>
      </c>
      <c r="G415" s="13">
        <v>5800.76</v>
      </c>
      <c r="H415" s="50">
        <v>1024.8</v>
      </c>
      <c r="I415" s="13">
        <v>101.56</v>
      </c>
      <c r="J415" s="13">
        <v>101556.77</v>
      </c>
      <c r="K415" s="18" t="s">
        <v>32</v>
      </c>
      <c r="L415" s="12">
        <v>120</v>
      </c>
      <c r="M415" s="51">
        <v>933.66</v>
      </c>
      <c r="N415" s="13">
        <v>0</v>
      </c>
      <c r="O415" s="14">
        <v>0</v>
      </c>
      <c r="P415" s="15">
        <v>120</v>
      </c>
      <c r="Q415" s="50">
        <v>933.66</v>
      </c>
      <c r="R415" s="13">
        <v>96679.25</v>
      </c>
      <c r="S415" s="13">
        <v>101.56</v>
      </c>
      <c r="T415" s="13">
        <v>4775.96</v>
      </c>
      <c r="U415" s="13">
        <v>10482.43</v>
      </c>
      <c r="V415" s="13">
        <v>0</v>
      </c>
      <c r="W415" s="16">
        <v>0</v>
      </c>
      <c r="X415" s="16">
        <v>0</v>
      </c>
      <c r="Y415" s="17">
        <f>SUM(R415:X415)+N415+O415</f>
        <v>112039.20000000001</v>
      </c>
      <c r="Z415" s="17">
        <f>((P415*Q415)+O415+N415)-Y415</f>
        <v>0</v>
      </c>
    </row>
    <row r="416" spans="1:26" hidden="1" x14ac:dyDescent="0.25">
      <c r="A416" s="10" t="s">
        <v>1053</v>
      </c>
      <c r="B416" s="11">
        <v>44278</v>
      </c>
      <c r="C416" s="12">
        <v>413128</v>
      </c>
      <c r="D416" s="12" t="s">
        <v>1054</v>
      </c>
      <c r="E416" s="11">
        <v>44278</v>
      </c>
      <c r="F416" s="13">
        <v>83514.87</v>
      </c>
      <c r="G416" s="13">
        <v>5010.8900000000003</v>
      </c>
      <c r="H416" s="13">
        <v>885.26</v>
      </c>
      <c r="I416" s="13">
        <v>87.73</v>
      </c>
      <c r="J416" s="13">
        <v>87728.23</v>
      </c>
      <c r="K416" s="18" t="s">
        <v>32</v>
      </c>
      <c r="L416" s="12">
        <v>120</v>
      </c>
      <c r="M416" s="14">
        <v>806.53</v>
      </c>
      <c r="N416" s="13">
        <v>0</v>
      </c>
      <c r="O416" s="14">
        <v>0</v>
      </c>
      <c r="P416" s="15">
        <v>118</v>
      </c>
      <c r="Q416" s="13">
        <v>806.53</v>
      </c>
      <c r="R416" s="13">
        <v>83514.87</v>
      </c>
      <c r="S416" s="13">
        <v>87.73</v>
      </c>
      <c r="T416" s="13">
        <v>2512.5700000000002</v>
      </c>
      <c r="U416" s="13">
        <v>9055.3700000000008</v>
      </c>
      <c r="V416" s="13">
        <v>0</v>
      </c>
      <c r="W416" s="16">
        <v>0</v>
      </c>
      <c r="X416" s="16">
        <v>0</v>
      </c>
      <c r="Y416" s="17">
        <f>SUM(R416:X416)+N416+O416</f>
        <v>95170.54</v>
      </c>
      <c r="Z416" s="17">
        <f>((P416*Q416)+O416+N416)-Y416</f>
        <v>0</v>
      </c>
    </row>
    <row r="417" spans="1:26" hidden="1" x14ac:dyDescent="0.25">
      <c r="A417" s="10" t="s">
        <v>1387</v>
      </c>
      <c r="B417" s="11">
        <v>44285</v>
      </c>
      <c r="C417" s="12">
        <v>412649</v>
      </c>
      <c r="D417" s="12" t="s">
        <v>1388</v>
      </c>
      <c r="E417" s="11">
        <v>44271</v>
      </c>
      <c r="F417" s="13">
        <v>88239.09</v>
      </c>
      <c r="G417" s="13">
        <v>5294.35</v>
      </c>
      <c r="H417" s="13">
        <v>935.33</v>
      </c>
      <c r="I417" s="13">
        <v>92.69</v>
      </c>
      <c r="J417" s="13">
        <v>92690.8</v>
      </c>
      <c r="K417" s="18" t="s">
        <v>32</v>
      </c>
      <c r="L417" s="12">
        <v>120</v>
      </c>
      <c r="M417" s="14">
        <v>852.15</v>
      </c>
      <c r="N417" s="13">
        <v>0</v>
      </c>
      <c r="O417" s="14">
        <v>0</v>
      </c>
      <c r="P417" s="15">
        <v>118</v>
      </c>
      <c r="Q417" s="13">
        <v>852.15</v>
      </c>
      <c r="R417" s="13">
        <v>88239.09</v>
      </c>
      <c r="S417" s="13">
        <v>92.69</v>
      </c>
      <c r="T417" s="13">
        <v>2654.72</v>
      </c>
      <c r="U417" s="13">
        <v>9567.2000000000007</v>
      </c>
      <c r="V417" s="13">
        <v>0</v>
      </c>
      <c r="W417" s="16">
        <v>0</v>
      </c>
      <c r="X417" s="16">
        <v>0</v>
      </c>
      <c r="Y417" s="17">
        <f>SUM(R417:X417)+N417+O417</f>
        <v>100553.7</v>
      </c>
      <c r="Z417" s="17">
        <f>((P417*Q417)+O417+N417)-Y417</f>
        <v>0</v>
      </c>
    </row>
    <row r="418" spans="1:26" x14ac:dyDescent="0.25">
      <c r="A418" s="10" t="s">
        <v>2829</v>
      </c>
      <c r="B418" s="11">
        <v>44327</v>
      </c>
      <c r="C418" s="12">
        <v>416841</v>
      </c>
      <c r="D418" s="12" t="s">
        <v>2830</v>
      </c>
      <c r="E418" s="11">
        <v>44327</v>
      </c>
      <c r="F418" s="13">
        <v>90125.89</v>
      </c>
      <c r="G418" s="13">
        <v>5407.55</v>
      </c>
      <c r="H418" s="50">
        <v>955.33</v>
      </c>
      <c r="I418" s="13">
        <v>94.67</v>
      </c>
      <c r="J418" s="13">
        <v>94672.78</v>
      </c>
      <c r="K418" s="18" t="s">
        <v>32</v>
      </c>
      <c r="L418" s="12">
        <v>120</v>
      </c>
      <c r="M418" s="51">
        <v>870.37</v>
      </c>
      <c r="N418" s="13">
        <v>0</v>
      </c>
      <c r="O418" s="14">
        <v>0</v>
      </c>
      <c r="P418" s="15">
        <v>120</v>
      </c>
      <c r="Q418" s="50">
        <v>870.37</v>
      </c>
      <c r="R418" s="13">
        <v>90125.89</v>
      </c>
      <c r="S418" s="13">
        <v>94.67</v>
      </c>
      <c r="T418" s="13">
        <v>4452.22</v>
      </c>
      <c r="U418" s="13">
        <v>9771.6200000000008</v>
      </c>
      <c r="V418" s="13">
        <v>0</v>
      </c>
      <c r="W418" s="16">
        <v>0</v>
      </c>
      <c r="X418" s="16">
        <v>0</v>
      </c>
      <c r="Y418" s="17">
        <f>SUM(R418:X418)+N418+O418</f>
        <v>104444.4</v>
      </c>
      <c r="Z418" s="17">
        <f>((P418*Q418)+O418+N418)-Y418</f>
        <v>0</v>
      </c>
    </row>
    <row r="419" spans="1:26" x14ac:dyDescent="0.25">
      <c r="A419" s="10" t="s">
        <v>2767</v>
      </c>
      <c r="B419" s="11">
        <v>44327</v>
      </c>
      <c r="C419" s="12">
        <v>416709</v>
      </c>
      <c r="D419" s="12" t="s">
        <v>2768</v>
      </c>
      <c r="E419" s="11">
        <v>44327</v>
      </c>
      <c r="F419" s="13">
        <v>89441.51</v>
      </c>
      <c r="G419" s="13">
        <v>5366.49</v>
      </c>
      <c r="H419" s="50">
        <v>950</v>
      </c>
      <c r="I419" s="13">
        <v>93.95</v>
      </c>
      <c r="J419" s="13">
        <v>93951.95</v>
      </c>
      <c r="K419" s="18" t="s">
        <v>32</v>
      </c>
      <c r="L419" s="12">
        <v>120</v>
      </c>
      <c r="M419" s="51">
        <v>863.74</v>
      </c>
      <c r="N419" s="13">
        <v>0</v>
      </c>
      <c r="O419" s="14">
        <v>0</v>
      </c>
      <c r="P419" s="15">
        <v>120</v>
      </c>
      <c r="Q419" s="50">
        <v>863.74</v>
      </c>
      <c r="R419" s="13">
        <v>89441.51</v>
      </c>
      <c r="S419" s="13">
        <v>93.95</v>
      </c>
      <c r="T419" s="13">
        <v>4416.49</v>
      </c>
      <c r="U419" s="13">
        <v>9696.85</v>
      </c>
      <c r="V419" s="13">
        <v>0</v>
      </c>
      <c r="W419" s="16">
        <v>0</v>
      </c>
      <c r="X419" s="16">
        <v>0</v>
      </c>
      <c r="Y419" s="17">
        <f>SUM(R419:X419)+N419+O419</f>
        <v>103648.8</v>
      </c>
      <c r="Z419" s="17">
        <f>((P419*Q419)+O419+N419)-Y419</f>
        <v>0</v>
      </c>
    </row>
    <row r="420" spans="1:26" hidden="1" x14ac:dyDescent="0.25">
      <c r="A420" s="10" t="s">
        <v>1831</v>
      </c>
      <c r="B420" s="11">
        <v>44299</v>
      </c>
      <c r="C420" s="12">
        <v>414250</v>
      </c>
      <c r="D420" s="12" t="s">
        <v>1832</v>
      </c>
      <c r="E420" s="11">
        <v>44295</v>
      </c>
      <c r="F420" s="13">
        <v>77358.490000000005</v>
      </c>
      <c r="G420" s="13">
        <v>4641.51</v>
      </c>
      <c r="H420" s="13">
        <v>820</v>
      </c>
      <c r="I420" s="13">
        <v>81.260000000000005</v>
      </c>
      <c r="J420" s="13">
        <v>81261.259999999995</v>
      </c>
      <c r="K420" s="18" t="s">
        <v>32</v>
      </c>
      <c r="L420" s="12">
        <v>120</v>
      </c>
      <c r="M420" s="14">
        <v>747.07</v>
      </c>
      <c r="N420" s="13">
        <v>0</v>
      </c>
      <c r="O420" s="14">
        <v>0</v>
      </c>
      <c r="P420" s="15">
        <v>119</v>
      </c>
      <c r="Q420" s="13">
        <v>747.07</v>
      </c>
      <c r="R420" s="13">
        <v>77358.490000000005</v>
      </c>
      <c r="S420" s="13">
        <v>81.260000000000005</v>
      </c>
      <c r="T420" s="13">
        <v>3074.44</v>
      </c>
      <c r="U420" s="13">
        <v>8387.14</v>
      </c>
      <c r="V420" s="13">
        <v>0</v>
      </c>
      <c r="W420" s="16">
        <v>0</v>
      </c>
      <c r="X420" s="16">
        <v>0</v>
      </c>
      <c r="Y420" s="17">
        <f>SUM(R420:X420)+N420+O420</f>
        <v>88901.33</v>
      </c>
      <c r="Z420" s="17">
        <f>((P420*Q420)+O420+N420)-Y420</f>
        <v>0</v>
      </c>
    </row>
    <row r="421" spans="1:26" hidden="1" x14ac:dyDescent="0.25">
      <c r="A421" s="10" t="s">
        <v>1767</v>
      </c>
      <c r="B421" s="11">
        <v>44299</v>
      </c>
      <c r="C421" s="12">
        <v>414677</v>
      </c>
      <c r="D421" s="12" t="s">
        <v>1768</v>
      </c>
      <c r="E421" s="11">
        <v>44299</v>
      </c>
      <c r="F421" s="13">
        <v>79386.789999999994</v>
      </c>
      <c r="G421" s="13">
        <v>4763.21</v>
      </c>
      <c r="H421" s="13">
        <v>841.5</v>
      </c>
      <c r="I421" s="13">
        <v>83.39</v>
      </c>
      <c r="J421" s="13">
        <v>83391.89</v>
      </c>
      <c r="K421" s="18" t="s">
        <v>32</v>
      </c>
      <c r="L421" s="12">
        <v>120</v>
      </c>
      <c r="M421" s="14">
        <v>766.66</v>
      </c>
      <c r="N421" s="13">
        <v>0</v>
      </c>
      <c r="O421" s="14">
        <v>0</v>
      </c>
      <c r="P421" s="15">
        <v>119</v>
      </c>
      <c r="Q421" s="13">
        <v>766.66</v>
      </c>
      <c r="R421" s="13">
        <v>79386.789999999994</v>
      </c>
      <c r="S421" s="13">
        <v>83.39</v>
      </c>
      <c r="T421" s="13">
        <v>3155.05</v>
      </c>
      <c r="U421" s="13">
        <v>8607.31</v>
      </c>
      <c r="V421" s="13">
        <v>0</v>
      </c>
      <c r="W421" s="16">
        <v>0</v>
      </c>
      <c r="X421" s="16">
        <v>0</v>
      </c>
      <c r="Y421" s="17">
        <f>SUM(R421:X421)+N421+O421</f>
        <v>91232.54</v>
      </c>
      <c r="Z421" s="17">
        <f>((P421*Q421)+O421+N421)-Y421</f>
        <v>0</v>
      </c>
    </row>
    <row r="422" spans="1:26" x14ac:dyDescent="0.25">
      <c r="A422" s="10" t="s">
        <v>3521</v>
      </c>
      <c r="B422" s="11">
        <v>44347</v>
      </c>
      <c r="C422" s="12">
        <v>418156</v>
      </c>
      <c r="D422" s="12" t="s">
        <v>3522</v>
      </c>
      <c r="E422" s="11">
        <v>44347</v>
      </c>
      <c r="F422" s="13">
        <v>85369.89</v>
      </c>
      <c r="G422" s="13">
        <v>5122.1899999999996</v>
      </c>
      <c r="H422" s="50">
        <v>904.92</v>
      </c>
      <c r="I422" s="13">
        <v>89.68</v>
      </c>
      <c r="J422" s="13">
        <v>89676.84</v>
      </c>
      <c r="K422" s="18" t="s">
        <v>32</v>
      </c>
      <c r="L422" s="12">
        <v>120</v>
      </c>
      <c r="M422" s="51">
        <v>824.44</v>
      </c>
      <c r="N422" s="13">
        <v>0</v>
      </c>
      <c r="O422" s="14">
        <v>0</v>
      </c>
      <c r="P422" s="15">
        <v>120</v>
      </c>
      <c r="Q422" s="50">
        <v>824.44</v>
      </c>
      <c r="R422" s="13">
        <v>85369.89</v>
      </c>
      <c r="S422" s="13">
        <v>89.68</v>
      </c>
      <c r="T422" s="13">
        <v>4217.2700000000004</v>
      </c>
      <c r="U422" s="13">
        <v>9255.9599999999991</v>
      </c>
      <c r="V422" s="13">
        <v>0</v>
      </c>
      <c r="W422" s="16">
        <v>0</v>
      </c>
      <c r="X422" s="16">
        <v>0</v>
      </c>
      <c r="Y422" s="17">
        <f>SUM(R422:X422)+N422+O422</f>
        <v>98932.799999999988</v>
      </c>
      <c r="Z422" s="17">
        <f>((P422*Q422)+O422+N422)-Y422</f>
        <v>0</v>
      </c>
    </row>
    <row r="423" spans="1:26" hidden="1" x14ac:dyDescent="0.25">
      <c r="A423" s="10" t="s">
        <v>1033</v>
      </c>
      <c r="B423" s="11">
        <v>44277</v>
      </c>
      <c r="C423" s="12">
        <v>412961</v>
      </c>
      <c r="D423" s="12" t="s">
        <v>1034</v>
      </c>
      <c r="E423" s="11">
        <v>44271</v>
      </c>
      <c r="F423" s="13">
        <v>85170.78</v>
      </c>
      <c r="G423" s="13">
        <v>5110.25</v>
      </c>
      <c r="H423" s="13">
        <v>903</v>
      </c>
      <c r="I423" s="13">
        <v>89.47</v>
      </c>
      <c r="J423" s="13">
        <v>89467.5</v>
      </c>
      <c r="K423" s="18" t="s">
        <v>32</v>
      </c>
      <c r="L423" s="12">
        <v>120</v>
      </c>
      <c r="M423" s="14">
        <v>822.52</v>
      </c>
      <c r="N423" s="13">
        <v>0</v>
      </c>
      <c r="O423" s="14">
        <v>0</v>
      </c>
      <c r="P423" s="15">
        <v>120</v>
      </c>
      <c r="Q423" s="13">
        <v>822.52</v>
      </c>
      <c r="R423" s="13">
        <v>85170.78</v>
      </c>
      <c r="S423" s="13">
        <v>89.47</v>
      </c>
      <c r="T423" s="13">
        <v>4207.25</v>
      </c>
      <c r="U423" s="13">
        <v>9234.9</v>
      </c>
      <c r="V423" s="13">
        <v>0</v>
      </c>
      <c r="W423" s="16">
        <v>0</v>
      </c>
      <c r="X423" s="16">
        <v>0</v>
      </c>
      <c r="Y423" s="17">
        <f>SUM(R423:X423)+N423+O423</f>
        <v>98702.399999999994</v>
      </c>
      <c r="Z423" s="17">
        <f>((P423*Q423)+O423+N423)-Y423</f>
        <v>0</v>
      </c>
    </row>
    <row r="424" spans="1:26" hidden="1" x14ac:dyDescent="0.25">
      <c r="A424" s="10" t="s">
        <v>1799</v>
      </c>
      <c r="B424" s="11">
        <v>44299</v>
      </c>
      <c r="C424" s="12">
        <v>414604</v>
      </c>
      <c r="D424" s="12" t="s">
        <v>1800</v>
      </c>
      <c r="E424" s="11">
        <v>44299</v>
      </c>
      <c r="F424" s="13">
        <v>64460.38</v>
      </c>
      <c r="G424" s="13">
        <v>3867.62</v>
      </c>
      <c r="H424" s="13">
        <v>1000</v>
      </c>
      <c r="I424" s="13">
        <v>67.400000000000006</v>
      </c>
      <c r="J424" s="13">
        <v>67395.399999999994</v>
      </c>
      <c r="K424" s="18" t="s">
        <v>32</v>
      </c>
      <c r="L424" s="12">
        <v>120</v>
      </c>
      <c r="M424" s="14">
        <v>619.6</v>
      </c>
      <c r="N424" s="13">
        <v>0</v>
      </c>
      <c r="O424" s="14">
        <v>0</v>
      </c>
      <c r="P424" s="15">
        <v>119</v>
      </c>
      <c r="Q424" s="13">
        <v>619.6</v>
      </c>
      <c r="R424" s="13">
        <v>64460.38</v>
      </c>
      <c r="S424" s="13">
        <v>67.400000000000006</v>
      </c>
      <c r="T424" s="13">
        <v>2248.02</v>
      </c>
      <c r="U424" s="13">
        <v>6956.6</v>
      </c>
      <c r="V424" s="13">
        <v>0</v>
      </c>
      <c r="W424" s="16">
        <v>0</v>
      </c>
      <c r="X424" s="16">
        <v>0</v>
      </c>
      <c r="Y424" s="17">
        <f>SUM(R424:X424)+N424+O424</f>
        <v>73732.400000000009</v>
      </c>
      <c r="Z424" s="17">
        <f>((P424*Q424)+O424+N424)-Y424</f>
        <v>0</v>
      </c>
    </row>
    <row r="425" spans="1:26" x14ac:dyDescent="0.25">
      <c r="A425" s="10" t="s">
        <v>3469</v>
      </c>
      <c r="B425" s="11">
        <v>44347</v>
      </c>
      <c r="C425" s="12">
        <v>418058</v>
      </c>
      <c r="D425" s="12" t="s">
        <v>3470</v>
      </c>
      <c r="E425" s="11">
        <v>44347</v>
      </c>
      <c r="F425" s="13">
        <v>95869.7</v>
      </c>
      <c r="G425" s="13">
        <v>3245.83</v>
      </c>
      <c r="H425" s="50">
        <v>991.16</v>
      </c>
      <c r="I425" s="13">
        <v>98.22</v>
      </c>
      <c r="J425" s="13">
        <v>98222.59</v>
      </c>
      <c r="K425" s="18" t="s">
        <v>32</v>
      </c>
      <c r="L425" s="12">
        <v>120</v>
      </c>
      <c r="M425" s="51">
        <v>903.01</v>
      </c>
      <c r="N425" s="13">
        <v>0</v>
      </c>
      <c r="O425" s="14">
        <v>0</v>
      </c>
      <c r="P425" s="15">
        <v>120</v>
      </c>
      <c r="Q425" s="50">
        <v>903.01</v>
      </c>
      <c r="R425" s="13">
        <v>95869.7</v>
      </c>
      <c r="S425" s="13">
        <v>98.22</v>
      </c>
      <c r="T425" s="13">
        <v>2254.67</v>
      </c>
      <c r="U425" s="13">
        <v>10138.61</v>
      </c>
      <c r="V425" s="13">
        <v>0</v>
      </c>
      <c r="W425" s="16">
        <v>0</v>
      </c>
      <c r="X425" s="16">
        <v>0</v>
      </c>
      <c r="Y425" s="17">
        <f>SUM(R425:X425)+N425+O425</f>
        <v>108361.2</v>
      </c>
      <c r="Z425" s="17">
        <f>((P425*Q425)+O425+N425)-Y425</f>
        <v>0</v>
      </c>
    </row>
    <row r="426" spans="1:26" x14ac:dyDescent="0.25">
      <c r="A426" s="10" t="s">
        <v>3351</v>
      </c>
      <c r="B426" s="11">
        <v>44346</v>
      </c>
      <c r="C426" s="12">
        <v>417984</v>
      </c>
      <c r="D426" s="12" t="s">
        <v>3352</v>
      </c>
      <c r="E426" s="11">
        <v>44346</v>
      </c>
      <c r="F426" s="13">
        <v>69720.28</v>
      </c>
      <c r="G426" s="13">
        <v>4183.22</v>
      </c>
      <c r="H426" s="50">
        <v>739.04</v>
      </c>
      <c r="I426" s="13">
        <v>73.239999999999995</v>
      </c>
      <c r="J426" s="13">
        <v>73237.7</v>
      </c>
      <c r="K426" s="18" t="s">
        <v>32</v>
      </c>
      <c r="L426" s="12">
        <v>120</v>
      </c>
      <c r="M426" s="51">
        <v>673.31</v>
      </c>
      <c r="N426" s="13">
        <v>0</v>
      </c>
      <c r="O426" s="14">
        <v>0</v>
      </c>
      <c r="P426" s="15">
        <v>120</v>
      </c>
      <c r="Q426" s="50">
        <v>673.31</v>
      </c>
      <c r="R426" s="13">
        <v>69720.28</v>
      </c>
      <c r="S426" s="13">
        <v>73.239999999999995</v>
      </c>
      <c r="T426" s="13">
        <v>3444.18</v>
      </c>
      <c r="U426" s="13">
        <v>7559.5</v>
      </c>
      <c r="V426" s="13">
        <v>0</v>
      </c>
      <c r="W426" s="16">
        <v>0</v>
      </c>
      <c r="X426" s="16">
        <v>0</v>
      </c>
      <c r="Y426" s="17">
        <f>SUM(R426:X426)+N426+O426</f>
        <v>80797.2</v>
      </c>
      <c r="Z426" s="17">
        <f>((P426*Q426)+O426+N426)-Y426</f>
        <v>0</v>
      </c>
    </row>
    <row r="427" spans="1:26" x14ac:dyDescent="0.25">
      <c r="A427" s="10" t="s">
        <v>2555</v>
      </c>
      <c r="B427" s="11">
        <v>44320</v>
      </c>
      <c r="C427" s="12">
        <v>416388</v>
      </c>
      <c r="D427" s="12" t="s">
        <v>2556</v>
      </c>
      <c r="E427" s="11">
        <v>44320</v>
      </c>
      <c r="F427" s="13">
        <v>69811.320000000007</v>
      </c>
      <c r="G427" s="13">
        <v>4188.68</v>
      </c>
      <c r="H427" s="50">
        <v>740</v>
      </c>
      <c r="I427" s="13">
        <v>73.33</v>
      </c>
      <c r="J427" s="13">
        <v>73333.33</v>
      </c>
      <c r="K427" s="18" t="s">
        <v>32</v>
      </c>
      <c r="L427" s="12">
        <v>120</v>
      </c>
      <c r="M427" s="51">
        <v>674.19</v>
      </c>
      <c r="N427" s="13">
        <v>0</v>
      </c>
      <c r="O427" s="14">
        <v>0</v>
      </c>
      <c r="P427" s="15">
        <v>120</v>
      </c>
      <c r="Q427" s="50">
        <v>674.19</v>
      </c>
      <c r="R427" s="13">
        <v>69811.320000000007</v>
      </c>
      <c r="S427" s="13">
        <v>73.33</v>
      </c>
      <c r="T427" s="13">
        <v>3448.68</v>
      </c>
      <c r="U427" s="13">
        <v>7569.47</v>
      </c>
      <c r="V427" s="13">
        <v>0</v>
      </c>
      <c r="W427" s="16">
        <v>0</v>
      </c>
      <c r="X427" s="16">
        <v>0</v>
      </c>
      <c r="Y427" s="17">
        <f>SUM(R427:X427)+N427+O427</f>
        <v>80902.8</v>
      </c>
      <c r="Z427" s="17">
        <f>((P427*Q427)+O427+N427)-Y427</f>
        <v>0</v>
      </c>
    </row>
    <row r="428" spans="1:26" hidden="1" x14ac:dyDescent="0.25">
      <c r="A428" s="10" t="s">
        <v>2411</v>
      </c>
      <c r="B428" s="11">
        <v>44316</v>
      </c>
      <c r="C428" s="12">
        <v>414963</v>
      </c>
      <c r="D428" s="12" t="s">
        <v>2412</v>
      </c>
      <c r="E428" s="11">
        <v>44315</v>
      </c>
      <c r="F428" s="13">
        <v>58233.48</v>
      </c>
      <c r="G428" s="13">
        <v>3494.01</v>
      </c>
      <c r="H428" s="13">
        <v>617.27</v>
      </c>
      <c r="I428" s="13">
        <v>61.17</v>
      </c>
      <c r="J428" s="13">
        <v>61171.39</v>
      </c>
      <c r="K428" s="18" t="s">
        <v>32</v>
      </c>
      <c r="L428" s="12">
        <v>120</v>
      </c>
      <c r="M428" s="14">
        <v>562.38</v>
      </c>
      <c r="N428" s="13">
        <v>0</v>
      </c>
      <c r="O428" s="14">
        <v>0</v>
      </c>
      <c r="P428" s="15">
        <v>120</v>
      </c>
      <c r="Q428" s="13">
        <v>562.38</v>
      </c>
      <c r="R428" s="13">
        <v>58233.48</v>
      </c>
      <c r="S428" s="13">
        <v>61.17</v>
      </c>
      <c r="T428" s="13">
        <v>3494.01</v>
      </c>
      <c r="U428" s="13">
        <v>6314.21</v>
      </c>
      <c r="V428" s="13">
        <v>0</v>
      </c>
      <c r="W428" s="16">
        <v>0</v>
      </c>
      <c r="X428" s="16">
        <v>0</v>
      </c>
      <c r="Y428" s="17">
        <f>SUM(R428:X428)+N428+O428</f>
        <v>68102.87000000001</v>
      </c>
      <c r="Z428" s="17">
        <f>((P428*Q428)+O428+N428)-Y428</f>
        <v>-617.27000000000407</v>
      </c>
    </row>
    <row r="429" spans="1:26" hidden="1" x14ac:dyDescent="0.25">
      <c r="A429" s="10" t="s">
        <v>1961</v>
      </c>
      <c r="B429" s="11">
        <v>44306</v>
      </c>
      <c r="C429" s="12">
        <v>415144</v>
      </c>
      <c r="D429" s="12" t="s">
        <v>1962</v>
      </c>
      <c r="E429" s="11">
        <v>44306</v>
      </c>
      <c r="F429" s="13">
        <v>58233.48</v>
      </c>
      <c r="G429" s="13">
        <v>3494.01</v>
      </c>
      <c r="H429" s="13">
        <v>617.27</v>
      </c>
      <c r="I429" s="13">
        <v>61.17</v>
      </c>
      <c r="J429" s="13">
        <v>61171.39</v>
      </c>
      <c r="K429" s="18" t="s">
        <v>32</v>
      </c>
      <c r="L429" s="12">
        <v>120</v>
      </c>
      <c r="M429" s="14">
        <v>562.38</v>
      </c>
      <c r="N429" s="13">
        <v>0</v>
      </c>
      <c r="O429" s="14">
        <v>0</v>
      </c>
      <c r="P429" s="15">
        <v>120</v>
      </c>
      <c r="Q429" s="13">
        <v>562.38</v>
      </c>
      <c r="R429" s="13">
        <v>58233.48</v>
      </c>
      <c r="S429" s="13">
        <v>61.17</v>
      </c>
      <c r="T429" s="13">
        <v>2876.74</v>
      </c>
      <c r="U429" s="13">
        <v>6314.21</v>
      </c>
      <c r="V429" s="13">
        <v>0</v>
      </c>
      <c r="W429" s="16">
        <v>0</v>
      </c>
      <c r="X429" s="16">
        <v>0</v>
      </c>
      <c r="Y429" s="17">
        <f>SUM(R429:X429)+N429+O429</f>
        <v>67485.600000000006</v>
      </c>
      <c r="Z429" s="17">
        <f>((P429*Q429)+O429+N429)-Y429</f>
        <v>0</v>
      </c>
    </row>
    <row r="430" spans="1:26" hidden="1" x14ac:dyDescent="0.25">
      <c r="A430" s="10" t="s">
        <v>2197</v>
      </c>
      <c r="B430" s="11">
        <v>44313</v>
      </c>
      <c r="C430" s="12">
        <v>415181</v>
      </c>
      <c r="D430" s="12" t="s">
        <v>2198</v>
      </c>
      <c r="E430" s="11">
        <v>44313</v>
      </c>
      <c r="F430" s="13">
        <v>58233.48</v>
      </c>
      <c r="G430" s="13">
        <v>3494.01</v>
      </c>
      <c r="H430" s="13">
        <v>617.27</v>
      </c>
      <c r="I430" s="13">
        <v>61.17</v>
      </c>
      <c r="J430" s="13">
        <v>61171.39</v>
      </c>
      <c r="K430" s="18" t="s">
        <v>32</v>
      </c>
      <c r="L430" s="12">
        <v>120</v>
      </c>
      <c r="M430" s="14">
        <v>562.38</v>
      </c>
      <c r="N430" s="13">
        <v>0</v>
      </c>
      <c r="O430" s="14">
        <v>0</v>
      </c>
      <c r="P430" s="15">
        <v>120</v>
      </c>
      <c r="Q430" s="13">
        <v>562.38</v>
      </c>
      <c r="R430" s="13">
        <v>58233.48</v>
      </c>
      <c r="S430" s="13">
        <v>61.17</v>
      </c>
      <c r="T430" s="13">
        <v>2876.74</v>
      </c>
      <c r="U430" s="13">
        <v>6314.21</v>
      </c>
      <c r="V430" s="13">
        <v>0</v>
      </c>
      <c r="W430" s="16">
        <v>0</v>
      </c>
      <c r="X430" s="16">
        <v>0</v>
      </c>
      <c r="Y430" s="17">
        <f>SUM(R430:X430)+N430+O430</f>
        <v>67485.600000000006</v>
      </c>
      <c r="Z430" s="17">
        <f>((P430*Q430)+O430+N430)-Y430</f>
        <v>0</v>
      </c>
    </row>
    <row r="431" spans="1:26" hidden="1" x14ac:dyDescent="0.25">
      <c r="A431" s="10" t="s">
        <v>2077</v>
      </c>
      <c r="B431" s="11">
        <v>44308</v>
      </c>
      <c r="C431" s="12">
        <v>415043</v>
      </c>
      <c r="D431" s="12" t="s">
        <v>2078</v>
      </c>
      <c r="E431" s="11">
        <v>44306</v>
      </c>
      <c r="F431" s="13">
        <v>58233.48</v>
      </c>
      <c r="G431" s="13">
        <v>3494.01</v>
      </c>
      <c r="H431" s="13">
        <v>617.27</v>
      </c>
      <c r="I431" s="13">
        <v>61.17</v>
      </c>
      <c r="J431" s="13">
        <v>61171.39</v>
      </c>
      <c r="K431" s="18" t="s">
        <v>32</v>
      </c>
      <c r="L431" s="12">
        <v>120</v>
      </c>
      <c r="M431" s="14">
        <v>562.38</v>
      </c>
      <c r="N431" s="13">
        <v>0</v>
      </c>
      <c r="O431" s="14">
        <v>0</v>
      </c>
      <c r="P431" s="15">
        <v>120</v>
      </c>
      <c r="Q431" s="13">
        <v>562.38</v>
      </c>
      <c r="R431" s="13">
        <v>58233.48</v>
      </c>
      <c r="S431" s="13">
        <v>61.17</v>
      </c>
      <c r="T431" s="13">
        <v>2876.74</v>
      </c>
      <c r="U431" s="13">
        <v>6314.21</v>
      </c>
      <c r="V431" s="13">
        <v>0</v>
      </c>
      <c r="W431" s="16">
        <v>0</v>
      </c>
      <c r="X431" s="16">
        <v>0</v>
      </c>
      <c r="Y431" s="17">
        <f>SUM(R431:X431)+N431+O431</f>
        <v>67485.600000000006</v>
      </c>
      <c r="Z431" s="17">
        <f>((P431*Q431)+O431+N431)-Y431</f>
        <v>0</v>
      </c>
    </row>
    <row r="432" spans="1:26" x14ac:dyDescent="0.25">
      <c r="A432" s="10" t="s">
        <v>3197</v>
      </c>
      <c r="B432" s="11">
        <v>44341</v>
      </c>
      <c r="C432" s="12">
        <v>417148</v>
      </c>
      <c r="D432" s="12" t="s">
        <v>3198</v>
      </c>
      <c r="E432" s="11">
        <v>44341</v>
      </c>
      <c r="F432" s="13">
        <v>58233.48</v>
      </c>
      <c r="G432" s="13">
        <v>3494.01</v>
      </c>
      <c r="H432" s="50">
        <v>617.27</v>
      </c>
      <c r="I432" s="13">
        <v>61.17</v>
      </c>
      <c r="J432" s="13">
        <v>61171.39</v>
      </c>
      <c r="K432" s="18" t="s">
        <v>32</v>
      </c>
      <c r="L432" s="12">
        <v>120</v>
      </c>
      <c r="M432" s="51">
        <v>562.38</v>
      </c>
      <c r="N432" s="13">
        <v>0</v>
      </c>
      <c r="O432" s="14">
        <v>0</v>
      </c>
      <c r="P432" s="15">
        <v>120</v>
      </c>
      <c r="Q432" s="50">
        <v>562.38</v>
      </c>
      <c r="R432" s="13">
        <v>58233.48</v>
      </c>
      <c r="S432" s="13">
        <v>61.17</v>
      </c>
      <c r="T432" s="13">
        <v>2876.74</v>
      </c>
      <c r="U432" s="13">
        <v>6314.21</v>
      </c>
      <c r="V432" s="13">
        <v>0</v>
      </c>
      <c r="W432" s="16">
        <v>0</v>
      </c>
      <c r="X432" s="16">
        <v>0</v>
      </c>
      <c r="Y432" s="17">
        <f>SUM(R432:X432)+N432+O432</f>
        <v>67485.600000000006</v>
      </c>
      <c r="Z432" s="17">
        <f>((P432*Q432)+O432+N432)-Y432</f>
        <v>0</v>
      </c>
    </row>
    <row r="433" spans="1:26" hidden="1" x14ac:dyDescent="0.25">
      <c r="A433" s="10" t="s">
        <v>1463</v>
      </c>
      <c r="B433" s="11">
        <v>44286</v>
      </c>
      <c r="C433" s="12">
        <v>413839</v>
      </c>
      <c r="D433" s="12" t="s">
        <v>1464</v>
      </c>
      <c r="E433" s="11">
        <v>44286</v>
      </c>
      <c r="F433" s="13">
        <v>58233.48</v>
      </c>
      <c r="G433" s="13">
        <v>3494.01</v>
      </c>
      <c r="H433" s="13">
        <v>617.27</v>
      </c>
      <c r="I433" s="13">
        <v>61.17</v>
      </c>
      <c r="J433" s="13">
        <v>61171.39</v>
      </c>
      <c r="K433" s="18" t="s">
        <v>32</v>
      </c>
      <c r="L433" s="12">
        <v>120</v>
      </c>
      <c r="M433" s="14">
        <v>562.38</v>
      </c>
      <c r="N433" s="13">
        <v>0</v>
      </c>
      <c r="O433" s="14">
        <v>0</v>
      </c>
      <c r="P433" s="15">
        <v>119</v>
      </c>
      <c r="Q433" s="13">
        <v>562.38</v>
      </c>
      <c r="R433" s="13">
        <v>58233.48</v>
      </c>
      <c r="S433" s="13">
        <v>61.17</v>
      </c>
      <c r="T433" s="13">
        <v>2314.36</v>
      </c>
      <c r="U433" s="13">
        <v>6314.21</v>
      </c>
      <c r="V433" s="13">
        <v>0</v>
      </c>
      <c r="W433" s="16">
        <v>0</v>
      </c>
      <c r="X433" s="16">
        <v>0</v>
      </c>
      <c r="Y433" s="17">
        <f>SUM(R433:X433)+N433+O433</f>
        <v>66923.22</v>
      </c>
      <c r="Z433" s="17">
        <f>((P433*Q433)+O433+N433)-Y433</f>
        <v>0</v>
      </c>
    </row>
    <row r="434" spans="1:26" hidden="1" x14ac:dyDescent="0.25">
      <c r="A434" s="10" t="s">
        <v>2389</v>
      </c>
      <c r="B434" s="11">
        <v>44315</v>
      </c>
      <c r="C434" s="12">
        <v>415818</v>
      </c>
      <c r="D434" s="12" t="s">
        <v>2390</v>
      </c>
      <c r="E434" s="11">
        <v>44315</v>
      </c>
      <c r="F434" s="13">
        <v>83962.26</v>
      </c>
      <c r="G434" s="13">
        <v>5037.74</v>
      </c>
      <c r="H434" s="13">
        <v>890</v>
      </c>
      <c r="I434" s="13">
        <v>88.2</v>
      </c>
      <c r="J434" s="13">
        <v>88198.2</v>
      </c>
      <c r="K434" s="18" t="s">
        <v>32</v>
      </c>
      <c r="L434" s="12">
        <v>120</v>
      </c>
      <c r="M434" s="14">
        <v>810.85</v>
      </c>
      <c r="N434" s="13">
        <v>0</v>
      </c>
      <c r="O434" s="14">
        <v>0</v>
      </c>
      <c r="P434" s="15">
        <v>119</v>
      </c>
      <c r="Q434" s="13">
        <v>810.85</v>
      </c>
      <c r="R434" s="13">
        <v>83962.26</v>
      </c>
      <c r="S434" s="13">
        <v>88.2</v>
      </c>
      <c r="T434" s="13">
        <v>3336.89</v>
      </c>
      <c r="U434" s="13">
        <v>9103.7999999999993</v>
      </c>
      <c r="V434" s="13">
        <v>0</v>
      </c>
      <c r="W434" s="16">
        <v>0</v>
      </c>
      <c r="X434" s="16">
        <v>0</v>
      </c>
      <c r="Y434" s="17">
        <f>SUM(R434:X434)+N434+O434</f>
        <v>96491.15</v>
      </c>
      <c r="Z434" s="17">
        <f>((P434*Q434)+O434+N434)-Y434</f>
        <v>0</v>
      </c>
    </row>
    <row r="435" spans="1:26" x14ac:dyDescent="0.25">
      <c r="A435" s="10" t="s">
        <v>3167</v>
      </c>
      <c r="B435" s="11">
        <v>44341</v>
      </c>
      <c r="C435" s="12">
        <v>417646</v>
      </c>
      <c r="D435" s="12" t="s">
        <v>3168</v>
      </c>
      <c r="E435" s="11">
        <v>44341</v>
      </c>
      <c r="F435" s="13">
        <v>42973.58</v>
      </c>
      <c r="G435" s="13">
        <v>2578.41</v>
      </c>
      <c r="H435" s="50">
        <v>455.52</v>
      </c>
      <c r="I435" s="13">
        <v>45.14</v>
      </c>
      <c r="J435" s="13">
        <v>45141.61</v>
      </c>
      <c r="K435" s="18" t="s">
        <v>32</v>
      </c>
      <c r="L435" s="12">
        <v>120</v>
      </c>
      <c r="M435" s="51">
        <v>415.01</v>
      </c>
      <c r="N435" s="13">
        <v>0</v>
      </c>
      <c r="O435" s="14">
        <v>0</v>
      </c>
      <c r="P435" s="15">
        <v>120</v>
      </c>
      <c r="Q435" s="50">
        <v>415.01</v>
      </c>
      <c r="R435" s="13">
        <v>42973.58</v>
      </c>
      <c r="S435" s="13">
        <v>45.14</v>
      </c>
      <c r="T435" s="13">
        <v>2122.89</v>
      </c>
      <c r="U435" s="13">
        <v>4659.59</v>
      </c>
      <c r="V435" s="13">
        <v>0</v>
      </c>
      <c r="W435" s="16">
        <v>0</v>
      </c>
      <c r="X435" s="16">
        <v>0</v>
      </c>
      <c r="Y435" s="17">
        <f>SUM(R435:X435)+N435+O435</f>
        <v>49801.2</v>
      </c>
      <c r="Z435" s="17">
        <f>((P435*Q435)+O435+N435)-Y435</f>
        <v>0</v>
      </c>
    </row>
    <row r="436" spans="1:26" x14ac:dyDescent="0.25">
      <c r="A436" s="10" t="s">
        <v>2993</v>
      </c>
      <c r="B436" s="11">
        <v>44334</v>
      </c>
      <c r="C436" s="12">
        <v>416924</v>
      </c>
      <c r="D436" s="12" t="s">
        <v>2994</v>
      </c>
      <c r="E436" s="11">
        <v>44334</v>
      </c>
      <c r="F436" s="13">
        <v>82296.639999999999</v>
      </c>
      <c r="G436" s="13">
        <v>4937.8</v>
      </c>
      <c r="H436" s="50">
        <v>872.34</v>
      </c>
      <c r="I436" s="13">
        <v>86.45</v>
      </c>
      <c r="J436" s="13">
        <v>86448.55</v>
      </c>
      <c r="K436" s="18" t="s">
        <v>32</v>
      </c>
      <c r="L436" s="12">
        <v>120</v>
      </c>
      <c r="M436" s="51">
        <v>794.76</v>
      </c>
      <c r="N436" s="13">
        <v>0</v>
      </c>
      <c r="O436" s="14">
        <v>0</v>
      </c>
      <c r="P436" s="15">
        <v>120</v>
      </c>
      <c r="Q436" s="50">
        <v>794.76</v>
      </c>
      <c r="R436" s="13">
        <v>82296.639999999999</v>
      </c>
      <c r="S436" s="13">
        <v>86.45</v>
      </c>
      <c r="T436" s="13">
        <v>4065.46</v>
      </c>
      <c r="U436" s="13">
        <v>8922.65</v>
      </c>
      <c r="V436" s="13">
        <v>0</v>
      </c>
      <c r="W436" s="16">
        <v>0</v>
      </c>
      <c r="X436" s="16">
        <v>0</v>
      </c>
      <c r="Y436" s="17">
        <f>SUM(R436:X436)+N436+O436</f>
        <v>95371.199999999997</v>
      </c>
      <c r="Z436" s="17">
        <f>((P436*Q436)+O436+N436)-Y436</f>
        <v>0</v>
      </c>
    </row>
    <row r="437" spans="1:26" x14ac:dyDescent="0.25">
      <c r="A437" s="10" t="s">
        <v>2801</v>
      </c>
      <c r="B437" s="11">
        <v>44327</v>
      </c>
      <c r="C437" s="12">
        <v>416649</v>
      </c>
      <c r="D437" s="12" t="s">
        <v>2802</v>
      </c>
      <c r="E437" s="11">
        <v>44327</v>
      </c>
      <c r="F437" s="13">
        <v>73466.039999999994</v>
      </c>
      <c r="G437" s="13">
        <v>4407.96</v>
      </c>
      <c r="H437" s="50">
        <v>778.74</v>
      </c>
      <c r="I437" s="13">
        <v>77.17</v>
      </c>
      <c r="J437" s="13">
        <v>77172.429999999993</v>
      </c>
      <c r="K437" s="18" t="s">
        <v>32</v>
      </c>
      <c r="L437" s="12">
        <v>120</v>
      </c>
      <c r="M437" s="51">
        <v>709.48</v>
      </c>
      <c r="N437" s="13">
        <v>0</v>
      </c>
      <c r="O437" s="14">
        <v>0</v>
      </c>
      <c r="P437" s="15">
        <v>120</v>
      </c>
      <c r="Q437" s="50">
        <v>709.48</v>
      </c>
      <c r="R437" s="13">
        <v>73466.039999999994</v>
      </c>
      <c r="S437" s="13">
        <v>77.17</v>
      </c>
      <c r="T437" s="13">
        <v>3629.22</v>
      </c>
      <c r="U437" s="13">
        <v>7965.17</v>
      </c>
      <c r="V437" s="13">
        <v>0</v>
      </c>
      <c r="W437" s="16">
        <v>0</v>
      </c>
      <c r="X437" s="16">
        <v>0</v>
      </c>
      <c r="Y437" s="17">
        <f>SUM(R437:X437)+N437+O437</f>
        <v>85137.599999999991</v>
      </c>
      <c r="Z437" s="17">
        <f>((P437*Q437)+O437+N437)-Y437</f>
        <v>0</v>
      </c>
    </row>
    <row r="438" spans="1:26" x14ac:dyDescent="0.25">
      <c r="A438" s="10" t="s">
        <v>3303</v>
      </c>
      <c r="B438" s="11">
        <v>44342</v>
      </c>
      <c r="C438" s="12">
        <v>416676</v>
      </c>
      <c r="D438" s="12" t="s">
        <v>3304</v>
      </c>
      <c r="E438" s="11">
        <v>44341</v>
      </c>
      <c r="F438" s="13">
        <v>76403.77</v>
      </c>
      <c r="G438" s="13">
        <v>4584.2299999999996</v>
      </c>
      <c r="H438" s="50">
        <v>809.88</v>
      </c>
      <c r="I438" s="13">
        <v>80.260000000000005</v>
      </c>
      <c r="J438" s="13">
        <v>80258.38</v>
      </c>
      <c r="K438" s="18" t="s">
        <v>32</v>
      </c>
      <c r="L438" s="12">
        <v>120</v>
      </c>
      <c r="M438" s="51">
        <v>737.85</v>
      </c>
      <c r="N438" s="13">
        <v>0</v>
      </c>
      <c r="O438" s="14">
        <v>0</v>
      </c>
      <c r="P438" s="15">
        <v>120</v>
      </c>
      <c r="Q438" s="50">
        <v>737.85</v>
      </c>
      <c r="R438" s="13">
        <v>76403.77</v>
      </c>
      <c r="S438" s="13">
        <v>80.260000000000005</v>
      </c>
      <c r="T438" s="13">
        <v>3774.35</v>
      </c>
      <c r="U438" s="13">
        <v>8283.6200000000008</v>
      </c>
      <c r="V438" s="13">
        <v>0</v>
      </c>
      <c r="W438" s="16">
        <v>0</v>
      </c>
      <c r="X438" s="16">
        <v>0</v>
      </c>
      <c r="Y438" s="17">
        <f>SUM(R438:X438)+N438+O438</f>
        <v>88542</v>
      </c>
      <c r="Z438" s="17">
        <f>((P438*Q438)+O438+N438)-Y438</f>
        <v>0</v>
      </c>
    </row>
    <row r="439" spans="1:26" x14ac:dyDescent="0.25">
      <c r="A439" s="10" t="s">
        <v>2509</v>
      </c>
      <c r="B439" s="11">
        <v>44320</v>
      </c>
      <c r="C439" s="12">
        <v>416265</v>
      </c>
      <c r="D439" s="12" t="s">
        <v>2510</v>
      </c>
      <c r="E439" s="11">
        <v>44320</v>
      </c>
      <c r="F439" s="13">
        <v>75182.7</v>
      </c>
      <c r="G439" s="13">
        <v>4510.96</v>
      </c>
      <c r="H439" s="50">
        <v>796.94</v>
      </c>
      <c r="I439" s="13">
        <v>78.98</v>
      </c>
      <c r="J439" s="13">
        <v>78975.7</v>
      </c>
      <c r="K439" s="18" t="s">
        <v>32</v>
      </c>
      <c r="L439" s="12">
        <v>120</v>
      </c>
      <c r="M439" s="51">
        <v>726.06</v>
      </c>
      <c r="N439" s="13">
        <v>0</v>
      </c>
      <c r="O439" s="14">
        <v>0</v>
      </c>
      <c r="P439" s="15">
        <v>120</v>
      </c>
      <c r="Q439" s="50">
        <v>726.06</v>
      </c>
      <c r="R439" s="13">
        <v>75182.7</v>
      </c>
      <c r="S439" s="13">
        <v>78.98</v>
      </c>
      <c r="T439" s="13">
        <v>3714.02</v>
      </c>
      <c r="U439" s="13">
        <v>8151.5</v>
      </c>
      <c r="V439" s="13">
        <v>0</v>
      </c>
      <c r="W439" s="16">
        <v>0</v>
      </c>
      <c r="X439" s="16">
        <v>0</v>
      </c>
      <c r="Y439" s="17">
        <f>SUM(R439:X439)+N439+O439</f>
        <v>87127.2</v>
      </c>
      <c r="Z439" s="17">
        <f>((P439*Q439)+O439+N439)-Y439</f>
        <v>0</v>
      </c>
    </row>
    <row r="440" spans="1:26" x14ac:dyDescent="0.25">
      <c r="A440" s="10" t="s">
        <v>2637</v>
      </c>
      <c r="B440" s="11">
        <v>44322</v>
      </c>
      <c r="C440" s="12">
        <v>416424</v>
      </c>
      <c r="D440" s="12" t="s">
        <v>2638</v>
      </c>
      <c r="E440" s="11">
        <v>44322</v>
      </c>
      <c r="F440" s="13">
        <v>77139.34</v>
      </c>
      <c r="G440" s="13">
        <v>4628.3599999999997</v>
      </c>
      <c r="H440" s="50">
        <v>817.68</v>
      </c>
      <c r="I440" s="13">
        <v>81.03</v>
      </c>
      <c r="J440" s="13">
        <v>81031.05</v>
      </c>
      <c r="K440" s="18" t="s">
        <v>32</v>
      </c>
      <c r="L440" s="12">
        <v>120</v>
      </c>
      <c r="M440" s="51">
        <v>744.96</v>
      </c>
      <c r="N440" s="13">
        <v>0</v>
      </c>
      <c r="O440" s="14">
        <v>0</v>
      </c>
      <c r="P440" s="15">
        <v>120</v>
      </c>
      <c r="Q440" s="50">
        <v>744.96</v>
      </c>
      <c r="R440" s="13">
        <v>77139.34</v>
      </c>
      <c r="S440" s="13">
        <v>81.03</v>
      </c>
      <c r="T440" s="13">
        <v>3810.68</v>
      </c>
      <c r="U440" s="13">
        <v>8364.15</v>
      </c>
      <c r="V440" s="13">
        <v>0</v>
      </c>
      <c r="W440" s="16">
        <v>0</v>
      </c>
      <c r="X440" s="16">
        <v>0</v>
      </c>
      <c r="Y440" s="17">
        <f>SUM(R440:X440)+N440+O440</f>
        <v>89395.199999999983</v>
      </c>
      <c r="Z440" s="17">
        <f>((P440*Q440)+O440+N440)-Y440</f>
        <v>0</v>
      </c>
    </row>
    <row r="441" spans="1:26" x14ac:dyDescent="0.25">
      <c r="A441" s="10" t="s">
        <v>2593</v>
      </c>
      <c r="B441" s="11">
        <v>44320</v>
      </c>
      <c r="C441" s="12">
        <v>416455</v>
      </c>
      <c r="D441" s="12" t="s">
        <v>2594</v>
      </c>
      <c r="E441" s="11">
        <v>44320</v>
      </c>
      <c r="F441" s="13">
        <v>77139.34</v>
      </c>
      <c r="G441" s="13">
        <v>4628.3599999999997</v>
      </c>
      <c r="H441" s="50">
        <v>817.68</v>
      </c>
      <c r="I441" s="13">
        <v>81.03</v>
      </c>
      <c r="J441" s="13">
        <v>81031.05</v>
      </c>
      <c r="K441" s="18" t="s">
        <v>32</v>
      </c>
      <c r="L441" s="12">
        <v>120</v>
      </c>
      <c r="M441" s="51">
        <v>744.96</v>
      </c>
      <c r="N441" s="13">
        <v>0</v>
      </c>
      <c r="O441" s="14">
        <v>0</v>
      </c>
      <c r="P441" s="15">
        <v>120</v>
      </c>
      <c r="Q441" s="50">
        <v>744.96</v>
      </c>
      <c r="R441" s="13">
        <v>77139.34</v>
      </c>
      <c r="S441" s="13">
        <v>81.03</v>
      </c>
      <c r="T441" s="13">
        <v>3810.68</v>
      </c>
      <c r="U441" s="13">
        <v>8364.15</v>
      </c>
      <c r="V441" s="13">
        <v>0</v>
      </c>
      <c r="W441" s="16">
        <v>0</v>
      </c>
      <c r="X441" s="16">
        <v>0</v>
      </c>
      <c r="Y441" s="17">
        <f>SUM(R441:X441)+N441+O441</f>
        <v>89395.199999999983</v>
      </c>
      <c r="Z441" s="17">
        <f>((P441*Q441)+O441+N441)-Y441</f>
        <v>0</v>
      </c>
    </row>
    <row r="442" spans="1:26" hidden="1" x14ac:dyDescent="0.25">
      <c r="A442" s="10" t="s">
        <v>897</v>
      </c>
      <c r="B442" s="11">
        <v>44267</v>
      </c>
      <c r="C442" s="12">
        <v>412476</v>
      </c>
      <c r="D442" s="12" t="s">
        <v>898</v>
      </c>
      <c r="E442" s="11">
        <v>44264</v>
      </c>
      <c r="F442" s="13">
        <v>76403.77</v>
      </c>
      <c r="G442" s="13">
        <v>4584.2299999999996</v>
      </c>
      <c r="H442" s="13">
        <v>810</v>
      </c>
      <c r="I442" s="13">
        <v>80.260000000000005</v>
      </c>
      <c r="J442" s="13">
        <v>80258.259999999995</v>
      </c>
      <c r="K442" s="18" t="s">
        <v>32</v>
      </c>
      <c r="L442" s="12">
        <v>120</v>
      </c>
      <c r="M442" s="14">
        <v>737.85</v>
      </c>
      <c r="N442" s="13">
        <v>0</v>
      </c>
      <c r="O442" s="14">
        <v>0</v>
      </c>
      <c r="P442" s="15">
        <v>120</v>
      </c>
      <c r="Q442" s="13">
        <v>737.85</v>
      </c>
      <c r="R442" s="13">
        <v>76403.77</v>
      </c>
      <c r="S442" s="13">
        <v>80.260000000000005</v>
      </c>
      <c r="T442" s="13">
        <v>3774.23</v>
      </c>
      <c r="U442" s="13">
        <v>8283.74</v>
      </c>
      <c r="V442" s="13">
        <v>0</v>
      </c>
      <c r="W442" s="16">
        <v>0</v>
      </c>
      <c r="X442" s="16">
        <v>0</v>
      </c>
      <c r="Y442" s="17">
        <f>SUM(R442:X442)+N442+O442</f>
        <v>88542</v>
      </c>
      <c r="Z442" s="17">
        <f>((P442*Q442)+O442+N442)-Y442</f>
        <v>0</v>
      </c>
    </row>
    <row r="443" spans="1:26" hidden="1" x14ac:dyDescent="0.25">
      <c r="A443" s="10" t="s">
        <v>2231</v>
      </c>
      <c r="B443" s="11">
        <v>44313</v>
      </c>
      <c r="C443" s="12">
        <v>415688</v>
      </c>
      <c r="D443" s="12" t="s">
        <v>2232</v>
      </c>
      <c r="E443" s="11">
        <v>44313</v>
      </c>
      <c r="F443" s="13">
        <v>76403.77</v>
      </c>
      <c r="G443" s="13">
        <v>4584.2299999999996</v>
      </c>
      <c r="H443" s="13">
        <v>809.88</v>
      </c>
      <c r="I443" s="13">
        <v>80.260000000000005</v>
      </c>
      <c r="J443" s="13">
        <v>80258.38</v>
      </c>
      <c r="K443" s="18" t="s">
        <v>32</v>
      </c>
      <c r="L443" s="12">
        <v>120</v>
      </c>
      <c r="M443" s="14">
        <v>737.85</v>
      </c>
      <c r="N443" s="13">
        <v>0</v>
      </c>
      <c r="O443" s="14">
        <v>0</v>
      </c>
      <c r="P443" s="15">
        <v>120</v>
      </c>
      <c r="Q443" s="13">
        <v>737.85</v>
      </c>
      <c r="R443" s="13">
        <v>76403.77</v>
      </c>
      <c r="S443" s="13">
        <v>80.260000000000005</v>
      </c>
      <c r="T443" s="13">
        <v>3774.35</v>
      </c>
      <c r="U443" s="13">
        <v>8283.6200000000008</v>
      </c>
      <c r="V443" s="13">
        <v>0</v>
      </c>
      <c r="W443" s="16">
        <v>0</v>
      </c>
      <c r="X443" s="16">
        <v>0</v>
      </c>
      <c r="Y443" s="17">
        <f>SUM(R443:X443)+N443+O443</f>
        <v>88542</v>
      </c>
      <c r="Z443" s="17">
        <f>((P443*Q443)+O443+N443)-Y443</f>
        <v>0</v>
      </c>
    </row>
    <row r="444" spans="1:26" hidden="1" x14ac:dyDescent="0.25">
      <c r="A444" s="10" t="s">
        <v>2177</v>
      </c>
      <c r="B444" s="11">
        <v>44313</v>
      </c>
      <c r="C444" s="12">
        <v>415666</v>
      </c>
      <c r="D444" s="12" t="s">
        <v>2178</v>
      </c>
      <c r="E444" s="11">
        <v>44313</v>
      </c>
      <c r="F444" s="13">
        <v>76403.77</v>
      </c>
      <c r="G444" s="13">
        <v>4584.2299999999996</v>
      </c>
      <c r="H444" s="13">
        <v>809.88</v>
      </c>
      <c r="I444" s="13">
        <v>80.260000000000005</v>
      </c>
      <c r="J444" s="13">
        <v>80258.38</v>
      </c>
      <c r="K444" s="18" t="s">
        <v>32</v>
      </c>
      <c r="L444" s="12">
        <v>120</v>
      </c>
      <c r="M444" s="14">
        <v>737.85</v>
      </c>
      <c r="N444" s="13">
        <v>0</v>
      </c>
      <c r="O444" s="14">
        <v>0</v>
      </c>
      <c r="P444" s="15">
        <v>120</v>
      </c>
      <c r="Q444" s="13">
        <v>737.85</v>
      </c>
      <c r="R444" s="13">
        <v>76403.77</v>
      </c>
      <c r="S444" s="13">
        <v>80.260000000000005</v>
      </c>
      <c r="T444" s="13">
        <v>3774.35</v>
      </c>
      <c r="U444" s="13">
        <v>8283.6200000000008</v>
      </c>
      <c r="V444" s="13">
        <v>0</v>
      </c>
      <c r="W444" s="16">
        <v>0</v>
      </c>
      <c r="X444" s="16">
        <v>0</v>
      </c>
      <c r="Y444" s="17">
        <f>SUM(R444:X444)+N444+O444</f>
        <v>88542</v>
      </c>
      <c r="Z444" s="17">
        <f>((P444*Q444)+O444+N444)-Y444</f>
        <v>0</v>
      </c>
    </row>
    <row r="445" spans="1:26" hidden="1" x14ac:dyDescent="0.25">
      <c r="A445" s="10" t="s">
        <v>1821</v>
      </c>
      <c r="B445" s="11">
        <v>44299</v>
      </c>
      <c r="C445" s="12">
        <v>414408</v>
      </c>
      <c r="D445" s="12" t="s">
        <v>1822</v>
      </c>
      <c r="E445" s="11">
        <v>44295</v>
      </c>
      <c r="F445" s="13">
        <v>61320.75</v>
      </c>
      <c r="G445" s="13">
        <v>3679.25</v>
      </c>
      <c r="H445" s="13">
        <v>650</v>
      </c>
      <c r="I445" s="13">
        <v>64.41</v>
      </c>
      <c r="J445" s="13">
        <v>64414.41</v>
      </c>
      <c r="K445" s="18" t="s">
        <v>32</v>
      </c>
      <c r="L445" s="12">
        <v>120</v>
      </c>
      <c r="M445" s="14">
        <v>592.19000000000005</v>
      </c>
      <c r="N445" s="13">
        <v>0</v>
      </c>
      <c r="O445" s="14">
        <v>0</v>
      </c>
      <c r="P445" s="15">
        <v>120</v>
      </c>
      <c r="Q445" s="13">
        <v>592.19000000000005</v>
      </c>
      <c r="R445" s="13">
        <v>61320.75</v>
      </c>
      <c r="S445" s="13">
        <v>64.41</v>
      </c>
      <c r="T445" s="13">
        <v>3029.25</v>
      </c>
      <c r="U445" s="13">
        <v>6648.39</v>
      </c>
      <c r="V445" s="13">
        <v>0</v>
      </c>
      <c r="W445" s="16">
        <v>0</v>
      </c>
      <c r="X445" s="16">
        <v>0</v>
      </c>
      <c r="Y445" s="17">
        <f>SUM(R445:X445)+N445+O445</f>
        <v>71062.8</v>
      </c>
      <c r="Z445" s="17">
        <f>((P445*Q445)+O445+N445)-Y445</f>
        <v>0</v>
      </c>
    </row>
    <row r="446" spans="1:26" hidden="1" x14ac:dyDescent="0.25">
      <c r="A446" s="10" t="s">
        <v>1859</v>
      </c>
      <c r="B446" s="11">
        <v>44302</v>
      </c>
      <c r="C446" s="12">
        <v>414262</v>
      </c>
      <c r="D446" s="12" t="s">
        <v>1860</v>
      </c>
      <c r="E446" s="11">
        <v>44299</v>
      </c>
      <c r="F446" s="13">
        <v>107436.99</v>
      </c>
      <c r="G446" s="13">
        <v>6446.22</v>
      </c>
      <c r="H446" s="13">
        <v>1138.83</v>
      </c>
      <c r="I446" s="13">
        <v>112.86</v>
      </c>
      <c r="J446" s="13">
        <v>112857.24</v>
      </c>
      <c r="K446" s="18" t="s">
        <v>32</v>
      </c>
      <c r="L446" s="12">
        <v>120</v>
      </c>
      <c r="M446" s="14">
        <v>1037.55</v>
      </c>
      <c r="N446" s="13">
        <v>0</v>
      </c>
      <c r="O446" s="14">
        <v>0</v>
      </c>
      <c r="P446" s="15">
        <v>119</v>
      </c>
      <c r="Q446" s="13">
        <v>1037.55</v>
      </c>
      <c r="R446" s="13">
        <v>107436.99</v>
      </c>
      <c r="S446" s="13">
        <v>112.86</v>
      </c>
      <c r="T446" s="13">
        <v>4269.84</v>
      </c>
      <c r="U446" s="13">
        <v>11648.76</v>
      </c>
      <c r="V446" s="13">
        <v>0</v>
      </c>
      <c r="W446" s="16">
        <v>0</v>
      </c>
      <c r="X446" s="16">
        <v>0</v>
      </c>
      <c r="Y446" s="17">
        <f>SUM(R446:X446)+N446+O446</f>
        <v>123468.45</v>
      </c>
      <c r="Z446" s="17">
        <f>((P446*Q446)+O446+N446)-Y446</f>
        <v>0</v>
      </c>
    </row>
    <row r="447" spans="1:26" x14ac:dyDescent="0.25">
      <c r="A447" s="10" t="s">
        <v>3425</v>
      </c>
      <c r="B447" s="11">
        <v>44347</v>
      </c>
      <c r="C447" s="12">
        <v>418050</v>
      </c>
      <c r="D447" s="12" t="s">
        <v>3426</v>
      </c>
      <c r="E447" s="11">
        <v>44347</v>
      </c>
      <c r="F447" s="13">
        <v>75417.45</v>
      </c>
      <c r="G447" s="13">
        <v>4525.05</v>
      </c>
      <c r="H447" s="50">
        <v>799.43</v>
      </c>
      <c r="I447" s="13">
        <v>79.22</v>
      </c>
      <c r="J447" s="13">
        <v>79222.289999999994</v>
      </c>
      <c r="K447" s="18" t="s">
        <v>32</v>
      </c>
      <c r="L447" s="12">
        <v>120</v>
      </c>
      <c r="M447" s="51">
        <v>728.33</v>
      </c>
      <c r="N447" s="13">
        <v>0</v>
      </c>
      <c r="O447" s="14">
        <v>0</v>
      </c>
      <c r="P447" s="15">
        <v>120</v>
      </c>
      <c r="Q447" s="50">
        <v>728.33</v>
      </c>
      <c r="R447" s="13">
        <v>75417.45</v>
      </c>
      <c r="S447" s="13">
        <v>79.22</v>
      </c>
      <c r="T447" s="13">
        <v>3725.62</v>
      </c>
      <c r="U447" s="13">
        <v>8177.31</v>
      </c>
      <c r="V447" s="13">
        <v>0</v>
      </c>
      <c r="W447" s="16">
        <v>0</v>
      </c>
      <c r="X447" s="16">
        <v>0</v>
      </c>
      <c r="Y447" s="17">
        <f>SUM(R447:X447)+N447+O447</f>
        <v>87399.599999999991</v>
      </c>
      <c r="Z447" s="17">
        <f>((P447*Q447)+O447+N447)-Y447</f>
        <v>0</v>
      </c>
    </row>
    <row r="448" spans="1:26" x14ac:dyDescent="0.25">
      <c r="A448" s="10" t="s">
        <v>3353</v>
      </c>
      <c r="B448" s="11">
        <v>44346</v>
      </c>
      <c r="C448" s="12">
        <v>418194</v>
      </c>
      <c r="D448" s="12" t="s">
        <v>3354</v>
      </c>
      <c r="E448" s="11">
        <v>44346</v>
      </c>
      <c r="F448" s="13">
        <v>77830.19</v>
      </c>
      <c r="G448" s="13">
        <v>4669.8100000000004</v>
      </c>
      <c r="H448" s="50">
        <v>825</v>
      </c>
      <c r="I448" s="13">
        <v>81.760000000000005</v>
      </c>
      <c r="J448" s="13">
        <v>81756.759999999995</v>
      </c>
      <c r="K448" s="18" t="s">
        <v>32</v>
      </c>
      <c r="L448" s="12">
        <v>120</v>
      </c>
      <c r="M448" s="51">
        <v>751.63</v>
      </c>
      <c r="N448" s="13">
        <v>0</v>
      </c>
      <c r="O448" s="14">
        <v>0</v>
      </c>
      <c r="P448" s="15">
        <v>120</v>
      </c>
      <c r="Q448" s="50">
        <v>751.63</v>
      </c>
      <c r="R448" s="13">
        <v>77830.19</v>
      </c>
      <c r="S448" s="13">
        <v>81.760000000000005</v>
      </c>
      <c r="T448" s="13">
        <v>3844.81</v>
      </c>
      <c r="U448" s="13">
        <v>8438.84</v>
      </c>
      <c r="V448" s="13">
        <v>0</v>
      </c>
      <c r="W448" s="16">
        <v>0</v>
      </c>
      <c r="X448" s="16">
        <v>0</v>
      </c>
      <c r="Y448" s="17">
        <f>SUM(R448:X448)+N448+O448</f>
        <v>90195.599999999991</v>
      </c>
      <c r="Z448" s="17">
        <f>((P448*Q448)+O448+N448)-Y448</f>
        <v>0</v>
      </c>
    </row>
    <row r="449" spans="1:26" x14ac:dyDescent="0.25">
      <c r="A449" s="10" t="s">
        <v>2727</v>
      </c>
      <c r="B449" s="11">
        <v>44327</v>
      </c>
      <c r="C449" s="12">
        <v>416404</v>
      </c>
      <c r="D449" s="12" t="s">
        <v>2728</v>
      </c>
      <c r="E449" s="11">
        <v>44327</v>
      </c>
      <c r="F449" s="13">
        <v>73900.350000000006</v>
      </c>
      <c r="G449" s="13">
        <v>4434.0200000000004</v>
      </c>
      <c r="H449" s="50">
        <v>783.34</v>
      </c>
      <c r="I449" s="13">
        <v>77.63</v>
      </c>
      <c r="J449" s="13">
        <v>77628.66</v>
      </c>
      <c r="K449" s="18" t="s">
        <v>32</v>
      </c>
      <c r="L449" s="12">
        <v>120</v>
      </c>
      <c r="M449" s="51">
        <v>713.68</v>
      </c>
      <c r="N449" s="13">
        <v>0</v>
      </c>
      <c r="O449" s="14">
        <v>0</v>
      </c>
      <c r="P449" s="15">
        <v>120</v>
      </c>
      <c r="Q449" s="50">
        <v>713.68</v>
      </c>
      <c r="R449" s="13">
        <v>73900.350000000006</v>
      </c>
      <c r="S449" s="13">
        <v>77.63</v>
      </c>
      <c r="T449" s="13">
        <v>3650.68</v>
      </c>
      <c r="U449" s="13">
        <v>8012.94</v>
      </c>
      <c r="V449" s="13">
        <v>0</v>
      </c>
      <c r="W449" s="16">
        <v>0</v>
      </c>
      <c r="X449" s="16">
        <v>0</v>
      </c>
      <c r="Y449" s="17">
        <f>SUM(R449:X449)+N449+O449</f>
        <v>85641.600000000006</v>
      </c>
      <c r="Z449" s="17">
        <f>((P449*Q449)+O449+N449)-Y449</f>
        <v>0</v>
      </c>
    </row>
    <row r="450" spans="1:26" hidden="1" x14ac:dyDescent="0.25">
      <c r="A450" s="10" t="s">
        <v>1957</v>
      </c>
      <c r="B450" s="11">
        <v>44306</v>
      </c>
      <c r="C450" s="12">
        <v>415140</v>
      </c>
      <c r="D450" s="12" t="s">
        <v>1958</v>
      </c>
      <c r="E450" s="11">
        <v>44306</v>
      </c>
      <c r="F450" s="13">
        <v>70559.86</v>
      </c>
      <c r="G450" s="13">
        <v>4233.59</v>
      </c>
      <c r="H450" s="13">
        <v>747.93</v>
      </c>
      <c r="I450" s="13">
        <v>74.12</v>
      </c>
      <c r="J450" s="13">
        <v>74119.64</v>
      </c>
      <c r="K450" s="18" t="s">
        <v>32</v>
      </c>
      <c r="L450" s="12">
        <v>120</v>
      </c>
      <c r="M450" s="14">
        <v>681.42</v>
      </c>
      <c r="N450" s="13">
        <v>0</v>
      </c>
      <c r="O450" s="14">
        <v>0</v>
      </c>
      <c r="P450" s="15">
        <v>119</v>
      </c>
      <c r="Q450" s="13">
        <v>681.42</v>
      </c>
      <c r="R450" s="13">
        <v>70559.86</v>
      </c>
      <c r="S450" s="13">
        <v>74.12</v>
      </c>
      <c r="T450" s="13">
        <v>2804.24</v>
      </c>
      <c r="U450" s="13">
        <v>7650.76</v>
      </c>
      <c r="V450" s="13">
        <v>0</v>
      </c>
      <c r="W450" s="16">
        <v>0</v>
      </c>
      <c r="X450" s="16">
        <v>0</v>
      </c>
      <c r="Y450" s="17">
        <f>SUM(R450:X450)+N450+O450</f>
        <v>81088.98</v>
      </c>
      <c r="Z450" s="17">
        <f>((P450*Q450)+O450+N450)-Y450</f>
        <v>0</v>
      </c>
    </row>
    <row r="451" spans="1:26" x14ac:dyDescent="0.25">
      <c r="A451" s="10" t="s">
        <v>3451</v>
      </c>
      <c r="B451" s="11">
        <v>44347</v>
      </c>
      <c r="C451" s="12">
        <v>418084</v>
      </c>
      <c r="D451" s="12" t="s">
        <v>3452</v>
      </c>
      <c r="E451" s="11">
        <v>44346</v>
      </c>
      <c r="F451" s="13">
        <v>75554.179999999993</v>
      </c>
      <c r="G451" s="13">
        <v>4533.25</v>
      </c>
      <c r="H451" s="50">
        <v>800.88</v>
      </c>
      <c r="I451" s="13">
        <v>79.37</v>
      </c>
      <c r="J451" s="13">
        <v>79365.919999999998</v>
      </c>
      <c r="K451" s="18" t="s">
        <v>32</v>
      </c>
      <c r="L451" s="12">
        <v>120</v>
      </c>
      <c r="M451" s="51">
        <v>729.65</v>
      </c>
      <c r="N451" s="13">
        <v>0</v>
      </c>
      <c r="O451" s="14">
        <v>0</v>
      </c>
      <c r="P451" s="15">
        <v>120</v>
      </c>
      <c r="Q451" s="50">
        <v>729.65</v>
      </c>
      <c r="R451" s="13">
        <v>75554.179999999993</v>
      </c>
      <c r="S451" s="13">
        <v>79.37</v>
      </c>
      <c r="T451" s="13">
        <v>3732.37</v>
      </c>
      <c r="U451" s="13">
        <v>8192.08</v>
      </c>
      <c r="V451" s="13">
        <v>0</v>
      </c>
      <c r="W451" s="16">
        <v>0</v>
      </c>
      <c r="X451" s="16">
        <v>0</v>
      </c>
      <c r="Y451" s="17">
        <f>SUM(R451:X451)+N451+O451</f>
        <v>87557.999999999985</v>
      </c>
      <c r="Z451" s="17">
        <f>((P451*Q451)+O451+N451)-Y451</f>
        <v>0</v>
      </c>
    </row>
    <row r="452" spans="1:26" hidden="1" x14ac:dyDescent="0.25">
      <c r="A452" s="10" t="s">
        <v>1003</v>
      </c>
      <c r="B452" s="11">
        <v>44274</v>
      </c>
      <c r="C452" s="12">
        <v>412932</v>
      </c>
      <c r="D452" s="12" t="s">
        <v>1004</v>
      </c>
      <c r="E452" s="11">
        <v>44271</v>
      </c>
      <c r="F452" s="13">
        <v>79386.789999999994</v>
      </c>
      <c r="G452" s="13">
        <v>4763.21</v>
      </c>
      <c r="H452" s="13">
        <v>841.5</v>
      </c>
      <c r="I452" s="13">
        <v>83.39</v>
      </c>
      <c r="J452" s="13">
        <v>83391.89</v>
      </c>
      <c r="K452" s="18" t="s">
        <v>32</v>
      </c>
      <c r="L452" s="12">
        <v>120</v>
      </c>
      <c r="M452" s="14">
        <v>766.66</v>
      </c>
      <c r="N452" s="13">
        <v>0</v>
      </c>
      <c r="O452" s="14">
        <v>0</v>
      </c>
      <c r="P452" s="15">
        <v>120</v>
      </c>
      <c r="Q452" s="13">
        <v>766.66</v>
      </c>
      <c r="R452" s="13">
        <v>79386.789999999994</v>
      </c>
      <c r="S452" s="13">
        <v>83.39</v>
      </c>
      <c r="T452" s="13">
        <v>3921.71</v>
      </c>
      <c r="U452" s="13">
        <v>8607.31</v>
      </c>
      <c r="V452" s="13">
        <v>0</v>
      </c>
      <c r="W452" s="16">
        <v>0</v>
      </c>
      <c r="X452" s="16">
        <v>0</v>
      </c>
      <c r="Y452" s="17">
        <f>SUM(R452:X452)+N452+O452</f>
        <v>91999.2</v>
      </c>
      <c r="Z452" s="17">
        <f>((P452*Q452)+O452+N452)-Y452</f>
        <v>0</v>
      </c>
    </row>
    <row r="453" spans="1:26" x14ac:dyDescent="0.25">
      <c r="A453" s="10" t="s">
        <v>2731</v>
      </c>
      <c r="B453" s="11">
        <v>44327</v>
      </c>
      <c r="C453" s="12">
        <v>416799</v>
      </c>
      <c r="D453" s="12" t="s">
        <v>2732</v>
      </c>
      <c r="E453" s="11">
        <v>44327</v>
      </c>
      <c r="F453" s="13">
        <v>104467.92</v>
      </c>
      <c r="G453" s="13">
        <v>6268.08</v>
      </c>
      <c r="H453" s="50">
        <v>1107.3599999999999</v>
      </c>
      <c r="I453" s="13">
        <v>109.74</v>
      </c>
      <c r="J453" s="13">
        <v>109738.38</v>
      </c>
      <c r="K453" s="18" t="s">
        <v>32</v>
      </c>
      <c r="L453" s="12">
        <v>120</v>
      </c>
      <c r="M453" s="51">
        <v>1008.88</v>
      </c>
      <c r="N453" s="13">
        <v>0</v>
      </c>
      <c r="O453" s="14">
        <v>0</v>
      </c>
      <c r="P453" s="15">
        <v>120</v>
      </c>
      <c r="Q453" s="50">
        <v>1008.88</v>
      </c>
      <c r="R453" s="13">
        <v>104467.92</v>
      </c>
      <c r="S453" s="13">
        <v>109.74</v>
      </c>
      <c r="T453" s="13">
        <v>5160.72</v>
      </c>
      <c r="U453" s="13">
        <v>11327.22</v>
      </c>
      <c r="V453" s="13">
        <v>0</v>
      </c>
      <c r="W453" s="16">
        <v>0</v>
      </c>
      <c r="X453" s="16">
        <v>0</v>
      </c>
      <c r="Y453" s="17">
        <f>SUM(R453:X453)+N453+O453</f>
        <v>121065.60000000001</v>
      </c>
      <c r="Z453" s="17">
        <f>((P453*Q453)+O453+N453)-Y453</f>
        <v>0</v>
      </c>
    </row>
    <row r="454" spans="1:26" x14ac:dyDescent="0.25">
      <c r="A454" s="10" t="s">
        <v>2953</v>
      </c>
      <c r="B454" s="11">
        <v>44334</v>
      </c>
      <c r="C454" s="12">
        <v>417235</v>
      </c>
      <c r="D454" s="12" t="s">
        <v>2954</v>
      </c>
      <c r="E454" s="11">
        <v>44334</v>
      </c>
      <c r="F454" s="13">
        <v>76403.77</v>
      </c>
      <c r="G454" s="13">
        <v>4584.2299999999996</v>
      </c>
      <c r="H454" s="50">
        <v>809.88</v>
      </c>
      <c r="I454" s="13">
        <v>80.260000000000005</v>
      </c>
      <c r="J454" s="13">
        <v>80258.38</v>
      </c>
      <c r="K454" s="18" t="s">
        <v>32</v>
      </c>
      <c r="L454" s="12">
        <v>120</v>
      </c>
      <c r="M454" s="51">
        <v>737.85</v>
      </c>
      <c r="N454" s="13">
        <v>0</v>
      </c>
      <c r="O454" s="14">
        <v>0</v>
      </c>
      <c r="P454" s="15">
        <v>120</v>
      </c>
      <c r="Q454" s="50">
        <v>737.85</v>
      </c>
      <c r="R454" s="13">
        <v>76403.77</v>
      </c>
      <c r="S454" s="13">
        <v>80.260000000000005</v>
      </c>
      <c r="T454" s="13">
        <v>3774.35</v>
      </c>
      <c r="U454" s="13">
        <v>8283.6200000000008</v>
      </c>
      <c r="V454" s="13">
        <v>0</v>
      </c>
      <c r="W454" s="16">
        <v>0</v>
      </c>
      <c r="X454" s="16">
        <v>0</v>
      </c>
      <c r="Y454" s="17">
        <f>SUM(R454:X454)+N454+O454</f>
        <v>88542</v>
      </c>
      <c r="Z454" s="17">
        <f>((P454*Q454)+O454+N454)-Y454</f>
        <v>0</v>
      </c>
    </row>
    <row r="455" spans="1:26" x14ac:dyDescent="0.25">
      <c r="A455" s="10" t="s">
        <v>2769</v>
      </c>
      <c r="B455" s="11">
        <v>44327</v>
      </c>
      <c r="C455" s="12">
        <v>416711</v>
      </c>
      <c r="D455" s="12" t="s">
        <v>2770</v>
      </c>
      <c r="E455" s="11">
        <v>44327</v>
      </c>
      <c r="F455" s="13">
        <v>75471.7</v>
      </c>
      <c r="G455" s="13">
        <v>4528.3</v>
      </c>
      <c r="H455" s="50">
        <v>800</v>
      </c>
      <c r="I455" s="13">
        <v>79.28</v>
      </c>
      <c r="J455" s="13">
        <v>79279.28</v>
      </c>
      <c r="K455" s="18" t="s">
        <v>32</v>
      </c>
      <c r="L455" s="12">
        <v>120</v>
      </c>
      <c r="M455" s="51">
        <v>728.85</v>
      </c>
      <c r="N455" s="13">
        <v>0</v>
      </c>
      <c r="O455" s="14">
        <v>0</v>
      </c>
      <c r="P455" s="15">
        <v>120</v>
      </c>
      <c r="Q455" s="50">
        <v>728.85</v>
      </c>
      <c r="R455" s="13">
        <v>75471.7</v>
      </c>
      <c r="S455" s="13">
        <v>79.28</v>
      </c>
      <c r="T455" s="13">
        <v>3728.3</v>
      </c>
      <c r="U455" s="13">
        <v>8182.72</v>
      </c>
      <c r="V455" s="13">
        <v>0</v>
      </c>
      <c r="W455" s="16">
        <v>0</v>
      </c>
      <c r="X455" s="16">
        <v>0</v>
      </c>
      <c r="Y455" s="17">
        <f>SUM(R455:X455)+N455+O455</f>
        <v>87462</v>
      </c>
      <c r="Z455" s="17">
        <f>((P455*Q455)+O455+N455)-Y455</f>
        <v>0</v>
      </c>
    </row>
    <row r="456" spans="1:26" x14ac:dyDescent="0.25">
      <c r="A456" s="10" t="s">
        <v>3005</v>
      </c>
      <c r="B456" s="11">
        <v>44334</v>
      </c>
      <c r="C456" s="12">
        <v>416978</v>
      </c>
      <c r="D456" s="12" t="s">
        <v>3006</v>
      </c>
      <c r="E456" s="11">
        <v>44334</v>
      </c>
      <c r="F456" s="13">
        <v>76403.77</v>
      </c>
      <c r="G456" s="13">
        <v>4584.2299999999996</v>
      </c>
      <c r="H456" s="50">
        <v>809.88</v>
      </c>
      <c r="I456" s="13">
        <v>80.260000000000005</v>
      </c>
      <c r="J456" s="13">
        <v>80258.38</v>
      </c>
      <c r="K456" s="18" t="s">
        <v>32</v>
      </c>
      <c r="L456" s="12">
        <v>120</v>
      </c>
      <c r="M456" s="51">
        <v>737.85</v>
      </c>
      <c r="N456" s="13">
        <v>0</v>
      </c>
      <c r="O456" s="14">
        <v>0</v>
      </c>
      <c r="P456" s="15">
        <v>120</v>
      </c>
      <c r="Q456" s="50">
        <v>737.85</v>
      </c>
      <c r="R456" s="13">
        <v>76403.77</v>
      </c>
      <c r="S456" s="13">
        <v>80.260000000000005</v>
      </c>
      <c r="T456" s="13">
        <v>3774.35</v>
      </c>
      <c r="U456" s="13">
        <v>8283.6200000000008</v>
      </c>
      <c r="V456" s="13">
        <v>0</v>
      </c>
      <c r="W456" s="16">
        <v>0</v>
      </c>
      <c r="X456" s="16">
        <v>0</v>
      </c>
      <c r="Y456" s="17">
        <f>SUM(R456:X456)+N456+O456</f>
        <v>88542</v>
      </c>
      <c r="Z456" s="17">
        <f>((P456*Q456)+O456+N456)-Y456</f>
        <v>0</v>
      </c>
    </row>
    <row r="457" spans="1:26" hidden="1" x14ac:dyDescent="0.25">
      <c r="A457" s="10" t="s">
        <v>1247</v>
      </c>
      <c r="B457" s="11">
        <v>44280</v>
      </c>
      <c r="C457" s="12">
        <v>413179</v>
      </c>
      <c r="D457" s="12" t="s">
        <v>1248</v>
      </c>
      <c r="E457" s="11">
        <v>44280</v>
      </c>
      <c r="F457" s="13">
        <v>73466.039999999994</v>
      </c>
      <c r="G457" s="13">
        <v>4407.96</v>
      </c>
      <c r="H457" s="13">
        <v>778.74</v>
      </c>
      <c r="I457" s="13">
        <v>77.17</v>
      </c>
      <c r="J457" s="13">
        <v>77172.429999999993</v>
      </c>
      <c r="K457" s="18" t="s">
        <v>32</v>
      </c>
      <c r="L457" s="12">
        <v>120</v>
      </c>
      <c r="M457" s="14">
        <v>709.48</v>
      </c>
      <c r="N457" s="13">
        <v>0</v>
      </c>
      <c r="O457" s="14">
        <v>0</v>
      </c>
      <c r="P457" s="15">
        <v>120</v>
      </c>
      <c r="Q457" s="13">
        <v>709.48</v>
      </c>
      <c r="R457" s="13">
        <v>73466.039999999994</v>
      </c>
      <c r="S457" s="13">
        <v>77.17</v>
      </c>
      <c r="T457" s="13">
        <v>3629.22</v>
      </c>
      <c r="U457" s="13">
        <v>7965.17</v>
      </c>
      <c r="V457" s="13">
        <v>0</v>
      </c>
      <c r="W457" s="16">
        <v>0</v>
      </c>
      <c r="X457" s="16">
        <v>0</v>
      </c>
      <c r="Y457" s="17">
        <f>SUM(R457:X457)+N457+O457</f>
        <v>85137.599999999991</v>
      </c>
      <c r="Z457" s="17">
        <f>((P457*Q457)+O457+N457)-Y457</f>
        <v>0</v>
      </c>
    </row>
    <row r="458" spans="1:26" hidden="1" x14ac:dyDescent="0.25">
      <c r="A458" s="10" t="s">
        <v>1039</v>
      </c>
      <c r="B458" s="11">
        <v>44277</v>
      </c>
      <c r="C458" s="12">
        <v>413000</v>
      </c>
      <c r="D458" s="12" t="s">
        <v>1040</v>
      </c>
      <c r="E458" s="11">
        <v>44271</v>
      </c>
      <c r="F458" s="13">
        <v>72443.63</v>
      </c>
      <c r="G458" s="13">
        <v>4346.62</v>
      </c>
      <c r="H458" s="13">
        <v>767.9</v>
      </c>
      <c r="I458" s="13">
        <v>76.099999999999994</v>
      </c>
      <c r="J458" s="13">
        <v>76098.45</v>
      </c>
      <c r="K458" s="18" t="s">
        <v>32</v>
      </c>
      <c r="L458" s="12">
        <v>120</v>
      </c>
      <c r="M458" s="14">
        <v>699.61</v>
      </c>
      <c r="N458" s="13">
        <v>0</v>
      </c>
      <c r="O458" s="14">
        <v>0</v>
      </c>
      <c r="P458" s="15">
        <v>120</v>
      </c>
      <c r="Q458" s="13">
        <v>699.61</v>
      </c>
      <c r="R458" s="13">
        <v>72443.63</v>
      </c>
      <c r="S458" s="13">
        <v>76.099999999999994</v>
      </c>
      <c r="T458" s="13">
        <v>3578.72</v>
      </c>
      <c r="U458" s="13">
        <v>7854.75</v>
      </c>
      <c r="V458" s="13">
        <v>0</v>
      </c>
      <c r="W458" s="16">
        <v>0</v>
      </c>
      <c r="X458" s="16">
        <v>0</v>
      </c>
      <c r="Y458" s="17">
        <f>SUM(R458:X458)+N458+O458</f>
        <v>83953.200000000012</v>
      </c>
      <c r="Z458" s="17">
        <f>((P458*Q458)+O458+N458)-Y458</f>
        <v>0</v>
      </c>
    </row>
    <row r="459" spans="1:26" hidden="1" x14ac:dyDescent="0.25">
      <c r="A459" s="10" t="s">
        <v>1183</v>
      </c>
      <c r="B459" s="11">
        <v>44278</v>
      </c>
      <c r="C459" s="12">
        <v>413194</v>
      </c>
      <c r="D459" s="12" t="s">
        <v>1184</v>
      </c>
      <c r="E459" s="11">
        <v>44278</v>
      </c>
      <c r="F459" s="13">
        <v>73466.039999999994</v>
      </c>
      <c r="G459" s="13">
        <v>4407.96</v>
      </c>
      <c r="H459" s="13">
        <v>778.74</v>
      </c>
      <c r="I459" s="13">
        <v>77.17</v>
      </c>
      <c r="J459" s="13">
        <v>77172.429999999993</v>
      </c>
      <c r="K459" s="18" t="s">
        <v>32</v>
      </c>
      <c r="L459" s="12">
        <v>120</v>
      </c>
      <c r="M459" s="14">
        <v>709.48</v>
      </c>
      <c r="N459" s="13">
        <v>0</v>
      </c>
      <c r="O459" s="14">
        <v>0</v>
      </c>
      <c r="P459" s="15">
        <v>120</v>
      </c>
      <c r="Q459" s="13">
        <v>709.48</v>
      </c>
      <c r="R459" s="13">
        <v>73466.039999999994</v>
      </c>
      <c r="S459" s="13">
        <v>77.17</v>
      </c>
      <c r="T459" s="13">
        <v>3629.22</v>
      </c>
      <c r="U459" s="13">
        <v>7965.17</v>
      </c>
      <c r="V459" s="13">
        <v>0</v>
      </c>
      <c r="W459" s="16">
        <v>0</v>
      </c>
      <c r="X459" s="16">
        <v>0</v>
      </c>
      <c r="Y459" s="17">
        <f>SUM(R459:X459)+N459+O459</f>
        <v>85137.599999999991</v>
      </c>
      <c r="Z459" s="17">
        <f>((P459*Q459)+O459+N459)-Y459</f>
        <v>0</v>
      </c>
    </row>
    <row r="460" spans="1:26" x14ac:dyDescent="0.25">
      <c r="A460" s="10" t="s">
        <v>3465</v>
      </c>
      <c r="B460" s="11">
        <v>44347</v>
      </c>
      <c r="C460" s="12">
        <v>418073</v>
      </c>
      <c r="D460" s="12" t="s">
        <v>3466</v>
      </c>
      <c r="E460" s="11">
        <v>44346</v>
      </c>
      <c r="F460" s="13">
        <v>76403.77</v>
      </c>
      <c r="G460" s="13">
        <v>4584.2299999999996</v>
      </c>
      <c r="H460" s="50">
        <v>809.88</v>
      </c>
      <c r="I460" s="13">
        <v>80.260000000000005</v>
      </c>
      <c r="J460" s="13">
        <v>80258.38</v>
      </c>
      <c r="K460" s="18" t="s">
        <v>32</v>
      </c>
      <c r="L460" s="12">
        <v>120</v>
      </c>
      <c r="M460" s="51">
        <v>737.85</v>
      </c>
      <c r="N460" s="13">
        <v>0</v>
      </c>
      <c r="O460" s="14">
        <v>0</v>
      </c>
      <c r="P460" s="15">
        <v>120</v>
      </c>
      <c r="Q460" s="50">
        <v>737.85</v>
      </c>
      <c r="R460" s="13">
        <v>76403.77</v>
      </c>
      <c r="S460" s="13">
        <v>80.260000000000005</v>
      </c>
      <c r="T460" s="13">
        <v>3774.35</v>
      </c>
      <c r="U460" s="13">
        <v>8283.6200000000008</v>
      </c>
      <c r="V460" s="13">
        <v>0</v>
      </c>
      <c r="W460" s="16">
        <v>0</v>
      </c>
      <c r="X460" s="16">
        <v>0</v>
      </c>
      <c r="Y460" s="17">
        <f>SUM(R460:X460)+N460+O460</f>
        <v>88542</v>
      </c>
      <c r="Z460" s="17">
        <f>((P460*Q460)+O460+N460)-Y460</f>
        <v>0</v>
      </c>
    </row>
    <row r="461" spans="1:26" hidden="1" x14ac:dyDescent="0.25">
      <c r="A461" s="10" t="s">
        <v>1049</v>
      </c>
      <c r="B461" s="11">
        <v>44278</v>
      </c>
      <c r="C461" s="12">
        <v>413150</v>
      </c>
      <c r="D461" s="12" t="s">
        <v>1050</v>
      </c>
      <c r="E461" s="11">
        <v>44278</v>
      </c>
      <c r="F461" s="13">
        <v>76420.59</v>
      </c>
      <c r="G461" s="13">
        <v>4585.24</v>
      </c>
      <c r="H461" s="13">
        <v>810.06</v>
      </c>
      <c r="I461" s="13">
        <v>80.28</v>
      </c>
      <c r="J461" s="13">
        <v>80276.05</v>
      </c>
      <c r="K461" s="18" t="s">
        <v>32</v>
      </c>
      <c r="L461" s="12">
        <v>120</v>
      </c>
      <c r="M461" s="14">
        <v>738.02</v>
      </c>
      <c r="N461" s="13">
        <v>0</v>
      </c>
      <c r="O461" s="14">
        <v>0</v>
      </c>
      <c r="P461" s="15">
        <v>120</v>
      </c>
      <c r="Q461" s="13">
        <v>738.02</v>
      </c>
      <c r="R461" s="13">
        <v>76420.59</v>
      </c>
      <c r="S461" s="13">
        <v>80.28</v>
      </c>
      <c r="T461" s="13">
        <v>3775.18</v>
      </c>
      <c r="U461" s="13">
        <v>8286.35</v>
      </c>
      <c r="V461" s="13">
        <v>0</v>
      </c>
      <c r="W461" s="16">
        <v>0</v>
      </c>
      <c r="X461" s="16">
        <v>0</v>
      </c>
      <c r="Y461" s="17">
        <f>SUM(R461:X461)+N461+O461</f>
        <v>88562.4</v>
      </c>
      <c r="Z461" s="17">
        <f>((P461*Q461)+O461+N461)-Y461</f>
        <v>0</v>
      </c>
    </row>
    <row r="462" spans="1:26" x14ac:dyDescent="0.25">
      <c r="A462" s="10" t="s">
        <v>3641</v>
      </c>
      <c r="B462" s="11">
        <v>44347</v>
      </c>
      <c r="C462" s="12">
        <v>418445</v>
      </c>
      <c r="D462" s="12" t="s">
        <v>3642</v>
      </c>
      <c r="E462" s="11">
        <v>44347</v>
      </c>
      <c r="F462" s="13">
        <v>95027.199999999997</v>
      </c>
      <c r="G462" s="13">
        <v>5701.63</v>
      </c>
      <c r="H462" s="50">
        <v>1007.29</v>
      </c>
      <c r="I462" s="13">
        <v>99.82</v>
      </c>
      <c r="J462" s="13">
        <v>99821.36</v>
      </c>
      <c r="K462" s="18" t="s">
        <v>32</v>
      </c>
      <c r="L462" s="12">
        <v>120</v>
      </c>
      <c r="M462" s="51">
        <v>917.7</v>
      </c>
      <c r="N462" s="13">
        <v>0</v>
      </c>
      <c r="O462" s="14">
        <v>0</v>
      </c>
      <c r="P462" s="15">
        <v>120</v>
      </c>
      <c r="Q462" s="50">
        <v>917.7</v>
      </c>
      <c r="R462" s="13">
        <v>95027.199999999997</v>
      </c>
      <c r="S462" s="13">
        <v>99.82</v>
      </c>
      <c r="T462" s="13">
        <v>4694.34</v>
      </c>
      <c r="U462" s="13">
        <v>10302.64</v>
      </c>
      <c r="V462" s="13">
        <v>0</v>
      </c>
      <c r="W462" s="16">
        <v>0</v>
      </c>
      <c r="X462" s="16">
        <v>0</v>
      </c>
      <c r="Y462" s="17">
        <f>SUM(R462:X462)+N462+O462</f>
        <v>110124</v>
      </c>
      <c r="Z462" s="17">
        <f>((P462*Q462)+O462+N462)-Y462</f>
        <v>0</v>
      </c>
    </row>
    <row r="463" spans="1:26" hidden="1" x14ac:dyDescent="0.25">
      <c r="A463" s="10" t="s">
        <v>1453</v>
      </c>
      <c r="B463" s="11">
        <v>44286</v>
      </c>
      <c r="C463" s="12">
        <v>413808</v>
      </c>
      <c r="D463" s="12" t="s">
        <v>1454</v>
      </c>
      <c r="E463" s="11">
        <v>44284</v>
      </c>
      <c r="F463" s="13">
        <v>105664.34</v>
      </c>
      <c r="G463" s="13">
        <v>6339.86</v>
      </c>
      <c r="H463" s="13">
        <v>1120.04</v>
      </c>
      <c r="I463" s="13">
        <v>111</v>
      </c>
      <c r="J463" s="13">
        <v>110995.16</v>
      </c>
      <c r="K463" s="18" t="s">
        <v>32</v>
      </c>
      <c r="L463" s="12">
        <v>120</v>
      </c>
      <c r="M463" s="14">
        <v>1020.43</v>
      </c>
      <c r="N463" s="13">
        <v>0</v>
      </c>
      <c r="O463" s="14">
        <v>0</v>
      </c>
      <c r="P463" s="15">
        <v>119</v>
      </c>
      <c r="Q463" s="13">
        <v>1020.43</v>
      </c>
      <c r="R463" s="13">
        <v>105664.34</v>
      </c>
      <c r="S463" s="13">
        <v>111</v>
      </c>
      <c r="T463" s="13">
        <v>4199.3900000000003</v>
      </c>
      <c r="U463" s="13">
        <v>11456.44</v>
      </c>
      <c r="V463" s="13">
        <v>0</v>
      </c>
      <c r="W463" s="16">
        <v>0</v>
      </c>
      <c r="X463" s="16">
        <v>0</v>
      </c>
      <c r="Y463" s="17">
        <f>SUM(R463:X463)+N463+O463</f>
        <v>121431.17</v>
      </c>
      <c r="Z463" s="17">
        <f>((P463*Q463)+O463+N463)-Y463</f>
        <v>0</v>
      </c>
    </row>
    <row r="464" spans="1:26" x14ac:dyDescent="0.25">
      <c r="A464" s="10" t="s">
        <v>3523</v>
      </c>
      <c r="B464" s="11">
        <v>44347</v>
      </c>
      <c r="C464" s="12">
        <v>418159</v>
      </c>
      <c r="D464" s="12" t="s">
        <v>3524</v>
      </c>
      <c r="E464" s="11">
        <v>44347</v>
      </c>
      <c r="F464" s="13">
        <v>80048.350000000006</v>
      </c>
      <c r="G464" s="13">
        <v>4802.8999999999996</v>
      </c>
      <c r="H464" s="50">
        <v>848.51</v>
      </c>
      <c r="I464" s="13">
        <v>84.09</v>
      </c>
      <c r="J464" s="13">
        <v>84086.83</v>
      </c>
      <c r="K464" s="18" t="s">
        <v>32</v>
      </c>
      <c r="L464" s="12">
        <v>120</v>
      </c>
      <c r="M464" s="51">
        <v>773.05</v>
      </c>
      <c r="N464" s="13">
        <v>0</v>
      </c>
      <c r="O464" s="14">
        <v>0</v>
      </c>
      <c r="P464" s="15">
        <v>120</v>
      </c>
      <c r="Q464" s="50">
        <v>773.05</v>
      </c>
      <c r="R464" s="13">
        <v>80048.350000000006</v>
      </c>
      <c r="S464" s="13">
        <v>84.09</v>
      </c>
      <c r="T464" s="13">
        <v>3954.39</v>
      </c>
      <c r="U464" s="13">
        <v>8679.17</v>
      </c>
      <c r="V464" s="13">
        <v>0</v>
      </c>
      <c r="W464" s="16">
        <v>0</v>
      </c>
      <c r="X464" s="16">
        <v>0</v>
      </c>
      <c r="Y464" s="17">
        <f>SUM(R464:X464)+N464+O464</f>
        <v>92766</v>
      </c>
      <c r="Z464" s="17">
        <f>((P464*Q464)+O464+N464)-Y464</f>
        <v>0</v>
      </c>
    </row>
    <row r="465" spans="1:26" s="49" customFormat="1" x14ac:dyDescent="0.25">
      <c r="A465" s="40" t="s">
        <v>2747</v>
      </c>
      <c r="B465" s="41">
        <v>44327</v>
      </c>
      <c r="C465" s="42">
        <v>416772</v>
      </c>
      <c r="D465" s="42" t="s">
        <v>2748</v>
      </c>
      <c r="E465" s="41">
        <v>44327</v>
      </c>
      <c r="F465" s="43">
        <v>71161.7</v>
      </c>
      <c r="G465" s="43">
        <v>4269.7</v>
      </c>
      <c r="H465" s="50">
        <v>754.31</v>
      </c>
      <c r="I465" s="43">
        <v>74.75</v>
      </c>
      <c r="J465" s="43">
        <v>74751.839999999997</v>
      </c>
      <c r="K465" s="44" t="s">
        <v>32</v>
      </c>
      <c r="L465" s="42">
        <v>120</v>
      </c>
      <c r="M465" s="51">
        <v>687.23</v>
      </c>
      <c r="N465" s="43">
        <v>0</v>
      </c>
      <c r="O465" s="45">
        <v>0</v>
      </c>
      <c r="P465" s="46">
        <v>120</v>
      </c>
      <c r="Q465" s="50">
        <v>687.23</v>
      </c>
      <c r="R465" s="43">
        <v>71161.7</v>
      </c>
      <c r="S465" s="43">
        <v>74.75</v>
      </c>
      <c r="T465" s="43">
        <v>4269.7</v>
      </c>
      <c r="U465" s="43">
        <v>7715.76</v>
      </c>
      <c r="V465" s="43">
        <v>0</v>
      </c>
      <c r="W465" s="47">
        <v>0</v>
      </c>
      <c r="X465" s="47">
        <v>0</v>
      </c>
      <c r="Y465" s="48">
        <f>SUM(R465:X465)+N465+O465</f>
        <v>83221.909999999989</v>
      </c>
      <c r="Z465" s="48">
        <f>((P465*Q465)+O465+N465)-Y465</f>
        <v>-754.30999999998312</v>
      </c>
    </row>
    <row r="466" spans="1:26" x14ac:dyDescent="0.25">
      <c r="A466" s="10" t="s">
        <v>3623</v>
      </c>
      <c r="B466" s="11">
        <v>44347</v>
      </c>
      <c r="C466" s="12">
        <v>418406</v>
      </c>
      <c r="D466" s="12" t="s">
        <v>3624</v>
      </c>
      <c r="E466" s="11">
        <v>44347</v>
      </c>
      <c r="F466" s="13">
        <v>89296.98</v>
      </c>
      <c r="G466" s="13">
        <v>5357.82</v>
      </c>
      <c r="H466" s="50">
        <v>1000</v>
      </c>
      <c r="I466" s="13">
        <v>93.75</v>
      </c>
      <c r="J466" s="13">
        <v>93748.55</v>
      </c>
      <c r="K466" s="18" t="s">
        <v>32</v>
      </c>
      <c r="L466" s="12">
        <v>120</v>
      </c>
      <c r="M466" s="51">
        <v>861.87</v>
      </c>
      <c r="N466" s="13">
        <v>0</v>
      </c>
      <c r="O466" s="14">
        <v>0</v>
      </c>
      <c r="P466" s="15">
        <v>120</v>
      </c>
      <c r="Q466" s="50">
        <v>861.87</v>
      </c>
      <c r="R466" s="13">
        <v>89296.98</v>
      </c>
      <c r="S466" s="13">
        <v>93.75</v>
      </c>
      <c r="T466" s="13">
        <v>4357.82</v>
      </c>
      <c r="U466" s="13">
        <v>9675.85</v>
      </c>
      <c r="V466" s="13">
        <v>0</v>
      </c>
      <c r="W466" s="16">
        <v>0</v>
      </c>
      <c r="X466" s="16">
        <v>0</v>
      </c>
      <c r="Y466" s="17">
        <f>SUM(R466:X466)+N466+O466</f>
        <v>103424.4</v>
      </c>
      <c r="Z466" s="17">
        <f>((P466*Q466)+O466+N466)-Y466</f>
        <v>0</v>
      </c>
    </row>
    <row r="467" spans="1:26" hidden="1" x14ac:dyDescent="0.25">
      <c r="A467" s="10" t="s">
        <v>987</v>
      </c>
      <c r="B467" s="11">
        <v>44273</v>
      </c>
      <c r="C467" s="12">
        <v>412812</v>
      </c>
      <c r="D467" s="12" t="s">
        <v>988</v>
      </c>
      <c r="E467" s="11">
        <v>44271</v>
      </c>
      <c r="F467" s="13">
        <v>83424.149999999994</v>
      </c>
      <c r="G467" s="13">
        <v>5005.45</v>
      </c>
      <c r="H467" s="13">
        <v>884.3</v>
      </c>
      <c r="I467" s="13">
        <v>87.63</v>
      </c>
      <c r="J467" s="13">
        <v>87632.93</v>
      </c>
      <c r="K467" s="18" t="s">
        <v>32</v>
      </c>
      <c r="L467" s="12">
        <v>120</v>
      </c>
      <c r="M467" s="14">
        <v>805.65</v>
      </c>
      <c r="N467" s="13">
        <v>0</v>
      </c>
      <c r="O467" s="14">
        <v>0</v>
      </c>
      <c r="P467" s="15">
        <v>120</v>
      </c>
      <c r="Q467" s="13">
        <v>805.65</v>
      </c>
      <c r="R467" s="13">
        <v>83424.149999999994</v>
      </c>
      <c r="S467" s="13">
        <v>87.63</v>
      </c>
      <c r="T467" s="13">
        <v>4121.1499999999996</v>
      </c>
      <c r="U467" s="13">
        <v>9045.07</v>
      </c>
      <c r="V467" s="13">
        <v>0</v>
      </c>
      <c r="W467" s="16">
        <v>0</v>
      </c>
      <c r="X467" s="16">
        <v>0</v>
      </c>
      <c r="Y467" s="17">
        <f>SUM(R467:X467)+N467+O467</f>
        <v>96678</v>
      </c>
      <c r="Z467" s="17">
        <f>((P467*Q467)+O467+N467)-Y467</f>
        <v>0</v>
      </c>
    </row>
    <row r="468" spans="1:26" hidden="1" x14ac:dyDescent="0.25">
      <c r="A468" s="10" t="s">
        <v>1451</v>
      </c>
      <c r="B468" s="11">
        <v>44286</v>
      </c>
      <c r="C468" s="12">
        <v>413807</v>
      </c>
      <c r="D468" s="12" t="s">
        <v>1452</v>
      </c>
      <c r="E468" s="11">
        <v>44284</v>
      </c>
      <c r="F468" s="13">
        <v>90566.04</v>
      </c>
      <c r="G468" s="13">
        <v>5433.96</v>
      </c>
      <c r="H468" s="13">
        <v>960</v>
      </c>
      <c r="I468" s="13">
        <v>95.14</v>
      </c>
      <c r="J468" s="13">
        <v>95135.14</v>
      </c>
      <c r="K468" s="18" t="s">
        <v>32</v>
      </c>
      <c r="L468" s="12">
        <v>120</v>
      </c>
      <c r="M468" s="14">
        <v>874.62</v>
      </c>
      <c r="N468" s="13">
        <v>0</v>
      </c>
      <c r="O468" s="14">
        <v>0</v>
      </c>
      <c r="P468" s="15">
        <v>119</v>
      </c>
      <c r="Q468" s="13">
        <v>874.62</v>
      </c>
      <c r="R468" s="13">
        <v>90566.04</v>
      </c>
      <c r="S468" s="13">
        <v>95.14</v>
      </c>
      <c r="T468" s="13">
        <v>3599.34</v>
      </c>
      <c r="U468" s="13">
        <v>9819.26</v>
      </c>
      <c r="V468" s="13">
        <v>0</v>
      </c>
      <c r="W468" s="16">
        <v>0</v>
      </c>
      <c r="X468" s="16">
        <v>0</v>
      </c>
      <c r="Y468" s="17">
        <f>SUM(R468:X468)+N468+O468</f>
        <v>104079.77999999998</v>
      </c>
      <c r="Z468" s="17">
        <f>((P468*Q468)+O468+N468)-Y468</f>
        <v>0</v>
      </c>
    </row>
    <row r="469" spans="1:26" x14ac:dyDescent="0.25">
      <c r="A469" s="10" t="s">
        <v>2811</v>
      </c>
      <c r="B469" s="11">
        <v>44327</v>
      </c>
      <c r="C469" s="12">
        <v>416823</v>
      </c>
      <c r="D469" s="12" t="s">
        <v>2812</v>
      </c>
      <c r="E469" s="11">
        <v>44327</v>
      </c>
      <c r="F469" s="13">
        <v>77358.490000000005</v>
      </c>
      <c r="G469" s="13">
        <v>4641.51</v>
      </c>
      <c r="H469" s="50">
        <v>820</v>
      </c>
      <c r="I469" s="13">
        <v>81.260000000000005</v>
      </c>
      <c r="J469" s="13">
        <v>81261.259999999995</v>
      </c>
      <c r="K469" s="18" t="s">
        <v>32</v>
      </c>
      <c r="L469" s="12">
        <v>120</v>
      </c>
      <c r="M469" s="51">
        <v>747.07</v>
      </c>
      <c r="N469" s="13">
        <v>0</v>
      </c>
      <c r="O469" s="14">
        <v>0</v>
      </c>
      <c r="P469" s="15">
        <v>120</v>
      </c>
      <c r="Q469" s="50">
        <v>747.07</v>
      </c>
      <c r="R469" s="13">
        <v>77358.490000000005</v>
      </c>
      <c r="S469" s="13">
        <v>81.260000000000005</v>
      </c>
      <c r="T469" s="13">
        <v>3821.51</v>
      </c>
      <c r="U469" s="13">
        <v>8387.14</v>
      </c>
      <c r="V469" s="13">
        <v>0</v>
      </c>
      <c r="W469" s="16">
        <v>0</v>
      </c>
      <c r="X469" s="16">
        <v>0</v>
      </c>
      <c r="Y469" s="17">
        <f>SUM(R469:X469)+N469+O469</f>
        <v>89648.4</v>
      </c>
      <c r="Z469" s="17">
        <f>((P469*Q469)+O469+N469)-Y469</f>
        <v>0</v>
      </c>
    </row>
    <row r="470" spans="1:26" x14ac:dyDescent="0.25">
      <c r="A470" s="10" t="s">
        <v>3025</v>
      </c>
      <c r="B470" s="11">
        <v>44334</v>
      </c>
      <c r="C470" s="12">
        <v>417303</v>
      </c>
      <c r="D470" s="12" t="s">
        <v>3026</v>
      </c>
      <c r="E470" s="11">
        <v>44334</v>
      </c>
      <c r="F470" s="13">
        <v>79386.789999999994</v>
      </c>
      <c r="G470" s="13">
        <v>4763.21</v>
      </c>
      <c r="H470" s="50">
        <v>841.5</v>
      </c>
      <c r="I470" s="13">
        <v>83.39</v>
      </c>
      <c r="J470" s="13">
        <v>83391.89</v>
      </c>
      <c r="K470" s="18" t="s">
        <v>32</v>
      </c>
      <c r="L470" s="12">
        <v>120</v>
      </c>
      <c r="M470" s="51">
        <v>766.66</v>
      </c>
      <c r="N470" s="13">
        <v>0</v>
      </c>
      <c r="O470" s="14">
        <v>0</v>
      </c>
      <c r="P470" s="15">
        <v>120</v>
      </c>
      <c r="Q470" s="50">
        <v>766.66</v>
      </c>
      <c r="R470" s="13">
        <v>79386.789999999994</v>
      </c>
      <c r="S470" s="13">
        <v>83.39</v>
      </c>
      <c r="T470" s="13">
        <v>3921.71</v>
      </c>
      <c r="U470" s="13">
        <v>8607.31</v>
      </c>
      <c r="V470" s="13">
        <v>0</v>
      </c>
      <c r="W470" s="16">
        <v>0</v>
      </c>
      <c r="X470" s="16">
        <v>0</v>
      </c>
      <c r="Y470" s="17">
        <f>SUM(R470:X470)+N470+O470</f>
        <v>91999.2</v>
      </c>
      <c r="Z470" s="17">
        <f>((P470*Q470)+O470+N470)-Y470</f>
        <v>0</v>
      </c>
    </row>
    <row r="471" spans="1:26" x14ac:dyDescent="0.25">
      <c r="A471" s="10" t="s">
        <v>3667</v>
      </c>
      <c r="B471" s="11">
        <v>44347</v>
      </c>
      <c r="C471" s="12">
        <v>417862</v>
      </c>
      <c r="D471" s="12" t="s">
        <v>3668</v>
      </c>
      <c r="E471" s="11">
        <v>44347</v>
      </c>
      <c r="F471" s="13">
        <v>80330.19</v>
      </c>
      <c r="G471" s="13">
        <v>4819.8100000000004</v>
      </c>
      <c r="H471" s="50">
        <v>851.5</v>
      </c>
      <c r="I471" s="13">
        <v>84.38</v>
      </c>
      <c r="J471" s="13">
        <v>84382.88</v>
      </c>
      <c r="K471" s="18" t="s">
        <v>32</v>
      </c>
      <c r="L471" s="12">
        <v>120</v>
      </c>
      <c r="M471" s="51">
        <v>775.77</v>
      </c>
      <c r="N471" s="13">
        <v>0</v>
      </c>
      <c r="O471" s="14">
        <v>0</v>
      </c>
      <c r="P471" s="15">
        <v>120</v>
      </c>
      <c r="Q471" s="50">
        <v>775.77</v>
      </c>
      <c r="R471" s="13">
        <v>80330.19</v>
      </c>
      <c r="S471" s="13">
        <v>84.38</v>
      </c>
      <c r="T471" s="13">
        <v>3968.31</v>
      </c>
      <c r="U471" s="13">
        <v>8709.52</v>
      </c>
      <c r="V471" s="13">
        <v>0</v>
      </c>
      <c r="W471" s="16">
        <v>0</v>
      </c>
      <c r="X471" s="16">
        <v>0</v>
      </c>
      <c r="Y471" s="17">
        <f>SUM(R471:X471)+N471+O471</f>
        <v>93092.400000000009</v>
      </c>
      <c r="Z471" s="17">
        <f>((P471*Q471)+O471+N471)-Y471</f>
        <v>0</v>
      </c>
    </row>
    <row r="472" spans="1:26" x14ac:dyDescent="0.25">
      <c r="A472" s="10" t="s">
        <v>3011</v>
      </c>
      <c r="B472" s="11">
        <v>44334</v>
      </c>
      <c r="C472" s="12">
        <v>417110</v>
      </c>
      <c r="D472" s="12" t="s">
        <v>3012</v>
      </c>
      <c r="E472" s="11">
        <v>44334</v>
      </c>
      <c r="F472" s="13">
        <v>79386.789999999994</v>
      </c>
      <c r="G472" s="13">
        <v>4763.21</v>
      </c>
      <c r="H472" s="50">
        <v>841.5</v>
      </c>
      <c r="I472" s="13">
        <v>83.39</v>
      </c>
      <c r="J472" s="13">
        <v>83391.89</v>
      </c>
      <c r="K472" s="18" t="s">
        <v>32</v>
      </c>
      <c r="L472" s="12">
        <v>120</v>
      </c>
      <c r="M472" s="51">
        <v>766.66</v>
      </c>
      <c r="N472" s="13">
        <v>0</v>
      </c>
      <c r="O472" s="14">
        <v>0</v>
      </c>
      <c r="P472" s="15">
        <v>120</v>
      </c>
      <c r="Q472" s="50">
        <v>766.66</v>
      </c>
      <c r="R472" s="13">
        <v>79386.789999999994</v>
      </c>
      <c r="S472" s="13">
        <v>83.39</v>
      </c>
      <c r="T472" s="13">
        <v>3921.71</v>
      </c>
      <c r="U472" s="13">
        <v>8607.31</v>
      </c>
      <c r="V472" s="13">
        <v>0</v>
      </c>
      <c r="W472" s="16">
        <v>0</v>
      </c>
      <c r="X472" s="16">
        <v>0</v>
      </c>
      <c r="Y472" s="17">
        <f>SUM(R472:X472)+N472+O472</f>
        <v>91999.2</v>
      </c>
      <c r="Z472" s="17">
        <f>((P472*Q472)+O472+N472)-Y472</f>
        <v>0</v>
      </c>
    </row>
    <row r="473" spans="1:26" x14ac:dyDescent="0.25">
      <c r="A473" s="10" t="s">
        <v>3073</v>
      </c>
      <c r="B473" s="11">
        <v>44334</v>
      </c>
      <c r="C473" s="12">
        <v>417119</v>
      </c>
      <c r="D473" s="12" t="s">
        <v>3074</v>
      </c>
      <c r="E473" s="11">
        <v>44334</v>
      </c>
      <c r="F473" s="13">
        <v>81132.08</v>
      </c>
      <c r="G473" s="13">
        <v>4867.92</v>
      </c>
      <c r="H473" s="50">
        <v>860</v>
      </c>
      <c r="I473" s="13">
        <v>85.23</v>
      </c>
      <c r="J473" s="13">
        <v>85225.23</v>
      </c>
      <c r="K473" s="18" t="s">
        <v>32</v>
      </c>
      <c r="L473" s="12">
        <v>120</v>
      </c>
      <c r="M473" s="51">
        <v>783.52</v>
      </c>
      <c r="N473" s="13">
        <v>0</v>
      </c>
      <c r="O473" s="14">
        <v>0</v>
      </c>
      <c r="P473" s="15">
        <v>120</v>
      </c>
      <c r="Q473" s="50">
        <v>783.52</v>
      </c>
      <c r="R473" s="13">
        <v>81132.08</v>
      </c>
      <c r="S473" s="13">
        <v>85.23</v>
      </c>
      <c r="T473" s="13">
        <v>4007.92</v>
      </c>
      <c r="U473" s="13">
        <v>8797.17</v>
      </c>
      <c r="V473" s="13">
        <v>0</v>
      </c>
      <c r="W473" s="16">
        <v>0</v>
      </c>
      <c r="X473" s="16">
        <v>0</v>
      </c>
      <c r="Y473" s="17">
        <f>SUM(R473:X473)+N473+O473</f>
        <v>94022.399999999994</v>
      </c>
      <c r="Z473" s="17">
        <f>((P473*Q473)+O473+N473)-Y473</f>
        <v>0</v>
      </c>
    </row>
    <row r="474" spans="1:26" hidden="1" x14ac:dyDescent="0.25">
      <c r="A474" s="10" t="s">
        <v>1655</v>
      </c>
      <c r="B474" s="11">
        <v>44293</v>
      </c>
      <c r="C474" s="12">
        <v>414244</v>
      </c>
      <c r="D474" s="12" t="s">
        <v>1656</v>
      </c>
      <c r="E474" s="11">
        <v>44293</v>
      </c>
      <c r="F474" s="13">
        <v>79386.789999999994</v>
      </c>
      <c r="G474" s="13">
        <v>4763.21</v>
      </c>
      <c r="H474" s="13">
        <v>841.5</v>
      </c>
      <c r="I474" s="13">
        <v>83.39</v>
      </c>
      <c r="J474" s="13">
        <v>83391.89</v>
      </c>
      <c r="K474" s="18" t="s">
        <v>32</v>
      </c>
      <c r="L474" s="12">
        <v>120</v>
      </c>
      <c r="M474" s="14">
        <v>766.66</v>
      </c>
      <c r="N474" s="13">
        <v>0</v>
      </c>
      <c r="O474" s="14">
        <v>0</v>
      </c>
      <c r="P474" s="15">
        <v>120</v>
      </c>
      <c r="Q474" s="13">
        <v>766.66</v>
      </c>
      <c r="R474" s="13">
        <v>79386.789999999994</v>
      </c>
      <c r="S474" s="13">
        <v>83.39</v>
      </c>
      <c r="T474" s="13">
        <v>3921.71</v>
      </c>
      <c r="U474" s="13">
        <v>8607.31</v>
      </c>
      <c r="V474" s="13">
        <v>0</v>
      </c>
      <c r="W474" s="16">
        <v>0</v>
      </c>
      <c r="X474" s="16">
        <v>0</v>
      </c>
      <c r="Y474" s="17">
        <f>SUM(R474:X474)+N474+O474</f>
        <v>91999.2</v>
      </c>
      <c r="Z474" s="17">
        <f>((P474*Q474)+O474+N474)-Y474</f>
        <v>0</v>
      </c>
    </row>
    <row r="475" spans="1:26" hidden="1" x14ac:dyDescent="0.25">
      <c r="A475" s="10" t="s">
        <v>2183</v>
      </c>
      <c r="B475" s="11">
        <v>44313</v>
      </c>
      <c r="C475" s="12">
        <v>415368</v>
      </c>
      <c r="D475" s="12" t="s">
        <v>2184</v>
      </c>
      <c r="E475" s="11">
        <v>44313</v>
      </c>
      <c r="F475" s="13">
        <v>79386.789999999994</v>
      </c>
      <c r="G475" s="13">
        <v>4763.21</v>
      </c>
      <c r="H475" s="13">
        <v>841.5</v>
      </c>
      <c r="I475" s="13">
        <v>83.39</v>
      </c>
      <c r="J475" s="13">
        <v>83391.89</v>
      </c>
      <c r="K475" s="18" t="s">
        <v>32</v>
      </c>
      <c r="L475" s="12">
        <v>120</v>
      </c>
      <c r="M475" s="14">
        <v>766.66</v>
      </c>
      <c r="N475" s="13">
        <v>0</v>
      </c>
      <c r="O475" s="14">
        <v>0</v>
      </c>
      <c r="P475" s="15">
        <v>120</v>
      </c>
      <c r="Q475" s="13">
        <v>766.66</v>
      </c>
      <c r="R475" s="13">
        <v>79386.789999999994</v>
      </c>
      <c r="S475" s="13">
        <v>83.39</v>
      </c>
      <c r="T475" s="13">
        <v>3921.71</v>
      </c>
      <c r="U475" s="13">
        <v>8607.31</v>
      </c>
      <c r="V475" s="13">
        <v>0</v>
      </c>
      <c r="W475" s="16">
        <v>0</v>
      </c>
      <c r="X475" s="16">
        <v>0</v>
      </c>
      <c r="Y475" s="17">
        <f>SUM(R475:X475)+N475+O475</f>
        <v>91999.2</v>
      </c>
      <c r="Z475" s="17">
        <f>((P475*Q475)+O475+N475)-Y475</f>
        <v>0</v>
      </c>
    </row>
    <row r="476" spans="1:26" x14ac:dyDescent="0.25">
      <c r="A476" s="10" t="s">
        <v>2965</v>
      </c>
      <c r="B476" s="11">
        <v>44334</v>
      </c>
      <c r="C476" s="12">
        <v>416397</v>
      </c>
      <c r="D476" s="12" t="s">
        <v>2966</v>
      </c>
      <c r="E476" s="11">
        <v>44334</v>
      </c>
      <c r="F476" s="13">
        <v>79386.789999999994</v>
      </c>
      <c r="G476" s="13">
        <v>4763.21</v>
      </c>
      <c r="H476" s="50">
        <v>841.5</v>
      </c>
      <c r="I476" s="13">
        <v>83.39</v>
      </c>
      <c r="J476" s="13">
        <v>83391.89</v>
      </c>
      <c r="K476" s="18" t="s">
        <v>32</v>
      </c>
      <c r="L476" s="12">
        <v>120</v>
      </c>
      <c r="M476" s="51">
        <v>766.66</v>
      </c>
      <c r="N476" s="13">
        <v>0</v>
      </c>
      <c r="O476" s="14">
        <v>0</v>
      </c>
      <c r="P476" s="15">
        <v>120</v>
      </c>
      <c r="Q476" s="50">
        <v>766.66</v>
      </c>
      <c r="R476" s="13">
        <v>79386.789999999994</v>
      </c>
      <c r="S476" s="13">
        <v>83.39</v>
      </c>
      <c r="T476" s="13">
        <v>3921.71</v>
      </c>
      <c r="U476" s="13">
        <v>8607.31</v>
      </c>
      <c r="V476" s="13">
        <v>0</v>
      </c>
      <c r="W476" s="16">
        <v>0</v>
      </c>
      <c r="X476" s="16">
        <v>0</v>
      </c>
      <c r="Y476" s="17">
        <f>SUM(R476:X476)+N476+O476</f>
        <v>91999.2</v>
      </c>
      <c r="Z476" s="17">
        <f>((P476*Q476)+O476+N476)-Y476</f>
        <v>0</v>
      </c>
    </row>
    <row r="477" spans="1:26" hidden="1" x14ac:dyDescent="0.25">
      <c r="A477" s="10" t="s">
        <v>2191</v>
      </c>
      <c r="B477" s="11">
        <v>44313</v>
      </c>
      <c r="C477" s="12">
        <v>415280</v>
      </c>
      <c r="D477" s="12" t="s">
        <v>2192</v>
      </c>
      <c r="E477" s="11">
        <v>44313</v>
      </c>
      <c r="F477" s="13">
        <v>79386.789999999994</v>
      </c>
      <c r="G477" s="13">
        <v>4763.21</v>
      </c>
      <c r="H477" s="13">
        <v>841.5</v>
      </c>
      <c r="I477" s="13">
        <v>83.39</v>
      </c>
      <c r="J477" s="13">
        <v>83391.89</v>
      </c>
      <c r="K477" s="18" t="s">
        <v>32</v>
      </c>
      <c r="L477" s="12">
        <v>120</v>
      </c>
      <c r="M477" s="14">
        <v>766.66</v>
      </c>
      <c r="N477" s="13">
        <v>0</v>
      </c>
      <c r="O477" s="14">
        <v>0</v>
      </c>
      <c r="P477" s="15">
        <v>120</v>
      </c>
      <c r="Q477" s="13">
        <v>766.66</v>
      </c>
      <c r="R477" s="13">
        <v>79386.789999999994</v>
      </c>
      <c r="S477" s="13">
        <v>83.39</v>
      </c>
      <c r="T477" s="13">
        <v>3921.71</v>
      </c>
      <c r="U477" s="13">
        <v>8607.31</v>
      </c>
      <c r="V477" s="13">
        <v>0</v>
      </c>
      <c r="W477" s="16">
        <v>0</v>
      </c>
      <c r="X477" s="16">
        <v>0</v>
      </c>
      <c r="Y477" s="17">
        <f>SUM(R477:X477)+N477+O477</f>
        <v>91999.2</v>
      </c>
      <c r="Z477" s="17">
        <f>((P477*Q477)+O477+N477)-Y477</f>
        <v>0</v>
      </c>
    </row>
    <row r="478" spans="1:26" x14ac:dyDescent="0.25">
      <c r="A478" s="10" t="s">
        <v>2501</v>
      </c>
      <c r="B478" s="11">
        <v>44320</v>
      </c>
      <c r="C478" s="12">
        <v>416289</v>
      </c>
      <c r="D478" s="12" t="s">
        <v>2502</v>
      </c>
      <c r="E478" s="11">
        <v>44320</v>
      </c>
      <c r="F478" s="13">
        <v>93842.26</v>
      </c>
      <c r="G478" s="13">
        <v>5630.54</v>
      </c>
      <c r="H478" s="50">
        <v>994.73</v>
      </c>
      <c r="I478" s="13">
        <v>98.58</v>
      </c>
      <c r="J478" s="13">
        <v>98576.65</v>
      </c>
      <c r="K478" s="18" t="s">
        <v>32</v>
      </c>
      <c r="L478" s="12">
        <v>120</v>
      </c>
      <c r="M478" s="51">
        <v>906.26</v>
      </c>
      <c r="N478" s="13">
        <v>0</v>
      </c>
      <c r="O478" s="14">
        <v>0</v>
      </c>
      <c r="P478" s="15">
        <v>120</v>
      </c>
      <c r="Q478" s="50">
        <v>906.26</v>
      </c>
      <c r="R478" s="13">
        <v>93842.26</v>
      </c>
      <c r="S478" s="13">
        <v>98.58</v>
      </c>
      <c r="T478" s="13">
        <v>4635.8100000000004</v>
      </c>
      <c r="U478" s="13">
        <v>10174.549999999999</v>
      </c>
      <c r="V478" s="13">
        <v>0</v>
      </c>
      <c r="W478" s="16">
        <v>0</v>
      </c>
      <c r="X478" s="16">
        <v>0</v>
      </c>
      <c r="Y478" s="17">
        <f>SUM(R478:X478)+N478+O478</f>
        <v>108751.2</v>
      </c>
      <c r="Z478" s="17">
        <f>((P478*Q478)+O478+N478)-Y478</f>
        <v>0</v>
      </c>
    </row>
    <row r="479" spans="1:26" x14ac:dyDescent="0.25">
      <c r="A479" s="10" t="s">
        <v>2935</v>
      </c>
      <c r="B479" s="11">
        <v>44334</v>
      </c>
      <c r="C479" s="12">
        <v>417255</v>
      </c>
      <c r="D479" s="12" t="s">
        <v>2936</v>
      </c>
      <c r="E479" s="11">
        <v>44334</v>
      </c>
      <c r="F479" s="13">
        <v>91509.43</v>
      </c>
      <c r="G479" s="13">
        <v>5490.57</v>
      </c>
      <c r="H479" s="50">
        <v>970</v>
      </c>
      <c r="I479" s="13">
        <v>96.13</v>
      </c>
      <c r="J479" s="13">
        <v>96126.13</v>
      </c>
      <c r="K479" s="18" t="s">
        <v>32</v>
      </c>
      <c r="L479" s="12">
        <v>120</v>
      </c>
      <c r="M479" s="51">
        <v>883.73</v>
      </c>
      <c r="N479" s="13">
        <v>0</v>
      </c>
      <c r="O479" s="14">
        <v>0</v>
      </c>
      <c r="P479" s="15">
        <v>120</v>
      </c>
      <c r="Q479" s="50">
        <v>883.73</v>
      </c>
      <c r="R479" s="13">
        <v>91509.43</v>
      </c>
      <c r="S479" s="13">
        <v>96.13</v>
      </c>
      <c r="T479" s="13">
        <v>4520.57</v>
      </c>
      <c r="U479" s="13">
        <v>9921.4699999999993</v>
      </c>
      <c r="V479" s="13">
        <v>0</v>
      </c>
      <c r="W479" s="16">
        <v>0</v>
      </c>
      <c r="X479" s="16">
        <v>0</v>
      </c>
      <c r="Y479" s="17">
        <f>SUM(R479:X479)+N479+O479</f>
        <v>106047.6</v>
      </c>
      <c r="Z479" s="17">
        <f>((P479*Q479)+O479+N479)-Y479</f>
        <v>0</v>
      </c>
    </row>
    <row r="480" spans="1:26" hidden="1" x14ac:dyDescent="0.25">
      <c r="A480" s="10" t="s">
        <v>1521</v>
      </c>
      <c r="B480" s="11">
        <v>44286</v>
      </c>
      <c r="C480" s="12">
        <v>413967</v>
      </c>
      <c r="D480" s="12" t="s">
        <v>1522</v>
      </c>
      <c r="E480" s="11">
        <v>44285</v>
      </c>
      <c r="F480" s="13">
        <v>83424.149999999994</v>
      </c>
      <c r="G480" s="13">
        <v>5005.45</v>
      </c>
      <c r="H480" s="13">
        <v>884.3</v>
      </c>
      <c r="I480" s="13">
        <v>87.63</v>
      </c>
      <c r="J480" s="13">
        <v>87632.93</v>
      </c>
      <c r="K480" s="18" t="s">
        <v>32</v>
      </c>
      <c r="L480" s="12">
        <v>120</v>
      </c>
      <c r="M480" s="14">
        <v>805.65</v>
      </c>
      <c r="N480" s="13">
        <v>0</v>
      </c>
      <c r="O480" s="14">
        <v>0</v>
      </c>
      <c r="P480" s="15">
        <v>120</v>
      </c>
      <c r="Q480" s="13">
        <v>805.65</v>
      </c>
      <c r="R480" s="13">
        <v>83424.149999999994</v>
      </c>
      <c r="S480" s="13">
        <v>87.63</v>
      </c>
      <c r="T480" s="13">
        <v>4121.1499999999996</v>
      </c>
      <c r="U480" s="13">
        <v>9045.07</v>
      </c>
      <c r="V480" s="13">
        <v>0</v>
      </c>
      <c r="W480" s="16">
        <v>0</v>
      </c>
      <c r="X480" s="16">
        <v>0</v>
      </c>
      <c r="Y480" s="17">
        <f>SUM(R480:X480)+N480+O480</f>
        <v>96678</v>
      </c>
      <c r="Z480" s="17">
        <f>((P480*Q480)+O480+N480)-Y480</f>
        <v>0</v>
      </c>
    </row>
    <row r="481" spans="1:26" x14ac:dyDescent="0.25">
      <c r="A481" s="10" t="s">
        <v>2717</v>
      </c>
      <c r="B481" s="11">
        <v>44327</v>
      </c>
      <c r="C481" s="12">
        <v>416488</v>
      </c>
      <c r="D481" s="12" t="s">
        <v>2718</v>
      </c>
      <c r="E481" s="11">
        <v>44327</v>
      </c>
      <c r="F481" s="13">
        <v>93842.26</v>
      </c>
      <c r="G481" s="13">
        <v>5630.54</v>
      </c>
      <c r="H481" s="50">
        <v>1000</v>
      </c>
      <c r="I481" s="13">
        <v>98.57</v>
      </c>
      <c r="J481" s="13">
        <v>98571.37</v>
      </c>
      <c r="K481" s="18" t="s">
        <v>32</v>
      </c>
      <c r="L481" s="12">
        <v>120</v>
      </c>
      <c r="M481" s="51">
        <v>906.21</v>
      </c>
      <c r="N481" s="13">
        <v>0</v>
      </c>
      <c r="O481" s="14">
        <v>0</v>
      </c>
      <c r="P481" s="15">
        <v>120</v>
      </c>
      <c r="Q481" s="50">
        <v>906.21</v>
      </c>
      <c r="R481" s="13">
        <v>93842.26</v>
      </c>
      <c r="S481" s="13">
        <v>98.57</v>
      </c>
      <c r="T481" s="13">
        <v>4630.54</v>
      </c>
      <c r="U481" s="13">
        <v>10173.83</v>
      </c>
      <c r="V481" s="13">
        <v>0</v>
      </c>
      <c r="W481" s="16">
        <v>0</v>
      </c>
      <c r="X481" s="16">
        <v>0</v>
      </c>
      <c r="Y481" s="17">
        <f>SUM(R481:X481)+N481+O481</f>
        <v>108745.2</v>
      </c>
      <c r="Z481" s="17">
        <f>((P481*Q481)+O481+N481)-Y481</f>
        <v>0</v>
      </c>
    </row>
    <row r="482" spans="1:26" hidden="1" x14ac:dyDescent="0.25">
      <c r="A482" s="10" t="s">
        <v>1249</v>
      </c>
      <c r="B482" s="11">
        <v>44280</v>
      </c>
      <c r="C482" s="12">
        <v>412527</v>
      </c>
      <c r="D482" s="12" t="s">
        <v>1250</v>
      </c>
      <c r="E482" s="11">
        <v>44271</v>
      </c>
      <c r="F482" s="13">
        <v>90233.96</v>
      </c>
      <c r="G482" s="13">
        <v>5414.04</v>
      </c>
      <c r="H482" s="13">
        <v>956.48</v>
      </c>
      <c r="I482" s="13">
        <v>94.79</v>
      </c>
      <c r="J482" s="13">
        <v>94786.31</v>
      </c>
      <c r="K482" s="18" t="s">
        <v>32</v>
      </c>
      <c r="L482" s="12">
        <v>120</v>
      </c>
      <c r="M482" s="14">
        <v>871.41</v>
      </c>
      <c r="N482" s="13">
        <v>0</v>
      </c>
      <c r="O482" s="14">
        <v>0</v>
      </c>
      <c r="P482" s="15">
        <v>120</v>
      </c>
      <c r="Q482" s="13">
        <v>871.41</v>
      </c>
      <c r="R482" s="13">
        <v>90233.96</v>
      </c>
      <c r="S482" s="13">
        <v>94.79</v>
      </c>
      <c r="T482" s="13">
        <v>4457.5600000000004</v>
      </c>
      <c r="U482" s="13">
        <v>9782.89</v>
      </c>
      <c r="V482" s="13">
        <v>0</v>
      </c>
      <c r="W482" s="16">
        <v>0</v>
      </c>
      <c r="X482" s="16">
        <v>0</v>
      </c>
      <c r="Y482" s="17">
        <f>SUM(R482:X482)+N482+O482</f>
        <v>104569.2</v>
      </c>
      <c r="Z482" s="17">
        <f>((P482*Q482)+O482+N482)-Y482</f>
        <v>0</v>
      </c>
    </row>
    <row r="483" spans="1:26" hidden="1" x14ac:dyDescent="0.25">
      <c r="A483" s="10" t="s">
        <v>2185</v>
      </c>
      <c r="B483" s="11">
        <v>44313</v>
      </c>
      <c r="C483" s="12">
        <v>415657</v>
      </c>
      <c r="D483" s="12" t="s">
        <v>2186</v>
      </c>
      <c r="E483" s="11">
        <v>44313</v>
      </c>
      <c r="F483" s="13">
        <v>93842.26</v>
      </c>
      <c r="G483" s="13">
        <v>5630.54</v>
      </c>
      <c r="H483" s="13">
        <v>5000</v>
      </c>
      <c r="I483" s="13">
        <v>94.57</v>
      </c>
      <c r="J483" s="13">
        <v>94567.37</v>
      </c>
      <c r="K483" s="18" t="s">
        <v>32</v>
      </c>
      <c r="L483" s="12">
        <v>120</v>
      </c>
      <c r="M483" s="14">
        <v>869.4</v>
      </c>
      <c r="N483" s="13">
        <v>0</v>
      </c>
      <c r="O483" s="14">
        <v>0</v>
      </c>
      <c r="P483" s="15">
        <v>119</v>
      </c>
      <c r="Q483" s="13">
        <v>869.4</v>
      </c>
      <c r="R483" s="13">
        <v>93603.4</v>
      </c>
      <c r="S483" s="13">
        <v>94.57</v>
      </c>
      <c r="T483" s="13">
        <v>0</v>
      </c>
      <c r="U483" s="13">
        <v>9760.6299999999992</v>
      </c>
      <c r="V483" s="13">
        <v>0</v>
      </c>
      <c r="W483" s="16">
        <v>0</v>
      </c>
      <c r="X483" s="16">
        <v>0</v>
      </c>
      <c r="Y483" s="17">
        <f>SUM(R483:X483)+N483+O483</f>
        <v>103458.6</v>
      </c>
      <c r="Z483" s="17">
        <f>((P483*Q483)+O483+N483)-Y483</f>
        <v>0</v>
      </c>
    </row>
    <row r="484" spans="1:26" x14ac:dyDescent="0.25">
      <c r="A484" s="10" t="s">
        <v>3491</v>
      </c>
      <c r="B484" s="11">
        <v>44347</v>
      </c>
      <c r="C484" s="12">
        <v>418229</v>
      </c>
      <c r="D484" s="12" t="s">
        <v>3492</v>
      </c>
      <c r="E484" s="11">
        <v>44347</v>
      </c>
      <c r="F484" s="13">
        <v>103226.42</v>
      </c>
      <c r="G484" s="13">
        <v>6193.59</v>
      </c>
      <c r="H484" s="50">
        <v>1094.2</v>
      </c>
      <c r="I484" s="13">
        <v>108.43</v>
      </c>
      <c r="J484" s="13">
        <v>108434.24000000001</v>
      </c>
      <c r="K484" s="18" t="s">
        <v>32</v>
      </c>
      <c r="L484" s="12">
        <v>120</v>
      </c>
      <c r="M484" s="51">
        <v>996.89</v>
      </c>
      <c r="N484" s="13">
        <v>0</v>
      </c>
      <c r="O484" s="14">
        <v>0</v>
      </c>
      <c r="P484" s="15">
        <v>120</v>
      </c>
      <c r="Q484" s="50">
        <v>996.89</v>
      </c>
      <c r="R484" s="13">
        <v>103226.42</v>
      </c>
      <c r="S484" s="13">
        <v>108.43</v>
      </c>
      <c r="T484" s="13">
        <v>5099.3900000000003</v>
      </c>
      <c r="U484" s="13">
        <v>11192.56</v>
      </c>
      <c r="V484" s="13">
        <v>0</v>
      </c>
      <c r="W484" s="16">
        <v>0</v>
      </c>
      <c r="X484" s="16">
        <v>0</v>
      </c>
      <c r="Y484" s="17">
        <f>SUM(R484:X484)+N484+O484</f>
        <v>119626.79999999999</v>
      </c>
      <c r="Z484" s="17">
        <f>((P484*Q484)+O484+N484)-Y484</f>
        <v>0</v>
      </c>
    </row>
    <row r="485" spans="1:26" x14ac:dyDescent="0.25">
      <c r="A485" s="10" t="s">
        <v>3301</v>
      </c>
      <c r="B485" s="11">
        <v>44342</v>
      </c>
      <c r="C485" s="12">
        <v>417843</v>
      </c>
      <c r="D485" s="12" t="s">
        <v>3302</v>
      </c>
      <c r="E485" s="11">
        <v>44342</v>
      </c>
      <c r="F485" s="13">
        <v>89296.98</v>
      </c>
      <c r="G485" s="13">
        <v>5357.82</v>
      </c>
      <c r="H485" s="50">
        <v>946.55</v>
      </c>
      <c r="I485" s="13">
        <v>93.8</v>
      </c>
      <c r="J485" s="13">
        <v>93802.05</v>
      </c>
      <c r="K485" s="18" t="s">
        <v>32</v>
      </c>
      <c r="L485" s="12">
        <v>120</v>
      </c>
      <c r="M485" s="51">
        <v>862.37</v>
      </c>
      <c r="N485" s="13">
        <v>0</v>
      </c>
      <c r="O485" s="14">
        <v>0</v>
      </c>
      <c r="P485" s="15">
        <v>120</v>
      </c>
      <c r="Q485" s="50">
        <v>862.37</v>
      </c>
      <c r="R485" s="13">
        <v>89296.98</v>
      </c>
      <c r="S485" s="13">
        <v>93.8</v>
      </c>
      <c r="T485" s="13">
        <v>4411.2700000000004</v>
      </c>
      <c r="U485" s="13">
        <v>9682.35</v>
      </c>
      <c r="V485" s="13">
        <v>0</v>
      </c>
      <c r="W485" s="16">
        <v>0</v>
      </c>
      <c r="X485" s="16">
        <v>0</v>
      </c>
      <c r="Y485" s="17">
        <f>SUM(R485:X485)+N485+O485</f>
        <v>103484.40000000001</v>
      </c>
      <c r="Z485" s="17">
        <f>((P485*Q485)+O485+N485)-Y485</f>
        <v>0</v>
      </c>
    </row>
    <row r="486" spans="1:26" x14ac:dyDescent="0.25">
      <c r="A486" s="10" t="s">
        <v>3043</v>
      </c>
      <c r="B486" s="11">
        <v>44334</v>
      </c>
      <c r="C486" s="12">
        <v>417211</v>
      </c>
      <c r="D486" s="12" t="s">
        <v>3044</v>
      </c>
      <c r="E486" s="11">
        <v>44334</v>
      </c>
      <c r="F486" s="13">
        <v>79386.789999999994</v>
      </c>
      <c r="G486" s="13">
        <v>4763.21</v>
      </c>
      <c r="H486" s="50">
        <v>841.5</v>
      </c>
      <c r="I486" s="13">
        <v>83.39</v>
      </c>
      <c r="J486" s="13">
        <v>83391.89</v>
      </c>
      <c r="K486" s="18" t="s">
        <v>32</v>
      </c>
      <c r="L486" s="12">
        <v>120</v>
      </c>
      <c r="M486" s="51">
        <v>766.66</v>
      </c>
      <c r="N486" s="13">
        <v>0</v>
      </c>
      <c r="O486" s="14">
        <v>0</v>
      </c>
      <c r="P486" s="15">
        <v>120</v>
      </c>
      <c r="Q486" s="50">
        <v>766.66</v>
      </c>
      <c r="R486" s="13">
        <v>79386.789999999994</v>
      </c>
      <c r="S486" s="13">
        <v>83.39</v>
      </c>
      <c r="T486" s="13">
        <v>3921.71</v>
      </c>
      <c r="U486" s="13">
        <v>8607.31</v>
      </c>
      <c r="V486" s="13">
        <v>0</v>
      </c>
      <c r="W486" s="16">
        <v>0</v>
      </c>
      <c r="X486" s="16">
        <v>0</v>
      </c>
      <c r="Y486" s="17">
        <f>SUM(R486:X486)+N486+O486</f>
        <v>91999.2</v>
      </c>
      <c r="Z486" s="17">
        <f>((P486*Q486)+O486+N486)-Y486</f>
        <v>0</v>
      </c>
    </row>
    <row r="487" spans="1:26" x14ac:dyDescent="0.25">
      <c r="A487" s="10" t="s">
        <v>3423</v>
      </c>
      <c r="B487" s="11">
        <v>44347</v>
      </c>
      <c r="C487" s="12">
        <v>418048</v>
      </c>
      <c r="D487" s="12" t="s">
        <v>3424</v>
      </c>
      <c r="E487" s="11">
        <v>44347</v>
      </c>
      <c r="F487" s="13">
        <v>97789.69</v>
      </c>
      <c r="G487" s="13">
        <v>5867.38</v>
      </c>
      <c r="H487" s="50">
        <v>1036.57</v>
      </c>
      <c r="I487" s="13">
        <v>102.72</v>
      </c>
      <c r="J487" s="13">
        <v>102723.22</v>
      </c>
      <c r="K487" s="18" t="s">
        <v>32</v>
      </c>
      <c r="L487" s="12">
        <v>120</v>
      </c>
      <c r="M487" s="51">
        <v>944.38</v>
      </c>
      <c r="N487" s="13">
        <v>0</v>
      </c>
      <c r="O487" s="14">
        <v>0</v>
      </c>
      <c r="P487" s="15">
        <v>120</v>
      </c>
      <c r="Q487" s="50">
        <v>944.38</v>
      </c>
      <c r="R487" s="13">
        <v>97789.69</v>
      </c>
      <c r="S487" s="13">
        <v>102.72</v>
      </c>
      <c r="T487" s="13">
        <v>4830.8100000000004</v>
      </c>
      <c r="U487" s="13">
        <v>10602.38</v>
      </c>
      <c r="V487" s="13">
        <v>0</v>
      </c>
      <c r="W487" s="16">
        <v>0</v>
      </c>
      <c r="X487" s="16">
        <v>0</v>
      </c>
      <c r="Y487" s="17">
        <f>SUM(R487:X487)+N487+O487</f>
        <v>113325.6</v>
      </c>
      <c r="Z487" s="17">
        <f>((P487*Q487)+O487+N487)-Y487</f>
        <v>0</v>
      </c>
    </row>
    <row r="488" spans="1:26" x14ac:dyDescent="0.25">
      <c r="A488" s="10" t="s">
        <v>2599</v>
      </c>
      <c r="B488" s="11">
        <v>44320</v>
      </c>
      <c r="C488" s="12">
        <v>416326</v>
      </c>
      <c r="D488" s="12" t="s">
        <v>2600</v>
      </c>
      <c r="E488" s="11">
        <v>44320</v>
      </c>
      <c r="F488" s="13">
        <v>89296.98</v>
      </c>
      <c r="G488" s="13">
        <v>5357.82</v>
      </c>
      <c r="H488" s="50">
        <v>950</v>
      </c>
      <c r="I488" s="13">
        <v>93.8</v>
      </c>
      <c r="J488" s="13">
        <v>93798.6</v>
      </c>
      <c r="K488" s="18" t="s">
        <v>32</v>
      </c>
      <c r="L488" s="12">
        <v>120</v>
      </c>
      <c r="M488" s="51">
        <v>862.33</v>
      </c>
      <c r="N488" s="13">
        <v>0</v>
      </c>
      <c r="O488" s="14">
        <v>0</v>
      </c>
      <c r="P488" s="15">
        <v>120</v>
      </c>
      <c r="Q488" s="50">
        <v>862.33</v>
      </c>
      <c r="R488" s="13">
        <v>89296.98</v>
      </c>
      <c r="S488" s="13">
        <v>93.8</v>
      </c>
      <c r="T488" s="13">
        <v>4407.82</v>
      </c>
      <c r="U488" s="13">
        <v>9681</v>
      </c>
      <c r="V488" s="13">
        <v>0</v>
      </c>
      <c r="W488" s="16">
        <v>0</v>
      </c>
      <c r="X488" s="16">
        <v>0</v>
      </c>
      <c r="Y488" s="17">
        <f>SUM(R488:X488)+N488+O488</f>
        <v>103479.6</v>
      </c>
      <c r="Z488" s="17">
        <f>((P488*Q488)+O488+N488)-Y488</f>
        <v>0</v>
      </c>
    </row>
    <row r="489" spans="1:26" x14ac:dyDescent="0.25">
      <c r="A489" s="10" t="s">
        <v>3165</v>
      </c>
      <c r="B489" s="11">
        <v>44341</v>
      </c>
      <c r="C489" s="12">
        <v>417630</v>
      </c>
      <c r="D489" s="12" t="s">
        <v>3166</v>
      </c>
      <c r="E489" s="11">
        <v>44341</v>
      </c>
      <c r="F489" s="13">
        <v>107558.83</v>
      </c>
      <c r="G489" s="13">
        <v>6453.53</v>
      </c>
      <c r="H489" s="50">
        <v>2000</v>
      </c>
      <c r="I489" s="13">
        <v>112.12</v>
      </c>
      <c r="J489" s="13">
        <v>112124.48</v>
      </c>
      <c r="K489" s="18" t="s">
        <v>32</v>
      </c>
      <c r="L489" s="12">
        <v>120</v>
      </c>
      <c r="M489" s="51">
        <v>1030.81</v>
      </c>
      <c r="N489" s="13">
        <v>0</v>
      </c>
      <c r="O489" s="14">
        <v>0</v>
      </c>
      <c r="P489" s="15">
        <v>120</v>
      </c>
      <c r="Q489" s="50">
        <v>1030.81</v>
      </c>
      <c r="R489" s="13">
        <v>107558.83</v>
      </c>
      <c r="S489" s="13">
        <v>112.12</v>
      </c>
      <c r="T489" s="13">
        <v>4453.53</v>
      </c>
      <c r="U489" s="13">
        <v>11572.72</v>
      </c>
      <c r="V489" s="13">
        <v>0</v>
      </c>
      <c r="W489" s="16">
        <v>0</v>
      </c>
      <c r="X489" s="16">
        <v>0</v>
      </c>
      <c r="Y489" s="17">
        <f>SUM(R489:X489)+N489+O489</f>
        <v>123697.2</v>
      </c>
      <c r="Z489" s="17">
        <f>((P489*Q489)+O489+N489)-Y489</f>
        <v>0</v>
      </c>
    </row>
    <row r="490" spans="1:26" x14ac:dyDescent="0.25">
      <c r="A490" s="10" t="s">
        <v>2517</v>
      </c>
      <c r="B490" s="11">
        <v>44320</v>
      </c>
      <c r="C490" s="12">
        <v>416279</v>
      </c>
      <c r="D490" s="12" t="s">
        <v>2518</v>
      </c>
      <c r="E490" s="11">
        <v>44320</v>
      </c>
      <c r="F490" s="13">
        <v>119693.25</v>
      </c>
      <c r="G490" s="13">
        <v>7181.6</v>
      </c>
      <c r="H490" s="50">
        <v>1268.75</v>
      </c>
      <c r="I490" s="13">
        <v>125.73</v>
      </c>
      <c r="J490" s="13">
        <v>125731.83</v>
      </c>
      <c r="K490" s="18" t="s">
        <v>32</v>
      </c>
      <c r="L490" s="12">
        <v>120</v>
      </c>
      <c r="M490" s="51">
        <v>1155.9100000000001</v>
      </c>
      <c r="N490" s="13">
        <v>0</v>
      </c>
      <c r="O490" s="14">
        <v>0</v>
      </c>
      <c r="P490" s="15">
        <v>120</v>
      </c>
      <c r="Q490" s="50">
        <v>1155.9100000000001</v>
      </c>
      <c r="R490" s="13">
        <v>119693.25</v>
      </c>
      <c r="S490" s="13">
        <v>125.73</v>
      </c>
      <c r="T490" s="13">
        <v>5912.85</v>
      </c>
      <c r="U490" s="13">
        <v>12977.37</v>
      </c>
      <c r="V490" s="13">
        <v>0</v>
      </c>
      <c r="W490" s="16">
        <v>0</v>
      </c>
      <c r="X490" s="16">
        <v>0</v>
      </c>
      <c r="Y490" s="17">
        <f>SUM(R490:X490)+N490+O490</f>
        <v>138709.20000000001</v>
      </c>
      <c r="Z490" s="17">
        <f>((P490*Q490)+O490+N490)-Y490</f>
        <v>0</v>
      </c>
    </row>
    <row r="491" spans="1:26" hidden="1" x14ac:dyDescent="0.25">
      <c r="A491" s="10" t="s">
        <v>1379</v>
      </c>
      <c r="B491" s="11">
        <v>44285</v>
      </c>
      <c r="C491" s="12">
        <v>413639</v>
      </c>
      <c r="D491" s="12" t="s">
        <v>1380</v>
      </c>
      <c r="E491" s="11">
        <v>44284</v>
      </c>
      <c r="F491" s="13">
        <v>125829.38</v>
      </c>
      <c r="G491" s="13">
        <v>7549.76</v>
      </c>
      <c r="H491" s="13">
        <v>1350</v>
      </c>
      <c r="I491" s="13">
        <v>132.16</v>
      </c>
      <c r="J491" s="13">
        <v>132161.29999999999</v>
      </c>
      <c r="K491" s="18" t="s">
        <v>32</v>
      </c>
      <c r="L491" s="12">
        <v>120</v>
      </c>
      <c r="M491" s="14">
        <v>1215.02</v>
      </c>
      <c r="N491" s="13">
        <v>0</v>
      </c>
      <c r="O491" s="14">
        <v>0</v>
      </c>
      <c r="P491" s="15">
        <v>120</v>
      </c>
      <c r="Q491" s="13">
        <v>1215.02</v>
      </c>
      <c r="R491" s="13">
        <v>125829.38</v>
      </c>
      <c r="S491" s="13">
        <v>132.16</v>
      </c>
      <c r="T491" s="13">
        <v>6199.76</v>
      </c>
      <c r="U491" s="13">
        <v>13641.1</v>
      </c>
      <c r="V491" s="13">
        <v>0</v>
      </c>
      <c r="W491" s="16">
        <v>0</v>
      </c>
      <c r="X491" s="16">
        <v>0</v>
      </c>
      <c r="Y491" s="17">
        <f>SUM(R491:X491)+N491+O491</f>
        <v>145802.40000000002</v>
      </c>
      <c r="Z491" s="17">
        <f>((P491*Q491)+O491+N491)-Y491</f>
        <v>0</v>
      </c>
    </row>
    <row r="492" spans="1:26" hidden="1" x14ac:dyDescent="0.25">
      <c r="A492" s="10" t="s">
        <v>2381</v>
      </c>
      <c r="B492" s="11">
        <v>44315</v>
      </c>
      <c r="C492" s="12">
        <v>416031</v>
      </c>
      <c r="D492" s="12" t="s">
        <v>2382</v>
      </c>
      <c r="E492" s="11">
        <v>44315</v>
      </c>
      <c r="F492" s="13">
        <v>93842.26</v>
      </c>
      <c r="G492" s="13">
        <v>5630.54</v>
      </c>
      <c r="H492" s="13">
        <v>994.73</v>
      </c>
      <c r="I492" s="13">
        <v>98.58</v>
      </c>
      <c r="J492" s="13">
        <v>98576.65</v>
      </c>
      <c r="K492" s="18" t="s">
        <v>32</v>
      </c>
      <c r="L492" s="12">
        <v>120</v>
      </c>
      <c r="M492" s="14">
        <v>906.26</v>
      </c>
      <c r="N492" s="13">
        <v>0</v>
      </c>
      <c r="O492" s="14">
        <v>0</v>
      </c>
      <c r="P492" s="15">
        <v>120</v>
      </c>
      <c r="Q492" s="13">
        <v>906.26</v>
      </c>
      <c r="R492" s="13">
        <v>93842.26</v>
      </c>
      <c r="S492" s="13">
        <v>98.58</v>
      </c>
      <c r="T492" s="13">
        <v>4635.8100000000004</v>
      </c>
      <c r="U492" s="13">
        <v>10174.549999999999</v>
      </c>
      <c r="V492" s="13">
        <v>0</v>
      </c>
      <c r="W492" s="16">
        <v>0</v>
      </c>
      <c r="X492" s="16">
        <v>0</v>
      </c>
      <c r="Y492" s="17">
        <f>SUM(R492:X492)+N492+O492</f>
        <v>108751.2</v>
      </c>
      <c r="Z492" s="17">
        <f>((P492*Q492)+O492+N492)-Y492</f>
        <v>0</v>
      </c>
    </row>
    <row r="493" spans="1:26" x14ac:dyDescent="0.25">
      <c r="A493" s="10" t="s">
        <v>3173</v>
      </c>
      <c r="B493" s="11">
        <v>44341</v>
      </c>
      <c r="C493" s="12">
        <v>417618</v>
      </c>
      <c r="D493" s="12" t="s">
        <v>3174</v>
      </c>
      <c r="E493" s="11">
        <v>44341</v>
      </c>
      <c r="F493" s="13">
        <v>84809.85</v>
      </c>
      <c r="G493" s="13">
        <v>5088.59</v>
      </c>
      <c r="H493" s="50">
        <v>898.98</v>
      </c>
      <c r="I493" s="13">
        <v>89.09</v>
      </c>
      <c r="J493" s="13">
        <v>89088.55</v>
      </c>
      <c r="K493" s="18" t="s">
        <v>32</v>
      </c>
      <c r="L493" s="12">
        <v>120</v>
      </c>
      <c r="M493" s="51">
        <v>819.03</v>
      </c>
      <c r="N493" s="13">
        <v>0</v>
      </c>
      <c r="O493" s="14">
        <v>0</v>
      </c>
      <c r="P493" s="15">
        <v>120</v>
      </c>
      <c r="Q493" s="50">
        <v>819.03</v>
      </c>
      <c r="R493" s="13">
        <v>84809.85</v>
      </c>
      <c r="S493" s="13">
        <v>89.09</v>
      </c>
      <c r="T493" s="13">
        <v>4189.6099999999997</v>
      </c>
      <c r="U493" s="13">
        <v>9195.0499999999993</v>
      </c>
      <c r="V493" s="13">
        <v>0</v>
      </c>
      <c r="W493" s="16">
        <v>0</v>
      </c>
      <c r="X493" s="16">
        <v>0</v>
      </c>
      <c r="Y493" s="17">
        <f>SUM(R493:X493)+N493+O493</f>
        <v>98283.6</v>
      </c>
      <c r="Z493" s="17">
        <f>((P493*Q493)+O493+N493)-Y493</f>
        <v>0</v>
      </c>
    </row>
    <row r="494" spans="1:26" hidden="1" x14ac:dyDescent="0.25">
      <c r="A494" s="10" t="s">
        <v>1653</v>
      </c>
      <c r="B494" s="11">
        <v>44293</v>
      </c>
      <c r="C494" s="12">
        <v>414252</v>
      </c>
      <c r="D494" s="12" t="s">
        <v>1654</v>
      </c>
      <c r="E494" s="11">
        <v>44292</v>
      </c>
      <c r="F494" s="13">
        <v>107528.59</v>
      </c>
      <c r="G494" s="13">
        <v>6451.72</v>
      </c>
      <c r="H494" s="13">
        <v>1139.8</v>
      </c>
      <c r="I494" s="13">
        <v>112.95</v>
      </c>
      <c r="J494" s="13">
        <v>112953.46</v>
      </c>
      <c r="K494" s="18" t="s">
        <v>32</v>
      </c>
      <c r="L494" s="12">
        <v>120</v>
      </c>
      <c r="M494" s="14">
        <v>1038.43</v>
      </c>
      <c r="N494" s="13">
        <v>0</v>
      </c>
      <c r="O494" s="14">
        <v>0</v>
      </c>
      <c r="P494" s="15">
        <v>119</v>
      </c>
      <c r="Q494" s="13">
        <v>1038.43</v>
      </c>
      <c r="R494" s="13">
        <v>107528.59</v>
      </c>
      <c r="S494" s="13">
        <v>112.95</v>
      </c>
      <c r="T494" s="13">
        <v>4273.49</v>
      </c>
      <c r="U494" s="13">
        <v>11658.14</v>
      </c>
      <c r="V494" s="13">
        <v>0</v>
      </c>
      <c r="W494" s="16">
        <v>0</v>
      </c>
      <c r="X494" s="16">
        <v>0</v>
      </c>
      <c r="Y494" s="17">
        <f>SUM(R494:X494)+N494+O494</f>
        <v>123573.17</v>
      </c>
      <c r="Z494" s="17">
        <f>((P494*Q494)+O494+N494)-Y494</f>
        <v>0</v>
      </c>
    </row>
    <row r="495" spans="1:26" hidden="1" x14ac:dyDescent="0.25">
      <c r="A495" s="10" t="s">
        <v>1515</v>
      </c>
      <c r="B495" s="11">
        <v>44286</v>
      </c>
      <c r="C495" s="12">
        <v>413749</v>
      </c>
      <c r="D495" s="12" t="s">
        <v>1516</v>
      </c>
      <c r="E495" s="11">
        <v>44285</v>
      </c>
      <c r="F495" s="13">
        <v>145591.89000000001</v>
      </c>
      <c r="G495" s="13">
        <v>8735.51</v>
      </c>
      <c r="H495" s="13">
        <v>1543.27</v>
      </c>
      <c r="I495" s="13">
        <v>152.94</v>
      </c>
      <c r="J495" s="13">
        <v>152937.07</v>
      </c>
      <c r="K495" s="18" t="s">
        <v>32</v>
      </c>
      <c r="L495" s="12">
        <v>120</v>
      </c>
      <c r="M495" s="14">
        <v>1406.02</v>
      </c>
      <c r="N495" s="13">
        <v>0</v>
      </c>
      <c r="O495" s="14">
        <v>0</v>
      </c>
      <c r="P495" s="15">
        <v>119</v>
      </c>
      <c r="Q495" s="13">
        <v>1406.02</v>
      </c>
      <c r="R495" s="13">
        <v>145591.89000000001</v>
      </c>
      <c r="S495" s="13">
        <v>152.94</v>
      </c>
      <c r="T495" s="13">
        <v>5786.22</v>
      </c>
      <c r="U495" s="13">
        <v>15785.33</v>
      </c>
      <c r="V495" s="13">
        <v>0</v>
      </c>
      <c r="W495" s="16">
        <v>0</v>
      </c>
      <c r="X495" s="16">
        <v>0</v>
      </c>
      <c r="Y495" s="17">
        <f>SUM(R495:X495)+N495+O495</f>
        <v>167316.38</v>
      </c>
      <c r="Z495" s="17">
        <f>((P495*Q495)+O495+N495)-Y495</f>
        <v>0</v>
      </c>
    </row>
    <row r="496" spans="1:26" hidden="1" x14ac:dyDescent="0.25">
      <c r="A496" s="10" t="s">
        <v>1959</v>
      </c>
      <c r="B496" s="11">
        <v>44306</v>
      </c>
      <c r="C496" s="12">
        <v>415142</v>
      </c>
      <c r="D496" s="12" t="s">
        <v>1960</v>
      </c>
      <c r="E496" s="11">
        <v>44306</v>
      </c>
      <c r="F496" s="13">
        <v>81863.399999999994</v>
      </c>
      <c r="G496" s="13">
        <v>4911.8</v>
      </c>
      <c r="H496" s="13">
        <v>867.75</v>
      </c>
      <c r="I496" s="13">
        <v>85.99</v>
      </c>
      <c r="J496" s="13">
        <v>85993.44</v>
      </c>
      <c r="K496" s="18" t="s">
        <v>32</v>
      </c>
      <c r="L496" s="12">
        <v>120</v>
      </c>
      <c r="M496" s="14">
        <v>790.58</v>
      </c>
      <c r="N496" s="13">
        <v>0</v>
      </c>
      <c r="O496" s="14">
        <v>0</v>
      </c>
      <c r="P496" s="15">
        <v>120</v>
      </c>
      <c r="Q496" s="13">
        <v>790.58</v>
      </c>
      <c r="R496" s="13">
        <v>81863.399999999994</v>
      </c>
      <c r="S496" s="13">
        <v>85.99</v>
      </c>
      <c r="T496" s="13">
        <v>4044.05</v>
      </c>
      <c r="U496" s="13">
        <v>8876.16</v>
      </c>
      <c r="V496" s="13">
        <v>0</v>
      </c>
      <c r="W496" s="16">
        <v>0</v>
      </c>
      <c r="X496" s="16">
        <v>0</v>
      </c>
      <c r="Y496" s="17">
        <f>SUM(R496:X496)+N496+O496</f>
        <v>94869.6</v>
      </c>
      <c r="Z496" s="17">
        <f>((P496*Q496)+O496+N496)-Y496</f>
        <v>0</v>
      </c>
    </row>
    <row r="497" spans="1:26" hidden="1" x14ac:dyDescent="0.25">
      <c r="A497" s="10" t="s">
        <v>2393</v>
      </c>
      <c r="B497" s="11">
        <v>44315</v>
      </c>
      <c r="C497" s="12">
        <v>415488</v>
      </c>
      <c r="D497" s="12" t="s">
        <v>2394</v>
      </c>
      <c r="E497" s="11">
        <v>44315</v>
      </c>
      <c r="F497" s="13">
        <v>195351.4</v>
      </c>
      <c r="G497" s="13">
        <v>11721.08</v>
      </c>
      <c r="H497" s="13">
        <v>2070.7199999999998</v>
      </c>
      <c r="I497" s="13">
        <v>205.21</v>
      </c>
      <c r="J497" s="13">
        <v>205206.97</v>
      </c>
      <c r="K497" s="18" t="s">
        <v>32</v>
      </c>
      <c r="L497" s="12">
        <v>120</v>
      </c>
      <c r="M497" s="14">
        <v>1886.56</v>
      </c>
      <c r="N497" s="13">
        <v>0</v>
      </c>
      <c r="O497" s="14">
        <v>0</v>
      </c>
      <c r="P497" s="15">
        <v>120</v>
      </c>
      <c r="Q497" s="13">
        <v>1886.56</v>
      </c>
      <c r="R497" s="13">
        <v>195351.4</v>
      </c>
      <c r="S497" s="13">
        <v>205.21</v>
      </c>
      <c r="T497" s="13">
        <v>9650.36</v>
      </c>
      <c r="U497" s="13">
        <v>21180.23</v>
      </c>
      <c r="V497" s="13">
        <v>0</v>
      </c>
      <c r="W497" s="16">
        <v>0</v>
      </c>
      <c r="X497" s="16">
        <v>0</v>
      </c>
      <c r="Y497" s="17">
        <f>SUM(R497:X497)+N497+O497</f>
        <v>226387.19999999998</v>
      </c>
      <c r="Z497" s="17">
        <f>((P497*Q497)+O497+N497)-Y497</f>
        <v>0</v>
      </c>
    </row>
    <row r="498" spans="1:26" hidden="1" x14ac:dyDescent="0.25">
      <c r="A498" s="10" t="s">
        <v>835</v>
      </c>
      <c r="B498" s="11">
        <v>44264</v>
      </c>
      <c r="C498" s="12">
        <v>412529</v>
      </c>
      <c r="D498" s="12" t="s">
        <v>836</v>
      </c>
      <c r="E498" s="11">
        <v>44264</v>
      </c>
      <c r="F498" s="13">
        <v>92015.039999999994</v>
      </c>
      <c r="G498" s="13">
        <v>5520.9</v>
      </c>
      <c r="H498" s="13">
        <v>975.36</v>
      </c>
      <c r="I498" s="13">
        <v>96.66</v>
      </c>
      <c r="J498" s="13">
        <v>96657.24</v>
      </c>
      <c r="K498" s="18" t="s">
        <v>32</v>
      </c>
      <c r="L498" s="12">
        <v>120</v>
      </c>
      <c r="M498" s="14">
        <v>888.62</v>
      </c>
      <c r="N498" s="13">
        <v>0</v>
      </c>
      <c r="O498" s="14">
        <v>0</v>
      </c>
      <c r="P498" s="15">
        <v>118</v>
      </c>
      <c r="Q498" s="13">
        <v>888.62</v>
      </c>
      <c r="R498" s="13">
        <v>92015.039999999994</v>
      </c>
      <c r="S498" s="13">
        <v>96.66</v>
      </c>
      <c r="T498" s="13">
        <v>2768.3</v>
      </c>
      <c r="U498" s="13">
        <v>9977.16</v>
      </c>
      <c r="V498" s="13">
        <v>0</v>
      </c>
      <c r="W498" s="16">
        <v>0</v>
      </c>
      <c r="X498" s="16">
        <v>0</v>
      </c>
      <c r="Y498" s="17">
        <f>SUM(R498:X498)+N498+O498</f>
        <v>104857.16</v>
      </c>
      <c r="Z498" s="17">
        <f>((P498*Q498)+O498+N498)-Y498</f>
        <v>0</v>
      </c>
    </row>
    <row r="499" spans="1:26" hidden="1" x14ac:dyDescent="0.25">
      <c r="A499" s="10" t="s">
        <v>883</v>
      </c>
      <c r="B499" s="11">
        <v>44265</v>
      </c>
      <c r="C499" s="12">
        <v>412507</v>
      </c>
      <c r="D499" s="12" t="s">
        <v>884</v>
      </c>
      <c r="E499" s="11">
        <v>44264</v>
      </c>
      <c r="F499" s="13">
        <v>87735.85</v>
      </c>
      <c r="G499" s="13">
        <v>5264.15</v>
      </c>
      <c r="H499" s="13">
        <v>930</v>
      </c>
      <c r="I499" s="13">
        <v>92.16</v>
      </c>
      <c r="J499" s="13">
        <v>92162.16</v>
      </c>
      <c r="K499" s="18" t="s">
        <v>32</v>
      </c>
      <c r="L499" s="12">
        <v>120</v>
      </c>
      <c r="M499" s="14">
        <v>847.29</v>
      </c>
      <c r="N499" s="13">
        <v>0</v>
      </c>
      <c r="O499" s="14">
        <v>0</v>
      </c>
      <c r="P499" s="15">
        <v>118</v>
      </c>
      <c r="Q499" s="13">
        <v>847.29</v>
      </c>
      <c r="R499" s="13">
        <v>87735.85</v>
      </c>
      <c r="S499" s="13">
        <v>92.16</v>
      </c>
      <c r="T499" s="13">
        <v>2639.57</v>
      </c>
      <c r="U499" s="13">
        <v>9512.64</v>
      </c>
      <c r="V499" s="13">
        <v>0</v>
      </c>
      <c r="W499" s="16">
        <v>0</v>
      </c>
      <c r="X499" s="16">
        <v>0</v>
      </c>
      <c r="Y499" s="17">
        <f>SUM(R499:X499)+N499+O499</f>
        <v>99980.220000000016</v>
      </c>
      <c r="Z499" s="17">
        <f>((P499*Q499)+O499+N499)-Y499</f>
        <v>0</v>
      </c>
    </row>
    <row r="500" spans="1:26" hidden="1" x14ac:dyDescent="0.25">
      <c r="A500" s="10" t="s">
        <v>1007</v>
      </c>
      <c r="B500" s="11">
        <v>44274</v>
      </c>
      <c r="C500" s="12">
        <v>412883</v>
      </c>
      <c r="D500" s="12" t="s">
        <v>1008</v>
      </c>
      <c r="E500" s="11">
        <v>44271</v>
      </c>
      <c r="F500" s="13">
        <v>82066.89</v>
      </c>
      <c r="G500" s="13">
        <v>4924.01</v>
      </c>
      <c r="H500" s="13">
        <v>6000</v>
      </c>
      <c r="I500" s="13">
        <v>81.069999999999993</v>
      </c>
      <c r="J500" s="13">
        <v>81071.97</v>
      </c>
      <c r="K500" s="18" t="s">
        <v>32</v>
      </c>
      <c r="L500" s="12">
        <v>120</v>
      </c>
      <c r="M500" s="14">
        <v>745.33</v>
      </c>
      <c r="N500" s="13">
        <v>0</v>
      </c>
      <c r="O500" s="14">
        <v>0</v>
      </c>
      <c r="P500" s="15">
        <v>118</v>
      </c>
      <c r="Q500" s="13">
        <v>745.33</v>
      </c>
      <c r="R500" s="13">
        <v>79641.06</v>
      </c>
      <c r="S500" s="13">
        <v>79.709999999999994</v>
      </c>
      <c r="T500" s="13">
        <v>0</v>
      </c>
      <c r="U500" s="13">
        <v>8228.17</v>
      </c>
      <c r="V500" s="13">
        <v>0</v>
      </c>
      <c r="W500" s="16">
        <v>0</v>
      </c>
      <c r="X500" s="16">
        <v>0</v>
      </c>
      <c r="Y500" s="17">
        <f>SUM(R500:X500)+N500+O500</f>
        <v>87948.94</v>
      </c>
      <c r="Z500" s="17">
        <f>((P500*Q500)+O500+N500)-Y500</f>
        <v>0</v>
      </c>
    </row>
    <row r="501" spans="1:26" hidden="1" x14ac:dyDescent="0.25">
      <c r="A501" s="10" t="s">
        <v>2365</v>
      </c>
      <c r="B501" s="11">
        <v>44314</v>
      </c>
      <c r="C501" s="12">
        <v>415347</v>
      </c>
      <c r="D501" s="12" t="s">
        <v>2366</v>
      </c>
      <c r="E501" s="11">
        <v>44313</v>
      </c>
      <c r="F501" s="13">
        <v>90471.7</v>
      </c>
      <c r="G501" s="13">
        <v>5428.3</v>
      </c>
      <c r="H501" s="13">
        <v>959</v>
      </c>
      <c r="I501" s="13">
        <v>95.04</v>
      </c>
      <c r="J501" s="13">
        <v>95036.04</v>
      </c>
      <c r="K501" s="18" t="s">
        <v>32</v>
      </c>
      <c r="L501" s="12">
        <v>120</v>
      </c>
      <c r="M501" s="14">
        <v>873.71</v>
      </c>
      <c r="N501" s="13">
        <v>0</v>
      </c>
      <c r="O501" s="14">
        <v>0</v>
      </c>
      <c r="P501" s="15">
        <v>119</v>
      </c>
      <c r="Q501" s="13">
        <v>873.71</v>
      </c>
      <c r="R501" s="13">
        <v>90471.7</v>
      </c>
      <c r="S501" s="13">
        <v>95.04</v>
      </c>
      <c r="T501" s="13">
        <v>3595.59</v>
      </c>
      <c r="U501" s="13">
        <v>9809.16</v>
      </c>
      <c r="V501" s="13">
        <v>0</v>
      </c>
      <c r="W501" s="16">
        <v>0</v>
      </c>
      <c r="X501" s="16">
        <v>0</v>
      </c>
      <c r="Y501" s="17">
        <f>SUM(R501:X501)+N501+O501</f>
        <v>103971.48999999999</v>
      </c>
      <c r="Z501" s="17">
        <f>((P501*Q501)+O501+N501)-Y501</f>
        <v>0</v>
      </c>
    </row>
    <row r="502" spans="1:26" hidden="1" x14ac:dyDescent="0.25">
      <c r="A502" s="10" t="s">
        <v>2099</v>
      </c>
      <c r="B502" s="11">
        <v>44309</v>
      </c>
      <c r="C502" s="12">
        <v>414373</v>
      </c>
      <c r="D502" s="12" t="s">
        <v>2100</v>
      </c>
      <c r="E502" s="11">
        <v>44292</v>
      </c>
      <c r="F502" s="13">
        <v>142970.94</v>
      </c>
      <c r="G502" s="13">
        <v>8578.26</v>
      </c>
      <c r="H502" s="13">
        <v>1515.49</v>
      </c>
      <c r="I502" s="13">
        <v>150.18</v>
      </c>
      <c r="J502" s="13">
        <v>150183.89000000001</v>
      </c>
      <c r="K502" s="18" t="s">
        <v>32</v>
      </c>
      <c r="L502" s="12">
        <v>120</v>
      </c>
      <c r="M502" s="14">
        <v>1380.71</v>
      </c>
      <c r="N502" s="13">
        <v>0</v>
      </c>
      <c r="O502" s="14">
        <v>0</v>
      </c>
      <c r="P502" s="15">
        <v>119</v>
      </c>
      <c r="Q502" s="13">
        <v>1380.71</v>
      </c>
      <c r="R502" s="13">
        <v>142970.94</v>
      </c>
      <c r="S502" s="13">
        <v>150.18</v>
      </c>
      <c r="T502" s="13">
        <v>5682.06</v>
      </c>
      <c r="U502" s="13">
        <v>15501.31</v>
      </c>
      <c r="V502" s="13">
        <v>0</v>
      </c>
      <c r="W502" s="16">
        <v>0</v>
      </c>
      <c r="X502" s="16">
        <v>0</v>
      </c>
      <c r="Y502" s="17">
        <f>SUM(R502:X502)+N502+O502</f>
        <v>164304.49</v>
      </c>
      <c r="Z502" s="17">
        <f>((P502*Q502)+O502+N502)-Y502</f>
        <v>0</v>
      </c>
    </row>
    <row r="503" spans="1:26" x14ac:dyDescent="0.25">
      <c r="A503" s="10" t="s">
        <v>2735</v>
      </c>
      <c r="B503" s="11">
        <v>44327</v>
      </c>
      <c r="C503" s="12">
        <v>416818</v>
      </c>
      <c r="D503" s="12" t="s">
        <v>2736</v>
      </c>
      <c r="E503" s="11">
        <v>44327</v>
      </c>
      <c r="F503" s="13">
        <v>112728.8</v>
      </c>
      <c r="G503" s="13">
        <v>6763.73</v>
      </c>
      <c r="H503" s="50">
        <v>1194.93</v>
      </c>
      <c r="I503" s="13">
        <v>118.42</v>
      </c>
      <c r="J503" s="13">
        <v>118416.02</v>
      </c>
      <c r="K503" s="18" t="s">
        <v>32</v>
      </c>
      <c r="L503" s="12">
        <v>120</v>
      </c>
      <c r="M503" s="51">
        <v>1088.6500000000001</v>
      </c>
      <c r="N503" s="13">
        <v>0</v>
      </c>
      <c r="O503" s="14">
        <v>0</v>
      </c>
      <c r="P503" s="15">
        <v>120</v>
      </c>
      <c r="Q503" s="50">
        <v>1088.6500000000001</v>
      </c>
      <c r="R503" s="13">
        <v>112728.8</v>
      </c>
      <c r="S503" s="13">
        <v>118.42</v>
      </c>
      <c r="T503" s="13">
        <v>5568.8</v>
      </c>
      <c r="U503" s="13">
        <v>12221.98</v>
      </c>
      <c r="V503" s="13">
        <v>0</v>
      </c>
      <c r="W503" s="16">
        <v>0</v>
      </c>
      <c r="X503" s="16">
        <v>0</v>
      </c>
      <c r="Y503" s="17">
        <f>SUM(R503:X503)+N503+O503</f>
        <v>130638</v>
      </c>
      <c r="Z503" s="17">
        <f>((P503*Q503)+O503+N503)-Y503</f>
        <v>0</v>
      </c>
    </row>
    <row r="504" spans="1:26" hidden="1" x14ac:dyDescent="0.25">
      <c r="A504" s="10" t="s">
        <v>1991</v>
      </c>
      <c r="B504" s="11">
        <v>44306</v>
      </c>
      <c r="C504" s="12">
        <v>415088</v>
      </c>
      <c r="D504" s="12" t="s">
        <v>1992</v>
      </c>
      <c r="E504" s="11">
        <v>44306</v>
      </c>
      <c r="F504" s="13">
        <v>112709.97</v>
      </c>
      <c r="G504" s="13">
        <v>6762.6</v>
      </c>
      <c r="H504" s="13">
        <v>1194.73</v>
      </c>
      <c r="I504" s="13">
        <v>118.4</v>
      </c>
      <c r="J504" s="13">
        <v>118396.24</v>
      </c>
      <c r="K504" s="18" t="s">
        <v>32</v>
      </c>
      <c r="L504" s="12">
        <v>120</v>
      </c>
      <c r="M504" s="14">
        <v>1088.47</v>
      </c>
      <c r="N504" s="13">
        <v>0</v>
      </c>
      <c r="O504" s="14">
        <v>0</v>
      </c>
      <c r="P504" s="15">
        <v>120</v>
      </c>
      <c r="Q504" s="13">
        <v>1088.47</v>
      </c>
      <c r="R504" s="13">
        <v>112709.97</v>
      </c>
      <c r="S504" s="13">
        <v>118.4</v>
      </c>
      <c r="T504" s="13">
        <v>5567.87</v>
      </c>
      <c r="U504" s="13">
        <v>12220.16</v>
      </c>
      <c r="V504" s="13">
        <v>0</v>
      </c>
      <c r="W504" s="16">
        <v>0</v>
      </c>
      <c r="X504" s="16">
        <v>0</v>
      </c>
      <c r="Y504" s="17">
        <f>SUM(R504:X504)+N504+O504</f>
        <v>130616.4</v>
      </c>
      <c r="Z504" s="17">
        <f>((P504*Q504)+O504+N504)-Y504</f>
        <v>0</v>
      </c>
    </row>
    <row r="505" spans="1:26" hidden="1" x14ac:dyDescent="0.25">
      <c r="A505" s="10" t="s">
        <v>2193</v>
      </c>
      <c r="B505" s="11">
        <v>44313</v>
      </c>
      <c r="C505" s="12">
        <v>415360</v>
      </c>
      <c r="D505" s="12" t="s">
        <v>2194</v>
      </c>
      <c r="E505" s="11">
        <v>44313</v>
      </c>
      <c r="F505" s="13">
        <v>84905.66</v>
      </c>
      <c r="G505" s="13">
        <v>5094.34</v>
      </c>
      <c r="H505" s="13">
        <v>900</v>
      </c>
      <c r="I505" s="13">
        <v>89.19</v>
      </c>
      <c r="J505" s="13">
        <v>89189.19</v>
      </c>
      <c r="K505" s="18" t="s">
        <v>32</v>
      </c>
      <c r="L505" s="12">
        <v>120</v>
      </c>
      <c r="M505" s="14">
        <v>819.96</v>
      </c>
      <c r="N505" s="13">
        <v>0</v>
      </c>
      <c r="O505" s="14">
        <v>0</v>
      </c>
      <c r="P505" s="15">
        <v>120</v>
      </c>
      <c r="Q505" s="13">
        <v>819.96</v>
      </c>
      <c r="R505" s="13">
        <v>84905.66</v>
      </c>
      <c r="S505" s="13">
        <v>89.19</v>
      </c>
      <c r="T505" s="13">
        <v>4194.34</v>
      </c>
      <c r="U505" s="13">
        <v>9206.01</v>
      </c>
      <c r="V505" s="13">
        <v>0</v>
      </c>
      <c r="W505" s="16">
        <v>0</v>
      </c>
      <c r="X505" s="16">
        <v>0</v>
      </c>
      <c r="Y505" s="17">
        <f>SUM(R505:X505)+N505+O505</f>
        <v>98395.199999999997</v>
      </c>
      <c r="Z505" s="17">
        <f>((P505*Q505)+O505+N505)-Y505</f>
        <v>0</v>
      </c>
    </row>
    <row r="506" spans="1:26" hidden="1" x14ac:dyDescent="0.25">
      <c r="A506" s="10" t="s">
        <v>1743</v>
      </c>
      <c r="B506" s="11">
        <v>44299</v>
      </c>
      <c r="C506" s="12">
        <v>414685</v>
      </c>
      <c r="D506" s="12" t="s">
        <v>1744</v>
      </c>
      <c r="E506" s="11">
        <v>44299</v>
      </c>
      <c r="F506" s="13">
        <v>120414.22</v>
      </c>
      <c r="G506" s="13">
        <v>7224.85</v>
      </c>
      <c r="H506" s="13">
        <v>1276.3900000000001</v>
      </c>
      <c r="I506" s="13">
        <v>126.49</v>
      </c>
      <c r="J506" s="13">
        <v>126489.17</v>
      </c>
      <c r="K506" s="18" t="s">
        <v>32</v>
      </c>
      <c r="L506" s="12">
        <v>120</v>
      </c>
      <c r="M506" s="14">
        <v>1162.8699999999999</v>
      </c>
      <c r="N506" s="13">
        <v>0</v>
      </c>
      <c r="O506" s="14">
        <v>0</v>
      </c>
      <c r="P506" s="15">
        <v>119</v>
      </c>
      <c r="Q506" s="13">
        <v>1162.8699999999999</v>
      </c>
      <c r="R506" s="13">
        <v>120414.22</v>
      </c>
      <c r="S506" s="13">
        <v>126.49</v>
      </c>
      <c r="T506" s="13">
        <v>4785.59</v>
      </c>
      <c r="U506" s="13">
        <v>13055.23</v>
      </c>
      <c r="V506" s="13">
        <v>0</v>
      </c>
      <c r="W506" s="16">
        <v>0</v>
      </c>
      <c r="X506" s="16">
        <v>0</v>
      </c>
      <c r="Y506" s="17">
        <f>SUM(R506:X506)+N506+O506</f>
        <v>138381.53</v>
      </c>
      <c r="Z506" s="17">
        <f>((P506*Q506)+O506+N506)-Y506</f>
        <v>0</v>
      </c>
    </row>
    <row r="507" spans="1:26" hidden="1" x14ac:dyDescent="0.25">
      <c r="A507" s="10" t="s">
        <v>2375</v>
      </c>
      <c r="B507" s="11">
        <v>44315</v>
      </c>
      <c r="C507" s="12">
        <v>415359</v>
      </c>
      <c r="D507" s="12" t="s">
        <v>2376</v>
      </c>
      <c r="E507" s="11">
        <v>44315</v>
      </c>
      <c r="F507" s="13">
        <v>245464.8</v>
      </c>
      <c r="G507" s="13">
        <v>14727.89</v>
      </c>
      <c r="H507" s="13">
        <v>2601.9299999999998</v>
      </c>
      <c r="I507" s="13">
        <v>257.85000000000002</v>
      </c>
      <c r="J507" s="13">
        <v>257848.61</v>
      </c>
      <c r="K507" s="18" t="s">
        <v>32</v>
      </c>
      <c r="L507" s="12">
        <v>120</v>
      </c>
      <c r="M507" s="14">
        <v>2370.52</v>
      </c>
      <c r="N507" s="13">
        <v>0</v>
      </c>
      <c r="O507" s="14">
        <v>0</v>
      </c>
      <c r="P507" s="15">
        <v>120</v>
      </c>
      <c r="Q507" s="13">
        <v>2370.52</v>
      </c>
      <c r="R507" s="13">
        <v>245464.8</v>
      </c>
      <c r="S507" s="13">
        <v>257.85000000000002</v>
      </c>
      <c r="T507" s="13">
        <v>12125.96</v>
      </c>
      <c r="U507" s="13">
        <v>26613.79</v>
      </c>
      <c r="V507" s="13">
        <v>0</v>
      </c>
      <c r="W507" s="16">
        <v>0</v>
      </c>
      <c r="X507" s="16">
        <v>0</v>
      </c>
      <c r="Y507" s="17">
        <f>SUM(R507:X507)+N507+O507</f>
        <v>284462.39999999997</v>
      </c>
      <c r="Z507" s="17">
        <f>((P507*Q507)+O507+N507)-Y507</f>
        <v>0</v>
      </c>
    </row>
    <row r="508" spans="1:26" hidden="1" x14ac:dyDescent="0.25">
      <c r="A508" s="10" t="s">
        <v>2303</v>
      </c>
      <c r="B508" s="11">
        <v>44313</v>
      </c>
      <c r="C508" s="12">
        <v>415396</v>
      </c>
      <c r="D508" s="12" t="s">
        <v>2304</v>
      </c>
      <c r="E508" s="11">
        <v>44313</v>
      </c>
      <c r="F508" s="13">
        <v>238284.91</v>
      </c>
      <c r="G508" s="13">
        <v>14297.09</v>
      </c>
      <c r="H508" s="13">
        <v>20000</v>
      </c>
      <c r="I508" s="13">
        <v>232.81</v>
      </c>
      <c r="J508" s="13">
        <v>232814.81</v>
      </c>
      <c r="K508" s="18" t="s">
        <v>32</v>
      </c>
      <c r="L508" s="12">
        <v>120</v>
      </c>
      <c r="M508" s="14">
        <v>2140.38</v>
      </c>
      <c r="N508" s="13">
        <v>0</v>
      </c>
      <c r="O508" s="14">
        <v>0</v>
      </c>
      <c r="P508" s="15">
        <v>120</v>
      </c>
      <c r="Q508" s="13">
        <v>2140.38</v>
      </c>
      <c r="R508" s="13">
        <v>232582</v>
      </c>
      <c r="S508" s="13">
        <v>232.81</v>
      </c>
      <c r="T508" s="13">
        <v>0</v>
      </c>
      <c r="U508" s="13">
        <v>24030.79</v>
      </c>
      <c r="V508" s="13">
        <v>0</v>
      </c>
      <c r="W508" s="16">
        <v>0</v>
      </c>
      <c r="X508" s="16">
        <v>0</v>
      </c>
      <c r="Y508" s="17">
        <f>SUM(R508:X508)+N508+O508</f>
        <v>256845.6</v>
      </c>
      <c r="Z508" s="17">
        <f>((P508*Q508)+O508+N508)-Y508</f>
        <v>0</v>
      </c>
    </row>
    <row r="509" spans="1:26" x14ac:dyDescent="0.25">
      <c r="A509" s="10" t="s">
        <v>2865</v>
      </c>
      <c r="B509" s="11">
        <v>44330</v>
      </c>
      <c r="C509" s="12">
        <v>416801</v>
      </c>
      <c r="D509" s="12" t="s">
        <v>2866</v>
      </c>
      <c r="E509" s="11">
        <v>44327</v>
      </c>
      <c r="F509" s="13">
        <v>321370.76</v>
      </c>
      <c r="G509" s="13">
        <v>19282.25</v>
      </c>
      <c r="H509" s="50">
        <v>3406.53</v>
      </c>
      <c r="I509" s="13">
        <v>337.58</v>
      </c>
      <c r="J509" s="13">
        <v>337584.06</v>
      </c>
      <c r="K509" s="18" t="s">
        <v>32</v>
      </c>
      <c r="L509" s="12">
        <v>120</v>
      </c>
      <c r="M509" s="51">
        <v>3103.57</v>
      </c>
      <c r="N509" s="13">
        <v>0</v>
      </c>
      <c r="O509" s="14">
        <v>0</v>
      </c>
      <c r="P509" s="15">
        <v>120</v>
      </c>
      <c r="Q509" s="50">
        <v>3103.57</v>
      </c>
      <c r="R509" s="13">
        <v>321370.76</v>
      </c>
      <c r="S509" s="13">
        <v>337.58</v>
      </c>
      <c r="T509" s="13">
        <v>15875.72</v>
      </c>
      <c r="U509" s="13">
        <v>34844.339999999997</v>
      </c>
      <c r="V509" s="13">
        <v>0</v>
      </c>
      <c r="W509" s="16">
        <v>0</v>
      </c>
      <c r="X509" s="16">
        <v>0</v>
      </c>
      <c r="Y509" s="17">
        <f>SUM(R509:X509)+N509+O509</f>
        <v>372428.4</v>
      </c>
      <c r="Z509" s="17">
        <f>((P509*Q509)+O509+N509)-Y509</f>
        <v>0</v>
      </c>
    </row>
    <row r="510" spans="1:26" x14ac:dyDescent="0.25">
      <c r="A510" s="10" t="s">
        <v>2523</v>
      </c>
      <c r="B510" s="11">
        <v>44320</v>
      </c>
      <c r="C510" s="12">
        <v>416254</v>
      </c>
      <c r="D510" s="12" t="s">
        <v>2524</v>
      </c>
      <c r="E510" s="11">
        <v>44320</v>
      </c>
      <c r="F510" s="13">
        <v>165627.66</v>
      </c>
      <c r="G510" s="13">
        <v>9937.66</v>
      </c>
      <c r="H510" s="50">
        <v>1755.65</v>
      </c>
      <c r="I510" s="13">
        <v>173.98</v>
      </c>
      <c r="J510" s="13">
        <v>173983.65</v>
      </c>
      <c r="K510" s="18" t="s">
        <v>32</v>
      </c>
      <c r="L510" s="12">
        <v>120</v>
      </c>
      <c r="M510" s="51">
        <v>1599.51</v>
      </c>
      <c r="N510" s="13">
        <v>0</v>
      </c>
      <c r="O510" s="14">
        <v>0</v>
      </c>
      <c r="P510" s="15">
        <v>120</v>
      </c>
      <c r="Q510" s="50">
        <v>1599.51</v>
      </c>
      <c r="R510" s="13">
        <v>165627.66</v>
      </c>
      <c r="S510" s="13">
        <v>173.98</v>
      </c>
      <c r="T510" s="13">
        <v>8182.01</v>
      </c>
      <c r="U510" s="13">
        <v>17957.55</v>
      </c>
      <c r="V510" s="13">
        <v>0</v>
      </c>
      <c r="W510" s="16">
        <v>0</v>
      </c>
      <c r="X510" s="16">
        <v>0</v>
      </c>
      <c r="Y510" s="17">
        <f>SUM(R510:X510)+N510+O510</f>
        <v>191941.2</v>
      </c>
      <c r="Z510" s="17">
        <f>((P510*Q510)+O510+N510)-Y510</f>
        <v>0</v>
      </c>
    </row>
    <row r="511" spans="1:26" x14ac:dyDescent="0.25">
      <c r="A511" s="10" t="s">
        <v>3539</v>
      </c>
      <c r="B511" s="11">
        <v>44347</v>
      </c>
      <c r="C511" s="12">
        <v>418103</v>
      </c>
      <c r="D511" s="12" t="s">
        <v>3540</v>
      </c>
      <c r="E511" s="11">
        <v>44347</v>
      </c>
      <c r="F511" s="13">
        <v>167087.59</v>
      </c>
      <c r="G511" s="13">
        <v>10025.26</v>
      </c>
      <c r="H511" s="50">
        <v>5000</v>
      </c>
      <c r="I511" s="13">
        <v>172.29</v>
      </c>
      <c r="J511" s="13">
        <v>172285.14</v>
      </c>
      <c r="K511" s="18" t="s">
        <v>32</v>
      </c>
      <c r="L511" s="12">
        <v>120</v>
      </c>
      <c r="M511" s="51">
        <v>1583.9</v>
      </c>
      <c r="N511" s="13">
        <v>0</v>
      </c>
      <c r="O511" s="14">
        <v>0</v>
      </c>
      <c r="P511" s="15">
        <v>120</v>
      </c>
      <c r="Q511" s="50">
        <v>1583.9</v>
      </c>
      <c r="R511" s="13">
        <v>167087.59</v>
      </c>
      <c r="S511" s="13">
        <v>172.29</v>
      </c>
      <c r="T511" s="13">
        <v>5025.26</v>
      </c>
      <c r="U511" s="13">
        <v>17782.86</v>
      </c>
      <c r="V511" s="13">
        <v>0</v>
      </c>
      <c r="W511" s="16">
        <v>0</v>
      </c>
      <c r="X511" s="16">
        <v>0</v>
      </c>
      <c r="Y511" s="17">
        <f>SUM(R511:X511)+N511+O511</f>
        <v>190068</v>
      </c>
      <c r="Z511" s="17">
        <f>((P511*Q511)+O511+N511)-Y511</f>
        <v>0</v>
      </c>
    </row>
    <row r="512" spans="1:26" hidden="1" x14ac:dyDescent="0.25">
      <c r="A512" s="10" t="s">
        <v>1561</v>
      </c>
      <c r="B512" s="11">
        <v>44286</v>
      </c>
      <c r="C512" s="12">
        <v>414136</v>
      </c>
      <c r="D512" s="12" t="s">
        <v>1562</v>
      </c>
      <c r="E512" s="11">
        <v>44286</v>
      </c>
      <c r="F512" s="13">
        <v>136198.66</v>
      </c>
      <c r="G512" s="13">
        <v>8171.92</v>
      </c>
      <c r="H512" s="13">
        <v>1721.03</v>
      </c>
      <c r="I512" s="13">
        <v>142.79</v>
      </c>
      <c r="J512" s="13">
        <v>142792.34</v>
      </c>
      <c r="K512" s="18" t="s">
        <v>32</v>
      </c>
      <c r="L512" s="12">
        <v>120</v>
      </c>
      <c r="M512" s="14">
        <v>1312.76</v>
      </c>
      <c r="N512" s="13">
        <v>0</v>
      </c>
      <c r="O512" s="14">
        <v>0</v>
      </c>
      <c r="P512" s="15">
        <v>119</v>
      </c>
      <c r="Q512" s="13">
        <v>1312.76</v>
      </c>
      <c r="R512" s="13">
        <v>136198.66</v>
      </c>
      <c r="S512" s="13">
        <v>142.79</v>
      </c>
      <c r="T512" s="13">
        <v>5138.13</v>
      </c>
      <c r="U512" s="13">
        <v>14738.86</v>
      </c>
      <c r="V512" s="13">
        <v>0</v>
      </c>
      <c r="W512" s="16">
        <v>0</v>
      </c>
      <c r="X512" s="16">
        <v>0</v>
      </c>
      <c r="Y512" s="17">
        <f>SUM(R512:X512)+N512+O512</f>
        <v>156218.44</v>
      </c>
      <c r="Z512" s="17">
        <f>((P512*Q512)+O512+N512)-Y512</f>
        <v>0</v>
      </c>
    </row>
    <row r="513" spans="1:26" hidden="1" x14ac:dyDescent="0.25">
      <c r="A513" s="10" t="s">
        <v>2441</v>
      </c>
      <c r="B513" s="11">
        <v>44316</v>
      </c>
      <c r="C513" s="12">
        <v>416130</v>
      </c>
      <c r="D513" s="12" t="s">
        <v>2442</v>
      </c>
      <c r="E513" s="11">
        <v>44316</v>
      </c>
      <c r="F513" s="13">
        <v>179408.22</v>
      </c>
      <c r="G513" s="13">
        <v>10764.49</v>
      </c>
      <c r="H513" s="13">
        <v>1901.73</v>
      </c>
      <c r="I513" s="13">
        <v>188.46</v>
      </c>
      <c r="J513" s="13">
        <v>188459.44</v>
      </c>
      <c r="K513" s="18" t="s">
        <v>32</v>
      </c>
      <c r="L513" s="12">
        <v>120</v>
      </c>
      <c r="M513" s="14">
        <v>1732.6</v>
      </c>
      <c r="N513" s="13">
        <v>0</v>
      </c>
      <c r="O513" s="14">
        <v>0</v>
      </c>
      <c r="P513" s="15">
        <v>120</v>
      </c>
      <c r="Q513" s="13">
        <v>1732.6</v>
      </c>
      <c r="R513" s="13">
        <v>179408.22</v>
      </c>
      <c r="S513" s="13">
        <v>188.46</v>
      </c>
      <c r="T513" s="13">
        <v>8862.76</v>
      </c>
      <c r="U513" s="13">
        <v>19452.560000000001</v>
      </c>
      <c r="V513" s="13">
        <v>0</v>
      </c>
      <c r="W513" s="16">
        <v>0</v>
      </c>
      <c r="X513" s="16">
        <v>0</v>
      </c>
      <c r="Y513" s="17">
        <f>SUM(R513:X513)+N513+O513</f>
        <v>207912</v>
      </c>
      <c r="Z513" s="17">
        <f>((P513*Q513)+O513+N513)-Y513</f>
        <v>0</v>
      </c>
    </row>
    <row r="514" spans="1:26" x14ac:dyDescent="0.25">
      <c r="A514" s="10" t="s">
        <v>3249</v>
      </c>
      <c r="B514" s="11">
        <v>44341</v>
      </c>
      <c r="C514" s="12">
        <v>417593</v>
      </c>
      <c r="D514" s="12" t="s">
        <v>3250</v>
      </c>
      <c r="E514" s="11">
        <v>44341</v>
      </c>
      <c r="F514" s="13">
        <v>241521.61</v>
      </c>
      <c r="G514" s="13">
        <v>14491.3</v>
      </c>
      <c r="H514" s="50">
        <v>5000</v>
      </c>
      <c r="I514" s="13">
        <v>251.26</v>
      </c>
      <c r="J514" s="13">
        <v>251264.17</v>
      </c>
      <c r="K514" s="18" t="s">
        <v>32</v>
      </c>
      <c r="L514" s="12">
        <v>120</v>
      </c>
      <c r="M514" s="51">
        <v>2309.9899999999998</v>
      </c>
      <c r="N514" s="13">
        <v>0</v>
      </c>
      <c r="O514" s="14">
        <v>0</v>
      </c>
      <c r="P514" s="15">
        <v>120</v>
      </c>
      <c r="Q514" s="50">
        <v>2309.9899999999998</v>
      </c>
      <c r="R514" s="13">
        <v>241521.61</v>
      </c>
      <c r="S514" s="13">
        <v>251.26</v>
      </c>
      <c r="T514" s="13">
        <v>9491.2999999999993</v>
      </c>
      <c r="U514" s="13">
        <v>25934.63</v>
      </c>
      <c r="V514" s="13">
        <v>0</v>
      </c>
      <c r="W514" s="16">
        <v>0</v>
      </c>
      <c r="X514" s="16">
        <v>0</v>
      </c>
      <c r="Y514" s="17">
        <f>SUM(R514:X514)+N514+O514</f>
        <v>277198.8</v>
      </c>
      <c r="Z514" s="17">
        <f>((P514*Q514)+O514+N514)-Y514</f>
        <v>0</v>
      </c>
    </row>
    <row r="515" spans="1:26" hidden="1" x14ac:dyDescent="0.25">
      <c r="A515" s="10" t="s">
        <v>1235</v>
      </c>
      <c r="B515" s="11">
        <v>44280</v>
      </c>
      <c r="C515" s="12">
        <v>412923</v>
      </c>
      <c r="D515" s="12" t="s">
        <v>1236</v>
      </c>
      <c r="E515" s="11">
        <v>44280</v>
      </c>
      <c r="F515" s="13">
        <v>79170</v>
      </c>
      <c r="G515" s="13">
        <v>4750.2</v>
      </c>
      <c r="H515" s="13">
        <v>839.2</v>
      </c>
      <c r="I515" s="13">
        <v>83.16</v>
      </c>
      <c r="J515" s="13">
        <v>83164.160000000003</v>
      </c>
      <c r="K515" s="18" t="s">
        <v>32</v>
      </c>
      <c r="L515" s="12">
        <v>120</v>
      </c>
      <c r="M515" s="14">
        <v>764.57</v>
      </c>
      <c r="N515" s="13">
        <v>0</v>
      </c>
      <c r="O515" s="14">
        <v>0</v>
      </c>
      <c r="P515" s="15">
        <v>120</v>
      </c>
      <c r="Q515" s="13">
        <v>764.57</v>
      </c>
      <c r="R515" s="13">
        <v>79170</v>
      </c>
      <c r="S515" s="13">
        <v>83.16</v>
      </c>
      <c r="T515" s="13">
        <v>3911</v>
      </c>
      <c r="U515" s="13">
        <v>8584.24</v>
      </c>
      <c r="V515" s="13">
        <v>0</v>
      </c>
      <c r="W515" s="16">
        <v>0</v>
      </c>
      <c r="X515" s="16">
        <v>0</v>
      </c>
      <c r="Y515" s="17">
        <f>SUM(R515:X515)+N515+O515</f>
        <v>91748.400000000009</v>
      </c>
      <c r="Z515" s="17">
        <f>((P515*Q515)+O515+N515)-Y515</f>
        <v>0</v>
      </c>
    </row>
    <row r="516" spans="1:26" hidden="1" x14ac:dyDescent="0.25">
      <c r="A516" s="10" t="s">
        <v>811</v>
      </c>
      <c r="B516" s="11">
        <v>44264</v>
      </c>
      <c r="C516" s="12">
        <v>412585</v>
      </c>
      <c r="D516" s="12" t="s">
        <v>812</v>
      </c>
      <c r="E516" s="11">
        <v>44264</v>
      </c>
      <c r="F516" s="13">
        <v>187423.63</v>
      </c>
      <c r="G516" s="13">
        <v>11245.42</v>
      </c>
      <c r="H516" s="13">
        <v>3215.73</v>
      </c>
      <c r="I516" s="13">
        <v>195.65</v>
      </c>
      <c r="J516" s="13">
        <v>195648.97</v>
      </c>
      <c r="K516" s="18" t="s">
        <v>32</v>
      </c>
      <c r="L516" s="12">
        <v>120</v>
      </c>
      <c r="M516" s="14">
        <v>1798.69</v>
      </c>
      <c r="N516" s="13">
        <v>0</v>
      </c>
      <c r="O516" s="14">
        <v>0</v>
      </c>
      <c r="P516" s="15">
        <v>118</v>
      </c>
      <c r="Q516" s="13">
        <v>1798.69</v>
      </c>
      <c r="R516" s="13">
        <v>187423.63</v>
      </c>
      <c r="S516" s="13">
        <v>195.65</v>
      </c>
      <c r="T516" s="13">
        <v>4432.3100000000004</v>
      </c>
      <c r="U516" s="13">
        <v>20193.830000000002</v>
      </c>
      <c r="V516" s="13">
        <v>0</v>
      </c>
      <c r="W516" s="16">
        <v>0</v>
      </c>
      <c r="X516" s="16">
        <v>0</v>
      </c>
      <c r="Y516" s="17">
        <f>SUM(R516:X516)+N516+O516</f>
        <v>212245.41999999998</v>
      </c>
      <c r="Z516" s="17">
        <f>((P516*Q516)+O516+N516)-Y516</f>
        <v>0</v>
      </c>
    </row>
    <row r="517" spans="1:26" x14ac:dyDescent="0.25">
      <c r="A517" s="10" t="s">
        <v>2739</v>
      </c>
      <c r="B517" s="11">
        <v>44327</v>
      </c>
      <c r="C517" s="12">
        <v>416756</v>
      </c>
      <c r="D517" s="12" t="s">
        <v>2740</v>
      </c>
      <c r="E517" s="11">
        <v>44327</v>
      </c>
      <c r="F517" s="13">
        <v>210979.57</v>
      </c>
      <c r="G517" s="13">
        <v>12658.77</v>
      </c>
      <c r="H517" s="50">
        <v>2236.38</v>
      </c>
      <c r="I517" s="13">
        <v>221.62</v>
      </c>
      <c r="J517" s="13">
        <v>221623.58</v>
      </c>
      <c r="K517" s="18" t="s">
        <v>32</v>
      </c>
      <c r="L517" s="12">
        <v>120</v>
      </c>
      <c r="M517" s="51">
        <v>2037.49</v>
      </c>
      <c r="N517" s="13">
        <v>0</v>
      </c>
      <c r="O517" s="14">
        <v>0</v>
      </c>
      <c r="P517" s="15">
        <v>120</v>
      </c>
      <c r="Q517" s="50">
        <v>2037.49</v>
      </c>
      <c r="R517" s="13">
        <v>210979.57</v>
      </c>
      <c r="S517" s="13">
        <v>221.62</v>
      </c>
      <c r="T517" s="13">
        <v>10422.39</v>
      </c>
      <c r="U517" s="13">
        <v>22875.22</v>
      </c>
      <c r="V517" s="13">
        <v>0</v>
      </c>
      <c r="W517" s="16">
        <v>0</v>
      </c>
      <c r="X517" s="16">
        <v>0</v>
      </c>
      <c r="Y517" s="17">
        <f>SUM(R517:X517)+N517+O517</f>
        <v>244498.80000000002</v>
      </c>
      <c r="Z517" s="17">
        <f>((P517*Q517)+O517+N517)-Y517</f>
        <v>0</v>
      </c>
    </row>
    <row r="518" spans="1:26" hidden="1" x14ac:dyDescent="0.25">
      <c r="A518" s="10" t="s">
        <v>1399</v>
      </c>
      <c r="B518" s="11">
        <v>44285</v>
      </c>
      <c r="C518" s="12">
        <v>413558</v>
      </c>
      <c r="D518" s="12" t="s">
        <v>1400</v>
      </c>
      <c r="E518" s="11">
        <v>44284</v>
      </c>
      <c r="F518" s="13">
        <v>247272.97</v>
      </c>
      <c r="G518" s="13">
        <v>14836.38</v>
      </c>
      <c r="H518" s="13">
        <v>2621.09</v>
      </c>
      <c r="I518" s="13">
        <v>259.75</v>
      </c>
      <c r="J518" s="13">
        <v>259748.01</v>
      </c>
      <c r="K518" s="18" t="s">
        <v>32</v>
      </c>
      <c r="L518" s="12">
        <v>120</v>
      </c>
      <c r="M518" s="14">
        <v>2387.98</v>
      </c>
      <c r="N518" s="13">
        <v>0</v>
      </c>
      <c r="O518" s="14">
        <v>0</v>
      </c>
      <c r="P518" s="15">
        <v>119</v>
      </c>
      <c r="Q518" s="13">
        <v>2387.98</v>
      </c>
      <c r="R518" s="13">
        <v>247272.97</v>
      </c>
      <c r="S518" s="13">
        <v>259.75</v>
      </c>
      <c r="T518" s="13">
        <v>9827.31</v>
      </c>
      <c r="U518" s="13">
        <v>26809.59</v>
      </c>
      <c r="V518" s="13">
        <v>0</v>
      </c>
      <c r="W518" s="16">
        <v>0</v>
      </c>
      <c r="X518" s="16">
        <v>0</v>
      </c>
      <c r="Y518" s="17">
        <f>SUM(R518:X518)+N518+O518</f>
        <v>284169.62</v>
      </c>
      <c r="Z518" s="17">
        <f>((P518*Q518)+O518+N518)-Y518</f>
        <v>0</v>
      </c>
    </row>
    <row r="519" spans="1:26" hidden="1" x14ac:dyDescent="0.25">
      <c r="A519" s="10" t="s">
        <v>2355</v>
      </c>
      <c r="B519" s="11">
        <v>44314</v>
      </c>
      <c r="C519" s="12">
        <v>415998</v>
      </c>
      <c r="D519" s="12" t="s">
        <v>2356</v>
      </c>
      <c r="E519" s="11">
        <v>44314</v>
      </c>
      <c r="F519" s="13">
        <v>236311.11</v>
      </c>
      <c r="G519" s="13">
        <v>14178.67</v>
      </c>
      <c r="H519" s="13">
        <v>2504.9</v>
      </c>
      <c r="I519" s="13">
        <v>248.23</v>
      </c>
      <c r="J519" s="13">
        <v>248233.11</v>
      </c>
      <c r="K519" s="18" t="s">
        <v>32</v>
      </c>
      <c r="L519" s="12">
        <v>120</v>
      </c>
      <c r="M519" s="14">
        <v>2282.12</v>
      </c>
      <c r="N519" s="13">
        <v>0</v>
      </c>
      <c r="O519" s="14">
        <v>0</v>
      </c>
      <c r="P519" s="15">
        <v>119</v>
      </c>
      <c r="Q519" s="13">
        <v>2282.12</v>
      </c>
      <c r="R519" s="13">
        <v>236311.11</v>
      </c>
      <c r="S519" s="13">
        <v>248.23</v>
      </c>
      <c r="T519" s="13">
        <v>9391.65</v>
      </c>
      <c r="U519" s="13">
        <v>25621.29</v>
      </c>
      <c r="V519" s="13">
        <v>0</v>
      </c>
      <c r="W519" s="16">
        <v>0</v>
      </c>
      <c r="X519" s="16">
        <v>0</v>
      </c>
      <c r="Y519" s="17">
        <f>SUM(R519:X519)+N519+O519</f>
        <v>271572.27999999997</v>
      </c>
      <c r="Z519" s="17">
        <f>((P519*Q519)+O519+N519)-Y519</f>
        <v>0</v>
      </c>
    </row>
    <row r="520" spans="1:26" x14ac:dyDescent="0.25">
      <c r="A520" s="10" t="s">
        <v>3481</v>
      </c>
      <c r="B520" s="11">
        <v>44347</v>
      </c>
      <c r="C520" s="12">
        <v>418214</v>
      </c>
      <c r="D520" s="12" t="s">
        <v>3482</v>
      </c>
      <c r="E520" s="11">
        <v>44347</v>
      </c>
      <c r="F520" s="13">
        <v>235849.06</v>
      </c>
      <c r="G520" s="13">
        <v>14150.94</v>
      </c>
      <c r="H520" s="50">
        <v>2500</v>
      </c>
      <c r="I520" s="13">
        <v>247.75</v>
      </c>
      <c r="J520" s="13">
        <v>247747.75</v>
      </c>
      <c r="K520" s="18" t="s">
        <v>32</v>
      </c>
      <c r="L520" s="12">
        <v>120</v>
      </c>
      <c r="M520" s="51">
        <v>2277.66</v>
      </c>
      <c r="N520" s="13">
        <v>0</v>
      </c>
      <c r="O520" s="14">
        <v>0</v>
      </c>
      <c r="P520" s="15">
        <v>120</v>
      </c>
      <c r="Q520" s="50">
        <v>2277.66</v>
      </c>
      <c r="R520" s="13">
        <v>235849.06</v>
      </c>
      <c r="S520" s="13">
        <v>247.75</v>
      </c>
      <c r="T520" s="13">
        <v>11650.94</v>
      </c>
      <c r="U520" s="13">
        <v>25571.45</v>
      </c>
      <c r="V520" s="13">
        <v>0</v>
      </c>
      <c r="W520" s="16">
        <v>0</v>
      </c>
      <c r="X520" s="16">
        <v>0</v>
      </c>
      <c r="Y520" s="17">
        <f>SUM(R520:X520)+N520+O520</f>
        <v>273319.2</v>
      </c>
      <c r="Z520" s="17">
        <f>((P520*Q520)+O520+N520)-Y520</f>
        <v>0</v>
      </c>
    </row>
    <row r="521" spans="1:26" x14ac:dyDescent="0.25">
      <c r="A521" s="10" t="s">
        <v>2779</v>
      </c>
      <c r="B521" s="11">
        <v>44327</v>
      </c>
      <c r="C521" s="12">
        <v>416725</v>
      </c>
      <c r="D521" s="12" t="s">
        <v>2780</v>
      </c>
      <c r="E521" s="11">
        <v>44327</v>
      </c>
      <c r="F521" s="13">
        <v>100545.28</v>
      </c>
      <c r="G521" s="13">
        <v>6032.72</v>
      </c>
      <c r="H521" s="50">
        <v>1065.78</v>
      </c>
      <c r="I521" s="13">
        <v>105.62</v>
      </c>
      <c r="J521" s="13">
        <v>105617.84</v>
      </c>
      <c r="K521" s="18" t="s">
        <v>32</v>
      </c>
      <c r="L521" s="12">
        <v>120</v>
      </c>
      <c r="M521" s="51">
        <v>970.99</v>
      </c>
      <c r="N521" s="13">
        <v>0</v>
      </c>
      <c r="O521" s="14">
        <v>0</v>
      </c>
      <c r="P521" s="15">
        <v>120</v>
      </c>
      <c r="Q521" s="50">
        <v>970.99</v>
      </c>
      <c r="R521" s="13">
        <v>100545.28</v>
      </c>
      <c r="S521" s="13">
        <v>105.62</v>
      </c>
      <c r="T521" s="13">
        <v>4966.9399999999996</v>
      </c>
      <c r="U521" s="13">
        <v>10900.96</v>
      </c>
      <c r="V521" s="13">
        <v>0</v>
      </c>
      <c r="W521" s="16">
        <v>0</v>
      </c>
      <c r="X521" s="16">
        <v>0</v>
      </c>
      <c r="Y521" s="17">
        <f>SUM(R521:X521)+N521+O521</f>
        <v>116518.79999999999</v>
      </c>
      <c r="Z521" s="17">
        <f>((P521*Q521)+O521+N521)-Y521</f>
        <v>0</v>
      </c>
    </row>
    <row r="522" spans="1:26" x14ac:dyDescent="0.25">
      <c r="A522" s="10" t="s">
        <v>3031</v>
      </c>
      <c r="B522" s="11">
        <v>44334</v>
      </c>
      <c r="C522" s="12">
        <v>417289</v>
      </c>
      <c r="D522" s="12" t="s">
        <v>3032</v>
      </c>
      <c r="E522" s="11">
        <v>44334</v>
      </c>
      <c r="F522" s="13">
        <v>148828.29999999999</v>
      </c>
      <c r="G522" s="13">
        <v>8929.7000000000007</v>
      </c>
      <c r="H522" s="50">
        <v>1577.58</v>
      </c>
      <c r="I522" s="13">
        <v>156.34</v>
      </c>
      <c r="J522" s="13">
        <v>156336.76</v>
      </c>
      <c r="K522" s="18" t="s">
        <v>32</v>
      </c>
      <c r="L522" s="12">
        <v>120</v>
      </c>
      <c r="M522" s="51">
        <v>1437.28</v>
      </c>
      <c r="N522" s="13">
        <v>0</v>
      </c>
      <c r="O522" s="14">
        <v>0</v>
      </c>
      <c r="P522" s="15">
        <v>120</v>
      </c>
      <c r="Q522" s="50">
        <v>1437.28</v>
      </c>
      <c r="R522" s="13">
        <v>148828.29999999999</v>
      </c>
      <c r="S522" s="13">
        <v>156.34</v>
      </c>
      <c r="T522" s="13">
        <v>7352.12</v>
      </c>
      <c r="U522" s="13">
        <v>16136.84</v>
      </c>
      <c r="V522" s="13">
        <v>0</v>
      </c>
      <c r="W522" s="16">
        <v>0</v>
      </c>
      <c r="X522" s="16">
        <v>0</v>
      </c>
      <c r="Y522" s="17">
        <f>SUM(R522:X522)+N522+O522</f>
        <v>172473.59999999998</v>
      </c>
      <c r="Z522" s="17">
        <f>((P522*Q522)+O522+N522)-Y522</f>
        <v>0</v>
      </c>
    </row>
    <row r="523" spans="1:26" x14ac:dyDescent="0.25">
      <c r="A523" s="10" t="s">
        <v>3267</v>
      </c>
      <c r="B523" s="11">
        <v>44341</v>
      </c>
      <c r="C523" s="12">
        <v>417488</v>
      </c>
      <c r="D523" s="12" t="s">
        <v>3268</v>
      </c>
      <c r="E523" s="11">
        <v>44341</v>
      </c>
      <c r="F523" s="13">
        <v>154132.07999999999</v>
      </c>
      <c r="G523" s="13">
        <v>9247.92</v>
      </c>
      <c r="H523" s="50">
        <v>1633.8</v>
      </c>
      <c r="I523" s="13">
        <v>161.91</v>
      </c>
      <c r="J523" s="13">
        <v>161908.10999999999</v>
      </c>
      <c r="K523" s="18" t="s">
        <v>32</v>
      </c>
      <c r="L523" s="12">
        <v>120</v>
      </c>
      <c r="M523" s="51">
        <v>1488.5</v>
      </c>
      <c r="N523" s="13">
        <v>0</v>
      </c>
      <c r="O523" s="14">
        <v>0</v>
      </c>
      <c r="P523" s="15">
        <v>120</v>
      </c>
      <c r="Q523" s="50">
        <v>1488.5</v>
      </c>
      <c r="R523" s="13">
        <v>154132.07999999999</v>
      </c>
      <c r="S523" s="13">
        <v>161.91</v>
      </c>
      <c r="T523" s="13">
        <v>7614.12</v>
      </c>
      <c r="U523" s="13">
        <v>16711.89</v>
      </c>
      <c r="V523" s="13">
        <v>0</v>
      </c>
      <c r="W523" s="16">
        <v>0</v>
      </c>
      <c r="X523" s="16">
        <v>0</v>
      </c>
      <c r="Y523" s="17">
        <f>SUM(R523:X523)+N523+O523</f>
        <v>178620</v>
      </c>
      <c r="Z523" s="17">
        <f>((P523*Q523)+O523+N523)-Y523</f>
        <v>0</v>
      </c>
    </row>
    <row r="524" spans="1:26" x14ac:dyDescent="0.25">
      <c r="A524" s="10" t="s">
        <v>3009</v>
      </c>
      <c r="B524" s="11">
        <v>44334</v>
      </c>
      <c r="C524" s="12">
        <v>417107</v>
      </c>
      <c r="D524" s="12" t="s">
        <v>3010</v>
      </c>
      <c r="E524" s="11">
        <v>44334</v>
      </c>
      <c r="F524" s="13">
        <v>275849.09000000003</v>
      </c>
      <c r="G524" s="13">
        <v>16550.95</v>
      </c>
      <c r="H524" s="50">
        <v>2924</v>
      </c>
      <c r="I524" s="13">
        <v>289.77</v>
      </c>
      <c r="J524" s="13">
        <v>289765.81</v>
      </c>
      <c r="K524" s="18" t="s">
        <v>32</v>
      </c>
      <c r="L524" s="12">
        <v>120</v>
      </c>
      <c r="M524" s="51">
        <v>2663.95</v>
      </c>
      <c r="N524" s="13">
        <v>0</v>
      </c>
      <c r="O524" s="14">
        <v>0</v>
      </c>
      <c r="P524" s="15">
        <v>120</v>
      </c>
      <c r="Q524" s="50">
        <v>2663.95</v>
      </c>
      <c r="R524" s="13">
        <v>275849.09000000003</v>
      </c>
      <c r="S524" s="13">
        <v>289.77</v>
      </c>
      <c r="T524" s="13">
        <v>13626.95</v>
      </c>
      <c r="U524" s="13">
        <v>29908.19</v>
      </c>
      <c r="V524" s="13">
        <v>0</v>
      </c>
      <c r="W524" s="16">
        <v>0</v>
      </c>
      <c r="X524" s="16">
        <v>0</v>
      </c>
      <c r="Y524" s="17">
        <f>SUM(R524:X524)+N524+O524</f>
        <v>319674.00000000006</v>
      </c>
      <c r="Z524" s="17">
        <f>((P524*Q524)+O524+N524)-Y524</f>
        <v>0</v>
      </c>
    </row>
    <row r="525" spans="1:26" x14ac:dyDescent="0.25">
      <c r="A525" s="10" t="s">
        <v>2719</v>
      </c>
      <c r="B525" s="11">
        <v>44327</v>
      </c>
      <c r="C525" s="12">
        <v>416495</v>
      </c>
      <c r="D525" s="12" t="s">
        <v>2720</v>
      </c>
      <c r="E525" s="11">
        <v>44327</v>
      </c>
      <c r="F525" s="13">
        <v>195402.9</v>
      </c>
      <c r="G525" s="13">
        <v>11724.17</v>
      </c>
      <c r="H525" s="50">
        <v>2072</v>
      </c>
      <c r="I525" s="13">
        <v>205.26</v>
      </c>
      <c r="J525" s="13">
        <v>205260.33</v>
      </c>
      <c r="K525" s="18" t="s">
        <v>32</v>
      </c>
      <c r="L525" s="12">
        <v>120</v>
      </c>
      <c r="M525" s="51">
        <v>1887.05</v>
      </c>
      <c r="N525" s="13">
        <v>0</v>
      </c>
      <c r="O525" s="14">
        <v>0</v>
      </c>
      <c r="P525" s="15">
        <v>120</v>
      </c>
      <c r="Q525" s="50">
        <v>1887.05</v>
      </c>
      <c r="R525" s="13">
        <v>195402.9</v>
      </c>
      <c r="S525" s="13">
        <v>205.26</v>
      </c>
      <c r="T525" s="13">
        <v>9652.17</v>
      </c>
      <c r="U525" s="13">
        <v>21185.67</v>
      </c>
      <c r="V525" s="13">
        <v>0</v>
      </c>
      <c r="W525" s="16">
        <v>0</v>
      </c>
      <c r="X525" s="16">
        <v>0</v>
      </c>
      <c r="Y525" s="17">
        <f>SUM(R525:X525)+N525+O525</f>
        <v>226446</v>
      </c>
      <c r="Z525" s="17">
        <f>((P525*Q525)+O525+N525)-Y525</f>
        <v>0</v>
      </c>
    </row>
    <row r="526" spans="1:26" x14ac:dyDescent="0.25">
      <c r="A526" s="10" t="s">
        <v>3263</v>
      </c>
      <c r="B526" s="11">
        <v>44341</v>
      </c>
      <c r="C526" s="12">
        <v>417574</v>
      </c>
      <c r="D526" s="12" t="s">
        <v>3264</v>
      </c>
      <c r="E526" s="11">
        <v>44341</v>
      </c>
      <c r="F526" s="13">
        <v>220223.43</v>
      </c>
      <c r="G526" s="13">
        <v>13213.41</v>
      </c>
      <c r="H526" s="50">
        <v>2334.37</v>
      </c>
      <c r="I526" s="13">
        <v>231.33</v>
      </c>
      <c r="J526" s="13">
        <v>231333.8</v>
      </c>
      <c r="K526" s="18" t="s">
        <v>32</v>
      </c>
      <c r="L526" s="12">
        <v>120</v>
      </c>
      <c r="M526" s="51">
        <v>2126.7600000000002</v>
      </c>
      <c r="N526" s="13">
        <v>0</v>
      </c>
      <c r="O526" s="14">
        <v>0</v>
      </c>
      <c r="P526" s="15">
        <v>120</v>
      </c>
      <c r="Q526" s="50">
        <v>2126.7600000000002</v>
      </c>
      <c r="R526" s="13">
        <v>220223.43</v>
      </c>
      <c r="S526" s="13">
        <v>231.33</v>
      </c>
      <c r="T526" s="13">
        <v>10879.04</v>
      </c>
      <c r="U526" s="13">
        <v>23877.4</v>
      </c>
      <c r="V526" s="13">
        <v>0</v>
      </c>
      <c r="W526" s="16">
        <v>0</v>
      </c>
      <c r="X526" s="16">
        <v>0</v>
      </c>
      <c r="Y526" s="17">
        <f>SUM(R526:X526)+N526+O526</f>
        <v>255211.19999999998</v>
      </c>
      <c r="Z526" s="17">
        <f>((P526*Q526)+O526+N526)-Y526</f>
        <v>0</v>
      </c>
    </row>
    <row r="527" spans="1:26" x14ac:dyDescent="0.25">
      <c r="A527" s="10" t="s">
        <v>3001</v>
      </c>
      <c r="B527" s="11">
        <v>44334</v>
      </c>
      <c r="C527" s="12">
        <v>416994</v>
      </c>
      <c r="D527" s="12" t="s">
        <v>3002</v>
      </c>
      <c r="E527" s="11">
        <v>44334</v>
      </c>
      <c r="F527" s="13">
        <v>212695.42</v>
      </c>
      <c r="G527" s="13">
        <v>12761.73</v>
      </c>
      <c r="H527" s="50">
        <v>2254.5700000000002</v>
      </c>
      <c r="I527" s="13">
        <v>223.43</v>
      </c>
      <c r="J527" s="13">
        <v>223426.01</v>
      </c>
      <c r="K527" s="18" t="s">
        <v>32</v>
      </c>
      <c r="L527" s="12">
        <v>120</v>
      </c>
      <c r="M527" s="51">
        <v>2054.06</v>
      </c>
      <c r="N527" s="13">
        <v>0</v>
      </c>
      <c r="O527" s="14">
        <v>0</v>
      </c>
      <c r="P527" s="15">
        <v>120</v>
      </c>
      <c r="Q527" s="50">
        <v>2054.06</v>
      </c>
      <c r="R527" s="13">
        <v>212695.42</v>
      </c>
      <c r="S527" s="13">
        <v>223.43</v>
      </c>
      <c r="T527" s="13">
        <v>10507.16</v>
      </c>
      <c r="U527" s="13">
        <v>23061.19</v>
      </c>
      <c r="V527" s="13">
        <v>0</v>
      </c>
      <c r="W527" s="16">
        <v>0</v>
      </c>
      <c r="X527" s="16">
        <v>0</v>
      </c>
      <c r="Y527" s="17">
        <f>SUM(R527:X527)+N527+O527</f>
        <v>246487.2</v>
      </c>
      <c r="Z527" s="17">
        <f>((P527*Q527)+O527+N527)-Y527</f>
        <v>0</v>
      </c>
    </row>
    <row r="528" spans="1:26" x14ac:dyDescent="0.25">
      <c r="A528" s="10" t="s">
        <v>2611</v>
      </c>
      <c r="B528" s="11">
        <v>44320</v>
      </c>
      <c r="C528" s="12">
        <v>416308</v>
      </c>
      <c r="D528" s="12" t="s">
        <v>2612</v>
      </c>
      <c r="E528" s="11">
        <v>44320</v>
      </c>
      <c r="F528" s="13">
        <v>225909.58</v>
      </c>
      <c r="G528" s="13">
        <v>13554.57</v>
      </c>
      <c r="H528" s="50">
        <v>2394.64</v>
      </c>
      <c r="I528" s="13">
        <v>237.31</v>
      </c>
      <c r="J528" s="13">
        <v>237306.82</v>
      </c>
      <c r="K528" s="18" t="s">
        <v>32</v>
      </c>
      <c r="L528" s="12">
        <v>120</v>
      </c>
      <c r="M528" s="51">
        <v>2181.67</v>
      </c>
      <c r="N528" s="13">
        <v>0</v>
      </c>
      <c r="O528" s="14">
        <v>0</v>
      </c>
      <c r="P528" s="15">
        <v>120</v>
      </c>
      <c r="Q528" s="50">
        <v>2181.67</v>
      </c>
      <c r="R528" s="13">
        <v>225909.58</v>
      </c>
      <c r="S528" s="13">
        <v>237.31</v>
      </c>
      <c r="T528" s="13">
        <v>11159.93</v>
      </c>
      <c r="U528" s="13">
        <v>24493.58</v>
      </c>
      <c r="V528" s="13">
        <v>0</v>
      </c>
      <c r="W528" s="16">
        <v>0</v>
      </c>
      <c r="X528" s="16">
        <v>0</v>
      </c>
      <c r="Y528" s="17">
        <f>SUM(R528:X528)+N528+O528</f>
        <v>261800.39999999997</v>
      </c>
      <c r="Z528" s="17">
        <f>((P528*Q528)+O528+N528)-Y528</f>
        <v>0</v>
      </c>
    </row>
    <row r="529" spans="1:26" x14ac:dyDescent="0.25">
      <c r="A529" s="10" t="s">
        <v>2999</v>
      </c>
      <c r="B529" s="11">
        <v>44334</v>
      </c>
      <c r="C529" s="12">
        <v>416989</v>
      </c>
      <c r="D529" s="12" t="s">
        <v>3000</v>
      </c>
      <c r="E529" s="11">
        <v>44334</v>
      </c>
      <c r="F529" s="13">
        <v>213189.7</v>
      </c>
      <c r="G529" s="13">
        <v>12791.38</v>
      </c>
      <c r="H529" s="50">
        <v>2259.81</v>
      </c>
      <c r="I529" s="13">
        <v>223.95</v>
      </c>
      <c r="J529" s="13">
        <v>223945.22</v>
      </c>
      <c r="K529" s="18" t="s">
        <v>32</v>
      </c>
      <c r="L529" s="12">
        <v>120</v>
      </c>
      <c r="M529" s="51">
        <v>2058.83</v>
      </c>
      <c r="N529" s="13">
        <v>0</v>
      </c>
      <c r="O529" s="14">
        <v>0</v>
      </c>
      <c r="P529" s="15">
        <v>120</v>
      </c>
      <c r="Q529" s="50">
        <v>2058.83</v>
      </c>
      <c r="R529" s="13">
        <v>213189.7</v>
      </c>
      <c r="S529" s="13">
        <v>223.95</v>
      </c>
      <c r="T529" s="13">
        <v>10531.57</v>
      </c>
      <c r="U529" s="13">
        <v>23114.38</v>
      </c>
      <c r="V529" s="13">
        <v>0</v>
      </c>
      <c r="W529" s="16">
        <v>0</v>
      </c>
      <c r="X529" s="16">
        <v>0</v>
      </c>
      <c r="Y529" s="17">
        <f>SUM(R529:X529)+N529+O529</f>
        <v>247059.60000000003</v>
      </c>
      <c r="Z529" s="17">
        <f>((P529*Q529)+O529+N529)-Y529</f>
        <v>0</v>
      </c>
    </row>
    <row r="530" spans="1:26" hidden="1" x14ac:dyDescent="0.25">
      <c r="A530" s="10" t="s">
        <v>1677</v>
      </c>
      <c r="B530" s="11">
        <v>44295</v>
      </c>
      <c r="C530" s="12">
        <v>414295</v>
      </c>
      <c r="D530" s="12" t="s">
        <v>1678</v>
      </c>
      <c r="E530" s="11">
        <v>44295</v>
      </c>
      <c r="F530" s="13">
        <v>211833.96</v>
      </c>
      <c r="G530" s="13">
        <v>12710.04</v>
      </c>
      <c r="H530" s="13">
        <v>2245.44</v>
      </c>
      <c r="I530" s="13">
        <v>222.52</v>
      </c>
      <c r="J530" s="13">
        <v>222521.08</v>
      </c>
      <c r="K530" s="18" t="s">
        <v>32</v>
      </c>
      <c r="L530" s="12">
        <v>120</v>
      </c>
      <c r="M530" s="14">
        <v>2045.74</v>
      </c>
      <c r="N530" s="13">
        <v>0</v>
      </c>
      <c r="O530" s="14">
        <v>0</v>
      </c>
      <c r="P530" s="15">
        <v>119</v>
      </c>
      <c r="Q530" s="13">
        <v>2045.74</v>
      </c>
      <c r="R530" s="13">
        <v>211833.96</v>
      </c>
      <c r="S530" s="13">
        <v>222.52</v>
      </c>
      <c r="T530" s="13">
        <v>8418.86</v>
      </c>
      <c r="U530" s="13">
        <v>22967.72</v>
      </c>
      <c r="V530" s="13">
        <v>0</v>
      </c>
      <c r="W530" s="16">
        <v>0</v>
      </c>
      <c r="X530" s="16">
        <v>0</v>
      </c>
      <c r="Y530" s="17">
        <f>SUM(R530:X530)+N530+O530</f>
        <v>243443.05999999997</v>
      </c>
      <c r="Z530" s="17">
        <f>((P530*Q530)+O530+N530)-Y530</f>
        <v>0</v>
      </c>
    </row>
    <row r="531" spans="1:26" hidden="1" x14ac:dyDescent="0.25">
      <c r="A531" s="10" t="s">
        <v>2059</v>
      </c>
      <c r="B531" s="11">
        <v>44306</v>
      </c>
      <c r="C531" s="12">
        <v>414934</v>
      </c>
      <c r="D531" s="12" t="s">
        <v>2060</v>
      </c>
      <c r="E531" s="11">
        <v>44306</v>
      </c>
      <c r="F531" s="13">
        <v>238284.91</v>
      </c>
      <c r="G531" s="13">
        <v>14297.09</v>
      </c>
      <c r="H531" s="13">
        <v>2525.8200000000002</v>
      </c>
      <c r="I531" s="13">
        <v>250.31</v>
      </c>
      <c r="J531" s="13">
        <v>250306.49</v>
      </c>
      <c r="K531" s="18" t="s">
        <v>32</v>
      </c>
      <c r="L531" s="12">
        <v>120</v>
      </c>
      <c r="M531" s="14">
        <v>2301.1799999999998</v>
      </c>
      <c r="N531" s="13">
        <v>0</v>
      </c>
      <c r="O531" s="14">
        <v>0</v>
      </c>
      <c r="P531" s="15">
        <v>119</v>
      </c>
      <c r="Q531" s="13">
        <v>2301.1799999999998</v>
      </c>
      <c r="R531" s="13">
        <v>238284.91</v>
      </c>
      <c r="S531" s="13">
        <v>250.31</v>
      </c>
      <c r="T531" s="13">
        <v>9470.09</v>
      </c>
      <c r="U531" s="13">
        <v>25835.11</v>
      </c>
      <c r="V531" s="13">
        <v>0</v>
      </c>
      <c r="W531" s="16">
        <v>0</v>
      </c>
      <c r="X531" s="16">
        <v>0</v>
      </c>
      <c r="Y531" s="17">
        <f>SUM(R531:X531)+N531+O531</f>
        <v>273840.42</v>
      </c>
      <c r="Z531" s="17">
        <f>((P531*Q531)+O531+N531)-Y531</f>
        <v>0</v>
      </c>
    </row>
    <row r="532" spans="1:26" hidden="1" x14ac:dyDescent="0.25">
      <c r="A532" s="10" t="s">
        <v>1443</v>
      </c>
      <c r="B532" s="11">
        <v>44285</v>
      </c>
      <c r="C532" s="12">
        <v>413608</v>
      </c>
      <c r="D532" s="12" t="s">
        <v>1444</v>
      </c>
      <c r="E532" s="11">
        <v>44284</v>
      </c>
      <c r="F532" s="13">
        <v>211833.96</v>
      </c>
      <c r="G532" s="13">
        <v>12710.04</v>
      </c>
      <c r="H532" s="13">
        <v>2245.44</v>
      </c>
      <c r="I532" s="13">
        <v>222.52</v>
      </c>
      <c r="J532" s="13">
        <v>222521.08</v>
      </c>
      <c r="K532" s="18" t="s">
        <v>32</v>
      </c>
      <c r="L532" s="12">
        <v>120</v>
      </c>
      <c r="M532" s="14">
        <v>2045.74</v>
      </c>
      <c r="N532" s="13">
        <v>0</v>
      </c>
      <c r="O532" s="14">
        <v>0</v>
      </c>
      <c r="P532" s="15">
        <v>119</v>
      </c>
      <c r="Q532" s="13">
        <v>2045.74</v>
      </c>
      <c r="R532" s="13">
        <v>211833.96</v>
      </c>
      <c r="S532" s="13">
        <v>222.52</v>
      </c>
      <c r="T532" s="13">
        <v>8418.86</v>
      </c>
      <c r="U532" s="13">
        <v>22967.72</v>
      </c>
      <c r="V532" s="13">
        <v>0</v>
      </c>
      <c r="W532" s="16">
        <v>0</v>
      </c>
      <c r="X532" s="16">
        <v>0</v>
      </c>
      <c r="Y532" s="17">
        <f>SUM(R532:X532)+N532+O532</f>
        <v>243443.05999999997</v>
      </c>
      <c r="Z532" s="17">
        <f>((P532*Q532)+O532+N532)-Y532</f>
        <v>0</v>
      </c>
    </row>
    <row r="533" spans="1:26" hidden="1" x14ac:dyDescent="0.25">
      <c r="A533" s="10" t="s">
        <v>1055</v>
      </c>
      <c r="B533" s="11">
        <v>44278</v>
      </c>
      <c r="C533" s="12">
        <v>413075</v>
      </c>
      <c r="D533" s="12" t="s">
        <v>1056</v>
      </c>
      <c r="E533" s="11">
        <v>44278</v>
      </c>
      <c r="F533" s="13">
        <v>128919.75</v>
      </c>
      <c r="G533" s="13">
        <v>7735.19</v>
      </c>
      <c r="H533" s="13">
        <v>1366.55</v>
      </c>
      <c r="I533" s="13">
        <v>135.41999999999999</v>
      </c>
      <c r="J533" s="13">
        <v>135423.81</v>
      </c>
      <c r="K533" s="18" t="s">
        <v>32</v>
      </c>
      <c r="L533" s="12">
        <v>120</v>
      </c>
      <c r="M533" s="14">
        <v>1245.01</v>
      </c>
      <c r="N533" s="13">
        <v>0</v>
      </c>
      <c r="O533" s="14">
        <v>0</v>
      </c>
      <c r="P533" s="15">
        <v>118</v>
      </c>
      <c r="Q533" s="13">
        <v>1245.01</v>
      </c>
      <c r="R533" s="13">
        <v>128919.75</v>
      </c>
      <c r="S533" s="13">
        <v>135.41999999999999</v>
      </c>
      <c r="T533" s="13">
        <v>3878.62</v>
      </c>
      <c r="U533" s="13">
        <v>13977.39</v>
      </c>
      <c r="V533" s="13">
        <v>0</v>
      </c>
      <c r="W533" s="16">
        <v>0</v>
      </c>
      <c r="X533" s="16">
        <v>0</v>
      </c>
      <c r="Y533" s="17">
        <f>SUM(R533:X533)+N533+O533</f>
        <v>146911.18</v>
      </c>
      <c r="Z533" s="17">
        <f>((P533*Q533)+O533+N533)-Y533</f>
        <v>0</v>
      </c>
    </row>
    <row r="534" spans="1:26" hidden="1" x14ac:dyDescent="0.25">
      <c r="A534" s="10" t="s">
        <v>1949</v>
      </c>
      <c r="B534" s="11">
        <v>44306</v>
      </c>
      <c r="C534" s="12">
        <v>414224</v>
      </c>
      <c r="D534" s="12" t="s">
        <v>1950</v>
      </c>
      <c r="E534" s="11">
        <v>44299</v>
      </c>
      <c r="F534" s="13">
        <v>128919.75</v>
      </c>
      <c r="G534" s="13">
        <v>7735.19</v>
      </c>
      <c r="H534" s="13">
        <v>1366.55</v>
      </c>
      <c r="I534" s="13">
        <v>135.41999999999999</v>
      </c>
      <c r="J534" s="13">
        <v>135423.81</v>
      </c>
      <c r="K534" s="18" t="s">
        <v>32</v>
      </c>
      <c r="L534" s="12">
        <v>120</v>
      </c>
      <c r="M534" s="14">
        <v>1245.01</v>
      </c>
      <c r="N534" s="13">
        <v>0</v>
      </c>
      <c r="O534" s="14">
        <v>0</v>
      </c>
      <c r="P534" s="15">
        <v>119</v>
      </c>
      <c r="Q534" s="13">
        <v>1245.01</v>
      </c>
      <c r="R534" s="13">
        <v>128919.75</v>
      </c>
      <c r="S534" s="13">
        <v>135.41999999999999</v>
      </c>
      <c r="T534" s="13">
        <v>5123.63</v>
      </c>
      <c r="U534" s="13">
        <v>13977.39</v>
      </c>
      <c r="V534" s="13">
        <v>0</v>
      </c>
      <c r="W534" s="16">
        <v>0</v>
      </c>
      <c r="X534" s="16">
        <v>0</v>
      </c>
      <c r="Y534" s="17">
        <f>SUM(R534:X534)+N534+O534</f>
        <v>148156.19</v>
      </c>
      <c r="Z534" s="17">
        <f>((P534*Q534)+O534+N534)-Y534</f>
        <v>0</v>
      </c>
    </row>
    <row r="535" spans="1:26" hidden="1" x14ac:dyDescent="0.25">
      <c r="A535" s="10" t="s">
        <v>2299</v>
      </c>
      <c r="B535" s="11">
        <v>44313</v>
      </c>
      <c r="C535" s="12">
        <v>415392</v>
      </c>
      <c r="D535" s="12" t="s">
        <v>2300</v>
      </c>
      <c r="E535" s="11">
        <v>44313</v>
      </c>
      <c r="F535" s="13">
        <v>128919.75</v>
      </c>
      <c r="G535" s="13">
        <v>7735.19</v>
      </c>
      <c r="H535" s="13">
        <v>10000</v>
      </c>
      <c r="I535" s="13">
        <v>126.78</v>
      </c>
      <c r="J535" s="13">
        <v>126781.72</v>
      </c>
      <c r="K535" s="18" t="s">
        <v>32</v>
      </c>
      <c r="L535" s="12">
        <v>120</v>
      </c>
      <c r="M535" s="14">
        <v>1165.56</v>
      </c>
      <c r="N535" s="13">
        <v>0</v>
      </c>
      <c r="O535" s="14">
        <v>0</v>
      </c>
      <c r="P535" s="15">
        <v>120</v>
      </c>
      <c r="Q535" s="13">
        <v>1165.56</v>
      </c>
      <c r="R535" s="13">
        <v>126654.94</v>
      </c>
      <c r="S535" s="13">
        <v>126.78</v>
      </c>
      <c r="T535" s="13">
        <v>0</v>
      </c>
      <c r="U535" s="13">
        <v>13085.48</v>
      </c>
      <c r="V535" s="13">
        <v>0</v>
      </c>
      <c r="W535" s="16">
        <v>0</v>
      </c>
      <c r="X535" s="16">
        <v>0</v>
      </c>
      <c r="Y535" s="17">
        <f>SUM(R535:X535)+N535+O535</f>
        <v>139867.20000000001</v>
      </c>
      <c r="Z535" s="17">
        <f>((P535*Q535)+O535+N535)-Y535</f>
        <v>0</v>
      </c>
    </row>
    <row r="536" spans="1:26" x14ac:dyDescent="0.25">
      <c r="A536" s="10" t="s">
        <v>2815</v>
      </c>
      <c r="B536" s="11">
        <v>44327</v>
      </c>
      <c r="C536" s="12">
        <v>416701</v>
      </c>
      <c r="D536" s="12" t="s">
        <v>2816</v>
      </c>
      <c r="E536" s="11">
        <v>44327</v>
      </c>
      <c r="F536" s="13">
        <v>159135.91</v>
      </c>
      <c r="G536" s="13">
        <v>9548.15</v>
      </c>
      <c r="H536" s="50">
        <v>1686.84</v>
      </c>
      <c r="I536" s="13">
        <v>167.16</v>
      </c>
      <c r="J536" s="13">
        <v>167164.38</v>
      </c>
      <c r="K536" s="18" t="s">
        <v>32</v>
      </c>
      <c r="L536" s="12">
        <v>120</v>
      </c>
      <c r="M536" s="51">
        <v>1536.82</v>
      </c>
      <c r="N536" s="13">
        <v>0</v>
      </c>
      <c r="O536" s="14">
        <v>0</v>
      </c>
      <c r="P536" s="15">
        <v>120</v>
      </c>
      <c r="Q536" s="50">
        <v>1536.82</v>
      </c>
      <c r="R536" s="13">
        <v>159135.91</v>
      </c>
      <c r="S536" s="13">
        <v>167.16</v>
      </c>
      <c r="T536" s="13">
        <v>7861.31</v>
      </c>
      <c r="U536" s="13">
        <v>17254.02</v>
      </c>
      <c r="V536" s="13">
        <v>0</v>
      </c>
      <c r="W536" s="16">
        <v>0</v>
      </c>
      <c r="X536" s="16">
        <v>0</v>
      </c>
      <c r="Y536" s="17">
        <f>SUM(R536:X536)+N536+O536</f>
        <v>184418.4</v>
      </c>
      <c r="Z536" s="17">
        <f>((P536*Q536)+O536+N536)-Y536</f>
        <v>0</v>
      </c>
    </row>
    <row r="537" spans="1:26" hidden="1" x14ac:dyDescent="0.25">
      <c r="A537" s="10" t="s">
        <v>1853</v>
      </c>
      <c r="B537" s="11">
        <v>44301</v>
      </c>
      <c r="C537" s="12">
        <v>414717</v>
      </c>
      <c r="D537" s="12" t="s">
        <v>1854</v>
      </c>
      <c r="E537" s="11">
        <v>44299</v>
      </c>
      <c r="F537" s="13">
        <v>201815.19</v>
      </c>
      <c r="G537" s="13">
        <v>12108.91</v>
      </c>
      <c r="H537" s="13">
        <v>2139.2399999999998</v>
      </c>
      <c r="I537" s="13">
        <v>212</v>
      </c>
      <c r="J537" s="13">
        <v>211996.86</v>
      </c>
      <c r="K537" s="18" t="s">
        <v>32</v>
      </c>
      <c r="L537" s="12">
        <v>120</v>
      </c>
      <c r="M537" s="14">
        <v>1948.99</v>
      </c>
      <c r="N537" s="13">
        <v>0</v>
      </c>
      <c r="O537" s="14">
        <v>0</v>
      </c>
      <c r="P537" s="15">
        <v>119</v>
      </c>
      <c r="Q537" s="13">
        <v>1948.99</v>
      </c>
      <c r="R537" s="13">
        <v>201815.19</v>
      </c>
      <c r="S537" s="13">
        <v>212</v>
      </c>
      <c r="T537" s="13">
        <v>8020.68</v>
      </c>
      <c r="U537" s="13">
        <v>21881.94</v>
      </c>
      <c r="V537" s="13">
        <v>0</v>
      </c>
      <c r="W537" s="16">
        <v>0</v>
      </c>
      <c r="X537" s="16">
        <v>0</v>
      </c>
      <c r="Y537" s="17">
        <f>SUM(R537:X537)+N537+O537</f>
        <v>231929.81</v>
      </c>
      <c r="Z537" s="17">
        <f>((P537*Q537)+O537+N537)-Y537</f>
        <v>0</v>
      </c>
    </row>
    <row r="538" spans="1:26" x14ac:dyDescent="0.25">
      <c r="A538" s="10" t="s">
        <v>3299</v>
      </c>
      <c r="B538" s="11">
        <v>44342</v>
      </c>
      <c r="C538" s="12">
        <v>417790</v>
      </c>
      <c r="D538" s="12" t="s">
        <v>3300</v>
      </c>
      <c r="E538" s="11">
        <v>44342</v>
      </c>
      <c r="F538" s="13">
        <v>185401.78</v>
      </c>
      <c r="G538" s="13">
        <v>11124.11</v>
      </c>
      <c r="H538" s="50">
        <v>9826.2900000000009</v>
      </c>
      <c r="I538" s="13">
        <v>186.89</v>
      </c>
      <c r="J538" s="13">
        <v>186886.49</v>
      </c>
      <c r="K538" s="18" t="s">
        <v>32</v>
      </c>
      <c r="L538" s="12">
        <v>120</v>
      </c>
      <c r="M538" s="51">
        <v>1718.13</v>
      </c>
      <c r="N538" s="13">
        <v>0</v>
      </c>
      <c r="O538" s="14">
        <v>0</v>
      </c>
      <c r="P538" s="15">
        <v>120</v>
      </c>
      <c r="Q538" s="50">
        <v>1718.13</v>
      </c>
      <c r="R538" s="13">
        <v>185401.78</v>
      </c>
      <c r="S538" s="13">
        <v>186.89</v>
      </c>
      <c r="T538" s="13">
        <v>1297.82</v>
      </c>
      <c r="U538" s="13">
        <v>19289.11</v>
      </c>
      <c r="V538" s="13">
        <v>0</v>
      </c>
      <c r="W538" s="16">
        <v>0</v>
      </c>
      <c r="X538" s="16">
        <v>0</v>
      </c>
      <c r="Y538" s="17">
        <f>SUM(R538:X538)+N538+O538</f>
        <v>206175.60000000003</v>
      </c>
      <c r="Z538" s="17">
        <f>((P538*Q538)+O538+N538)-Y538</f>
        <v>0</v>
      </c>
    </row>
    <row r="539" spans="1:26" x14ac:dyDescent="0.25">
      <c r="A539" s="10" t="s">
        <v>2807</v>
      </c>
      <c r="B539" s="11">
        <v>44327</v>
      </c>
      <c r="C539" s="12">
        <v>416819</v>
      </c>
      <c r="D539" s="12" t="s">
        <v>2808</v>
      </c>
      <c r="E539" s="11">
        <v>44327</v>
      </c>
      <c r="F539" s="13">
        <v>201634.16</v>
      </c>
      <c r="G539" s="13">
        <v>12098.05</v>
      </c>
      <c r="H539" s="50">
        <v>2137.3200000000002</v>
      </c>
      <c r="I539" s="13">
        <v>211.81</v>
      </c>
      <c r="J539" s="13">
        <v>211806.7</v>
      </c>
      <c r="K539" s="18" t="s">
        <v>32</v>
      </c>
      <c r="L539" s="12">
        <v>120</v>
      </c>
      <c r="M539" s="51">
        <v>1947.24</v>
      </c>
      <c r="N539" s="13">
        <v>0</v>
      </c>
      <c r="O539" s="14">
        <v>0</v>
      </c>
      <c r="P539" s="15">
        <v>120</v>
      </c>
      <c r="Q539" s="50">
        <v>1947.24</v>
      </c>
      <c r="R539" s="13">
        <v>201634.16</v>
      </c>
      <c r="S539" s="13">
        <v>211.81</v>
      </c>
      <c r="T539" s="13">
        <v>9960.73</v>
      </c>
      <c r="U539" s="13">
        <v>21862.1</v>
      </c>
      <c r="V539" s="13">
        <v>0</v>
      </c>
      <c r="W539" s="16">
        <v>0</v>
      </c>
      <c r="X539" s="16">
        <v>0</v>
      </c>
      <c r="Y539" s="17">
        <f>SUM(R539:X539)+N539+O539</f>
        <v>233668.80000000002</v>
      </c>
      <c r="Z539" s="17">
        <f>((P539*Q539)+O539+N539)-Y539</f>
        <v>0</v>
      </c>
    </row>
    <row r="540" spans="1:26" hidden="1" x14ac:dyDescent="0.25">
      <c r="A540" s="10" t="s">
        <v>1375</v>
      </c>
      <c r="B540" s="11">
        <v>44285</v>
      </c>
      <c r="C540" s="12">
        <v>413624</v>
      </c>
      <c r="D540" s="12" t="s">
        <v>1376</v>
      </c>
      <c r="E540" s="11">
        <v>44284</v>
      </c>
      <c r="F540" s="13">
        <v>201634.16</v>
      </c>
      <c r="G540" s="13">
        <v>12098.05</v>
      </c>
      <c r="H540" s="13">
        <v>4319.72</v>
      </c>
      <c r="I540" s="13">
        <v>209.62</v>
      </c>
      <c r="J540" s="13">
        <v>209622.11</v>
      </c>
      <c r="K540" s="18" t="s">
        <v>32</v>
      </c>
      <c r="L540" s="12">
        <v>120</v>
      </c>
      <c r="M540" s="14">
        <v>1927.15</v>
      </c>
      <c r="N540" s="13">
        <v>0</v>
      </c>
      <c r="O540" s="14">
        <v>0</v>
      </c>
      <c r="P540" s="15">
        <v>120</v>
      </c>
      <c r="Q540" s="13">
        <v>1927.15</v>
      </c>
      <c r="R540" s="13">
        <v>201634.16</v>
      </c>
      <c r="S540" s="13">
        <v>209.62</v>
      </c>
      <c r="T540" s="13">
        <v>7778.33</v>
      </c>
      <c r="U540" s="13">
        <v>21635.89</v>
      </c>
      <c r="V540" s="13">
        <v>0</v>
      </c>
      <c r="W540" s="16">
        <v>0</v>
      </c>
      <c r="X540" s="16">
        <v>0</v>
      </c>
      <c r="Y540" s="17">
        <f>SUM(R540:X540)+N540+O540</f>
        <v>231258</v>
      </c>
      <c r="Z540" s="17">
        <f>((P540*Q540)+O540+N540)-Y540</f>
        <v>0</v>
      </c>
    </row>
    <row r="541" spans="1:26" x14ac:dyDescent="0.25">
      <c r="A541" s="10" t="s">
        <v>3413</v>
      </c>
      <c r="B541" s="11">
        <v>44347</v>
      </c>
      <c r="C541" s="12">
        <v>417607</v>
      </c>
      <c r="D541" s="12" t="s">
        <v>3414</v>
      </c>
      <c r="E541" s="11">
        <v>44341</v>
      </c>
      <c r="F541" s="13">
        <v>161414.99</v>
      </c>
      <c r="G541" s="13">
        <v>9684.9</v>
      </c>
      <c r="H541" s="50">
        <v>1711</v>
      </c>
      <c r="I541" s="13">
        <v>169.56</v>
      </c>
      <c r="J541" s="13">
        <v>169558.45</v>
      </c>
      <c r="K541" s="18" t="s">
        <v>32</v>
      </c>
      <c r="L541" s="12">
        <v>120</v>
      </c>
      <c r="M541" s="51">
        <v>1558.83</v>
      </c>
      <c r="N541" s="13">
        <v>0</v>
      </c>
      <c r="O541" s="14">
        <v>0</v>
      </c>
      <c r="P541" s="15">
        <v>120</v>
      </c>
      <c r="Q541" s="50">
        <v>1558.83</v>
      </c>
      <c r="R541" s="13">
        <v>161414.99</v>
      </c>
      <c r="S541" s="13">
        <v>169.56</v>
      </c>
      <c r="T541" s="13">
        <v>7973.9</v>
      </c>
      <c r="U541" s="13">
        <v>17501.150000000001</v>
      </c>
      <c r="V541" s="13">
        <v>0</v>
      </c>
      <c r="W541" s="16">
        <v>0</v>
      </c>
      <c r="X541" s="16">
        <v>0</v>
      </c>
      <c r="Y541" s="17">
        <f>SUM(R541:X541)+N541+O541</f>
        <v>187059.59999999998</v>
      </c>
      <c r="Z541" s="17">
        <f>((P541*Q541)+O541+N541)-Y541</f>
        <v>0</v>
      </c>
    </row>
    <row r="542" spans="1:26" x14ac:dyDescent="0.25">
      <c r="A542" s="10" t="s">
        <v>3625</v>
      </c>
      <c r="B542" s="11">
        <v>44347</v>
      </c>
      <c r="C542" s="12">
        <v>418412</v>
      </c>
      <c r="D542" s="12" t="s">
        <v>3626</v>
      </c>
      <c r="E542" s="11">
        <v>44347</v>
      </c>
      <c r="F542" s="13">
        <v>223483.02</v>
      </c>
      <c r="G542" s="13">
        <v>13408.98</v>
      </c>
      <c r="H542" s="50">
        <v>2368.92</v>
      </c>
      <c r="I542" s="13">
        <v>234.76</v>
      </c>
      <c r="J542" s="13">
        <v>234757.84</v>
      </c>
      <c r="K542" s="18" t="s">
        <v>32</v>
      </c>
      <c r="L542" s="12">
        <v>120</v>
      </c>
      <c r="M542" s="51">
        <v>2158.2399999999998</v>
      </c>
      <c r="N542" s="13">
        <v>0</v>
      </c>
      <c r="O542" s="14">
        <v>0</v>
      </c>
      <c r="P542" s="15">
        <v>120</v>
      </c>
      <c r="Q542" s="50">
        <v>2158.2399999999998</v>
      </c>
      <c r="R542" s="13">
        <v>223483.02</v>
      </c>
      <c r="S542" s="13">
        <v>234.76</v>
      </c>
      <c r="T542" s="13">
        <v>11040.06</v>
      </c>
      <c r="U542" s="13">
        <v>24230.959999999999</v>
      </c>
      <c r="V542" s="13">
        <v>0</v>
      </c>
      <c r="W542" s="16">
        <v>0</v>
      </c>
      <c r="X542" s="16">
        <v>0</v>
      </c>
      <c r="Y542" s="17">
        <f>SUM(R542:X542)+N542+O542</f>
        <v>258988.79999999999</v>
      </c>
      <c r="Z542" s="17">
        <f>((P542*Q542)+O542+N542)-Y542</f>
        <v>0</v>
      </c>
    </row>
    <row r="543" spans="1:26" hidden="1" x14ac:dyDescent="0.25">
      <c r="A543" s="10" t="s">
        <v>1099</v>
      </c>
      <c r="B543" s="11">
        <v>44278</v>
      </c>
      <c r="C543" s="12">
        <v>412877</v>
      </c>
      <c r="D543" s="12" t="s">
        <v>1100</v>
      </c>
      <c r="E543" s="11">
        <v>44278</v>
      </c>
      <c r="F543" s="13">
        <v>179549.06</v>
      </c>
      <c r="G543" s="13">
        <v>10772.94</v>
      </c>
      <c r="H543" s="13">
        <v>1903.23</v>
      </c>
      <c r="I543" s="13">
        <v>188.61</v>
      </c>
      <c r="J543" s="13">
        <v>188607.38</v>
      </c>
      <c r="K543" s="18" t="s">
        <v>32</v>
      </c>
      <c r="L543" s="12">
        <v>120</v>
      </c>
      <c r="M543" s="14">
        <v>1733.96</v>
      </c>
      <c r="N543" s="13">
        <v>0</v>
      </c>
      <c r="O543" s="14">
        <v>0</v>
      </c>
      <c r="P543" s="15">
        <v>118</v>
      </c>
      <c r="Q543" s="13">
        <v>1733.96</v>
      </c>
      <c r="R543" s="13">
        <v>179549.06</v>
      </c>
      <c r="S543" s="13">
        <v>188.61</v>
      </c>
      <c r="T543" s="13">
        <v>5401.79</v>
      </c>
      <c r="U543" s="13">
        <v>19467.82</v>
      </c>
      <c r="V543" s="13">
        <v>0</v>
      </c>
      <c r="W543" s="16">
        <v>0</v>
      </c>
      <c r="X543" s="16">
        <v>0</v>
      </c>
      <c r="Y543" s="17">
        <f>SUM(R543:X543)+N543+O543</f>
        <v>204607.28</v>
      </c>
      <c r="Z543" s="17">
        <f>((P543*Q543)+O543+N543)-Y543</f>
        <v>0</v>
      </c>
    </row>
    <row r="544" spans="1:26" hidden="1" x14ac:dyDescent="0.25">
      <c r="A544" s="10" t="s">
        <v>2291</v>
      </c>
      <c r="B544" s="11">
        <v>44313</v>
      </c>
      <c r="C544" s="12">
        <v>415374</v>
      </c>
      <c r="D544" s="12" t="s">
        <v>2292</v>
      </c>
      <c r="E544" s="11">
        <v>44313</v>
      </c>
      <c r="F544" s="13">
        <v>263367.56</v>
      </c>
      <c r="G544" s="13">
        <v>15802.05</v>
      </c>
      <c r="H544" s="13">
        <v>2791.7</v>
      </c>
      <c r="I544" s="13">
        <v>276.64999999999998</v>
      </c>
      <c r="J544" s="13">
        <v>276654.56</v>
      </c>
      <c r="K544" s="18" t="s">
        <v>32</v>
      </c>
      <c r="L544" s="12">
        <v>120</v>
      </c>
      <c r="M544" s="14">
        <v>2543.41</v>
      </c>
      <c r="N544" s="13">
        <v>0</v>
      </c>
      <c r="O544" s="14">
        <v>0</v>
      </c>
      <c r="P544" s="15">
        <v>120</v>
      </c>
      <c r="Q544" s="13">
        <v>2543.41</v>
      </c>
      <c r="R544" s="13">
        <v>263367.56</v>
      </c>
      <c r="S544" s="13">
        <v>276.64999999999998</v>
      </c>
      <c r="T544" s="13">
        <v>13010.35</v>
      </c>
      <c r="U544" s="13">
        <v>28554.639999999999</v>
      </c>
      <c r="V544" s="13">
        <v>0</v>
      </c>
      <c r="W544" s="16">
        <v>0</v>
      </c>
      <c r="X544" s="16">
        <v>0</v>
      </c>
      <c r="Y544" s="17">
        <f>SUM(R544:X544)+N544+O544</f>
        <v>305209.2</v>
      </c>
      <c r="Z544" s="17">
        <f>((P544*Q544)+O544+N544)-Y544</f>
        <v>0</v>
      </c>
    </row>
    <row r="545" spans="1:26" hidden="1" x14ac:dyDescent="0.25">
      <c r="A545" s="10" t="s">
        <v>2395</v>
      </c>
      <c r="B545" s="11">
        <v>44315</v>
      </c>
      <c r="C545" s="12">
        <v>415508</v>
      </c>
      <c r="D545" s="12" t="s">
        <v>2396</v>
      </c>
      <c r="E545" s="11">
        <v>44315</v>
      </c>
      <c r="F545" s="13">
        <v>344106.62</v>
      </c>
      <c r="G545" s="13">
        <v>20646.400000000001</v>
      </c>
      <c r="H545" s="13">
        <v>3647.53</v>
      </c>
      <c r="I545" s="13">
        <v>361.47</v>
      </c>
      <c r="J545" s="13">
        <v>361466.96</v>
      </c>
      <c r="K545" s="18" t="s">
        <v>32</v>
      </c>
      <c r="L545" s="12">
        <v>120</v>
      </c>
      <c r="M545" s="14">
        <v>3323.13</v>
      </c>
      <c r="N545" s="13">
        <v>0</v>
      </c>
      <c r="O545" s="14">
        <v>0</v>
      </c>
      <c r="P545" s="15">
        <v>120</v>
      </c>
      <c r="Q545" s="13">
        <v>3323.13</v>
      </c>
      <c r="R545" s="13">
        <v>344106.62</v>
      </c>
      <c r="S545" s="13">
        <v>361.47</v>
      </c>
      <c r="T545" s="13">
        <v>16998.87</v>
      </c>
      <c r="U545" s="13">
        <v>37308.639999999999</v>
      </c>
      <c r="V545" s="13">
        <v>0</v>
      </c>
      <c r="W545" s="16">
        <v>0</v>
      </c>
      <c r="X545" s="16">
        <v>0</v>
      </c>
      <c r="Y545" s="17">
        <f>SUM(R545:X545)+N545+O545</f>
        <v>398775.6</v>
      </c>
      <c r="Z545" s="17">
        <f>((P545*Q545)+O545+N545)-Y545</f>
        <v>0</v>
      </c>
    </row>
    <row r="546" spans="1:26" hidden="1" x14ac:dyDescent="0.25">
      <c r="A546" s="10" t="s">
        <v>1809</v>
      </c>
      <c r="B546" s="11">
        <v>44299</v>
      </c>
      <c r="C546" s="12">
        <v>414539</v>
      </c>
      <c r="D546" s="12" t="s">
        <v>1810</v>
      </c>
      <c r="E546" s="11">
        <v>44299</v>
      </c>
      <c r="F546" s="13">
        <v>179245.28</v>
      </c>
      <c r="G546" s="13">
        <v>10754.72</v>
      </c>
      <c r="H546" s="13">
        <v>1900</v>
      </c>
      <c r="I546" s="13">
        <v>188.29</v>
      </c>
      <c r="J546" s="13">
        <v>188288.29</v>
      </c>
      <c r="K546" s="18" t="s">
        <v>32</v>
      </c>
      <c r="L546" s="12">
        <v>120</v>
      </c>
      <c r="M546" s="14">
        <v>1731.02</v>
      </c>
      <c r="N546" s="13">
        <v>0</v>
      </c>
      <c r="O546" s="14">
        <v>0</v>
      </c>
      <c r="P546" s="15">
        <v>119</v>
      </c>
      <c r="Q546" s="13">
        <v>1731.02</v>
      </c>
      <c r="R546" s="13">
        <v>179245.28</v>
      </c>
      <c r="S546" s="13">
        <v>188.29</v>
      </c>
      <c r="T546" s="13">
        <v>7123.7</v>
      </c>
      <c r="U546" s="13">
        <v>19434.11</v>
      </c>
      <c r="V546" s="13">
        <v>0</v>
      </c>
      <c r="W546" s="16">
        <v>0</v>
      </c>
      <c r="X546" s="16">
        <v>0</v>
      </c>
      <c r="Y546" s="17">
        <f>SUM(R546:X546)+N546+O546</f>
        <v>205991.38</v>
      </c>
      <c r="Z546" s="17">
        <f>((P546*Q546)+O546+N546)-Y546</f>
        <v>0</v>
      </c>
    </row>
    <row r="547" spans="1:26" hidden="1" x14ac:dyDescent="0.25">
      <c r="A547" s="10" t="s">
        <v>2439</v>
      </c>
      <c r="B547" s="11">
        <v>44316</v>
      </c>
      <c r="C547" s="12">
        <v>416127</v>
      </c>
      <c r="D547" s="12" t="s">
        <v>2440</v>
      </c>
      <c r="E547" s="11">
        <v>44316</v>
      </c>
      <c r="F547" s="13">
        <v>149823.09</v>
      </c>
      <c r="G547" s="13">
        <v>8989.39</v>
      </c>
      <c r="H547" s="13">
        <v>1588.12</v>
      </c>
      <c r="I547" s="13">
        <v>157.38</v>
      </c>
      <c r="J547" s="13">
        <v>157381.74</v>
      </c>
      <c r="K547" s="18" t="s">
        <v>32</v>
      </c>
      <c r="L547" s="12">
        <v>120</v>
      </c>
      <c r="M547" s="14">
        <v>1446.88</v>
      </c>
      <c r="N547" s="13">
        <v>0</v>
      </c>
      <c r="O547" s="14">
        <v>0</v>
      </c>
      <c r="P547" s="15">
        <v>120</v>
      </c>
      <c r="Q547" s="13">
        <v>1446.88</v>
      </c>
      <c r="R547" s="13">
        <v>149823.09</v>
      </c>
      <c r="S547" s="13">
        <v>157.38</v>
      </c>
      <c r="T547" s="13">
        <v>7401.27</v>
      </c>
      <c r="U547" s="13">
        <v>16243.86</v>
      </c>
      <c r="V547" s="13">
        <v>0</v>
      </c>
      <c r="W547" s="16">
        <v>0</v>
      </c>
      <c r="X547" s="16">
        <v>0</v>
      </c>
      <c r="Y547" s="17">
        <f>SUM(R547:X547)+N547+O547</f>
        <v>173625.59999999998</v>
      </c>
      <c r="Z547" s="17">
        <f>((P547*Q547)+O547+N547)-Y547</f>
        <v>0</v>
      </c>
    </row>
    <row r="548" spans="1:26" hidden="1" x14ac:dyDescent="0.25">
      <c r="A548" s="10" t="s">
        <v>2247</v>
      </c>
      <c r="B548" s="11">
        <v>44313</v>
      </c>
      <c r="C548" s="12">
        <v>415512</v>
      </c>
      <c r="D548" s="12" t="s">
        <v>2248</v>
      </c>
      <c r="E548" s="11">
        <v>44313</v>
      </c>
      <c r="F548" s="13">
        <v>171981.13</v>
      </c>
      <c r="G548" s="13">
        <v>10318.870000000001</v>
      </c>
      <c r="H548" s="13">
        <v>1823</v>
      </c>
      <c r="I548" s="13">
        <v>180.66</v>
      </c>
      <c r="J548" s="13">
        <v>180657.66</v>
      </c>
      <c r="K548" s="18" t="s">
        <v>32</v>
      </c>
      <c r="L548" s="12">
        <v>120</v>
      </c>
      <c r="M548" s="14">
        <v>1660.87</v>
      </c>
      <c r="N548" s="13">
        <v>0</v>
      </c>
      <c r="O548" s="14">
        <v>0</v>
      </c>
      <c r="P548" s="15">
        <v>120</v>
      </c>
      <c r="Q548" s="13">
        <v>1660.87</v>
      </c>
      <c r="R548" s="13">
        <v>171981.13</v>
      </c>
      <c r="S548" s="13">
        <v>180.66</v>
      </c>
      <c r="T548" s="13">
        <v>8495.8700000000008</v>
      </c>
      <c r="U548" s="13">
        <v>18646.740000000002</v>
      </c>
      <c r="V548" s="13">
        <v>0</v>
      </c>
      <c r="W548" s="16">
        <v>0</v>
      </c>
      <c r="X548" s="16">
        <v>0</v>
      </c>
      <c r="Y548" s="17">
        <f>SUM(R548:X548)+N548+O548</f>
        <v>199304.4</v>
      </c>
      <c r="Z548" s="17">
        <f>((P548*Q548)+O548+N548)-Y548</f>
        <v>0</v>
      </c>
    </row>
    <row r="549" spans="1:26" hidden="1" x14ac:dyDescent="0.25">
      <c r="A549" s="10" t="s">
        <v>1037</v>
      </c>
      <c r="B549" s="11">
        <v>44277</v>
      </c>
      <c r="C549" s="12">
        <v>412995</v>
      </c>
      <c r="D549" s="12" t="s">
        <v>1038</v>
      </c>
      <c r="E549" s="11">
        <v>44271</v>
      </c>
      <c r="F549" s="13">
        <v>180689.18</v>
      </c>
      <c r="G549" s="13">
        <v>10841.35</v>
      </c>
      <c r="H549" s="13">
        <v>5000</v>
      </c>
      <c r="I549" s="13">
        <v>186.72</v>
      </c>
      <c r="J549" s="13">
        <v>186717.25</v>
      </c>
      <c r="K549" s="18" t="s">
        <v>32</v>
      </c>
      <c r="L549" s="12">
        <v>120</v>
      </c>
      <c r="M549" s="14">
        <v>1716.58</v>
      </c>
      <c r="N549" s="13">
        <v>0</v>
      </c>
      <c r="O549" s="14">
        <v>0</v>
      </c>
      <c r="P549" s="15">
        <v>120</v>
      </c>
      <c r="Q549" s="13">
        <v>1716.58</v>
      </c>
      <c r="R549" s="13">
        <v>180689.18</v>
      </c>
      <c r="S549" s="13">
        <v>186.72</v>
      </c>
      <c r="T549" s="13">
        <v>5841.35</v>
      </c>
      <c r="U549" s="13">
        <v>19272.349999999999</v>
      </c>
      <c r="V549" s="13">
        <v>0</v>
      </c>
      <c r="W549" s="16">
        <v>0</v>
      </c>
      <c r="X549" s="16">
        <v>0</v>
      </c>
      <c r="Y549" s="17">
        <f>SUM(R549:X549)+N549+O549</f>
        <v>205989.6</v>
      </c>
      <c r="Z549" s="17">
        <f>((P549*Q549)+O549+N549)-Y549</f>
        <v>0</v>
      </c>
    </row>
    <row r="550" spans="1:26" hidden="1" x14ac:dyDescent="0.25">
      <c r="A550" s="10" t="s">
        <v>2487</v>
      </c>
      <c r="B550" s="11">
        <v>44316</v>
      </c>
      <c r="C550" s="12">
        <v>415353</v>
      </c>
      <c r="D550" s="12" t="s">
        <v>2488</v>
      </c>
      <c r="E550" s="11">
        <v>44316</v>
      </c>
      <c r="F550" s="13">
        <v>191115.94</v>
      </c>
      <c r="G550" s="13">
        <v>11466.96</v>
      </c>
      <c r="H550" s="13">
        <v>2025.83</v>
      </c>
      <c r="I550" s="13">
        <v>200.76</v>
      </c>
      <c r="J550" s="13">
        <v>200757.83</v>
      </c>
      <c r="K550" s="18" t="s">
        <v>32</v>
      </c>
      <c r="L550" s="12">
        <v>120</v>
      </c>
      <c r="M550" s="14">
        <v>1845.66</v>
      </c>
      <c r="N550" s="13">
        <v>0</v>
      </c>
      <c r="O550" s="14">
        <v>0</v>
      </c>
      <c r="P550" s="15">
        <v>120</v>
      </c>
      <c r="Q550" s="13">
        <v>1845.66</v>
      </c>
      <c r="R550" s="13">
        <v>191115.94</v>
      </c>
      <c r="S550" s="13">
        <v>200.76</v>
      </c>
      <c r="T550" s="13">
        <v>9441.1299999999992</v>
      </c>
      <c r="U550" s="13">
        <v>20721.37</v>
      </c>
      <c r="V550" s="13">
        <v>0</v>
      </c>
      <c r="W550" s="16">
        <v>0</v>
      </c>
      <c r="X550" s="16">
        <v>0</v>
      </c>
      <c r="Y550" s="17">
        <f>SUM(R550:X550)+N550+O550</f>
        <v>221479.2</v>
      </c>
      <c r="Z550" s="17">
        <f>((P550*Q550)+O550+N550)-Y550</f>
        <v>0</v>
      </c>
    </row>
    <row r="551" spans="1:26" x14ac:dyDescent="0.25">
      <c r="A551" s="10" t="s">
        <v>3013</v>
      </c>
      <c r="B551" s="11">
        <v>44334</v>
      </c>
      <c r="C551" s="12">
        <v>417027</v>
      </c>
      <c r="D551" s="12" t="s">
        <v>3014</v>
      </c>
      <c r="E551" s="11">
        <v>44334</v>
      </c>
      <c r="F551" s="13">
        <v>89900.74</v>
      </c>
      <c r="G551" s="13">
        <v>5394.04</v>
      </c>
      <c r="H551" s="50">
        <v>952.95</v>
      </c>
      <c r="I551" s="13">
        <v>94.44</v>
      </c>
      <c r="J551" s="13">
        <v>94436.27</v>
      </c>
      <c r="K551" s="18" t="s">
        <v>32</v>
      </c>
      <c r="L551" s="12">
        <v>120</v>
      </c>
      <c r="M551" s="51">
        <v>868.2</v>
      </c>
      <c r="N551" s="13">
        <v>0</v>
      </c>
      <c r="O551" s="14">
        <v>0</v>
      </c>
      <c r="P551" s="15">
        <v>120</v>
      </c>
      <c r="Q551" s="50">
        <v>868.2</v>
      </c>
      <c r="R551" s="13">
        <v>89900.74</v>
      </c>
      <c r="S551" s="13">
        <v>94.44</v>
      </c>
      <c r="T551" s="13">
        <v>4441.09</v>
      </c>
      <c r="U551" s="13">
        <v>9747.73</v>
      </c>
      <c r="V551" s="13">
        <v>0</v>
      </c>
      <c r="W551" s="16">
        <v>0</v>
      </c>
      <c r="X551" s="16">
        <v>0</v>
      </c>
      <c r="Y551" s="17">
        <f>SUM(R551:X551)+N551+O551</f>
        <v>104184</v>
      </c>
      <c r="Z551" s="17">
        <f>((P551*Q551)+O551+N551)-Y551</f>
        <v>0</v>
      </c>
    </row>
    <row r="552" spans="1:26" hidden="1" x14ac:dyDescent="0.25">
      <c r="A552" s="10" t="s">
        <v>2405</v>
      </c>
      <c r="B552" s="11">
        <v>44316</v>
      </c>
      <c r="C552" s="12">
        <v>415378</v>
      </c>
      <c r="D552" s="12" t="s">
        <v>2406</v>
      </c>
      <c r="E552" s="11">
        <v>44316</v>
      </c>
      <c r="F552" s="13">
        <v>181075.47</v>
      </c>
      <c r="G552" s="13">
        <v>10864.53</v>
      </c>
      <c r="H552" s="13">
        <v>1919.4</v>
      </c>
      <c r="I552" s="13">
        <v>190.21</v>
      </c>
      <c r="J552" s="13">
        <v>190210.81</v>
      </c>
      <c r="K552" s="18" t="s">
        <v>32</v>
      </c>
      <c r="L552" s="12">
        <v>120</v>
      </c>
      <c r="M552" s="14">
        <v>1748.7</v>
      </c>
      <c r="N552" s="13">
        <v>0</v>
      </c>
      <c r="O552" s="14">
        <v>0</v>
      </c>
      <c r="P552" s="15">
        <v>120</v>
      </c>
      <c r="Q552" s="13">
        <v>1748.7</v>
      </c>
      <c r="R552" s="13">
        <v>181075.47</v>
      </c>
      <c r="S552" s="13">
        <v>190.21</v>
      </c>
      <c r="T552" s="13">
        <v>8945.1299999999992</v>
      </c>
      <c r="U552" s="13">
        <v>19633.189999999999</v>
      </c>
      <c r="V552" s="13">
        <v>0</v>
      </c>
      <c r="W552" s="16">
        <v>0</v>
      </c>
      <c r="X552" s="16">
        <v>0</v>
      </c>
      <c r="Y552" s="17">
        <f>SUM(R552:X552)+N552+O552</f>
        <v>209844</v>
      </c>
      <c r="Z552" s="17">
        <f>((P552*Q552)+O552+N552)-Y552</f>
        <v>0</v>
      </c>
    </row>
    <row r="553" spans="1:26" hidden="1" x14ac:dyDescent="0.25">
      <c r="A553" s="10" t="s">
        <v>2431</v>
      </c>
      <c r="B553" s="11">
        <v>44316</v>
      </c>
      <c r="C553" s="12">
        <v>416233</v>
      </c>
      <c r="D553" s="12" t="s">
        <v>2432</v>
      </c>
      <c r="E553" s="11">
        <v>44316</v>
      </c>
      <c r="F553" s="13">
        <v>95867.14</v>
      </c>
      <c r="G553" s="13">
        <v>5752.03</v>
      </c>
      <c r="H553" s="13">
        <v>3333</v>
      </c>
      <c r="I553" s="13">
        <v>98.38</v>
      </c>
      <c r="J553" s="13">
        <v>98384.55</v>
      </c>
      <c r="K553" s="18" t="s">
        <v>32</v>
      </c>
      <c r="L553" s="12">
        <v>120</v>
      </c>
      <c r="M553" s="14">
        <v>904.5</v>
      </c>
      <c r="N553" s="13">
        <v>0</v>
      </c>
      <c r="O553" s="14">
        <v>0</v>
      </c>
      <c r="P553" s="15">
        <v>120</v>
      </c>
      <c r="Q553" s="13">
        <v>904.5</v>
      </c>
      <c r="R553" s="13">
        <v>95867.14</v>
      </c>
      <c r="S553" s="13">
        <v>98.38</v>
      </c>
      <c r="T553" s="13">
        <v>2419.0300000000002</v>
      </c>
      <c r="U553" s="13">
        <v>10155.450000000001</v>
      </c>
      <c r="V553" s="13">
        <v>0</v>
      </c>
      <c r="W553" s="16">
        <v>0</v>
      </c>
      <c r="X553" s="16">
        <v>0</v>
      </c>
      <c r="Y553" s="17">
        <f>SUM(R553:X553)+N553+O553</f>
        <v>108540</v>
      </c>
      <c r="Z553" s="17">
        <f>((P553*Q553)+O553+N553)-Y553</f>
        <v>0</v>
      </c>
    </row>
    <row r="554" spans="1:26" hidden="1" x14ac:dyDescent="0.25">
      <c r="A554" s="10" t="s">
        <v>2415</v>
      </c>
      <c r="B554" s="11">
        <v>44316</v>
      </c>
      <c r="C554" s="12">
        <v>416235</v>
      </c>
      <c r="D554" s="12" t="s">
        <v>2416</v>
      </c>
      <c r="E554" s="11">
        <v>44316</v>
      </c>
      <c r="F554" s="13">
        <v>95991.21</v>
      </c>
      <c r="G554" s="13">
        <v>5759.47</v>
      </c>
      <c r="H554" s="13">
        <v>3333.4</v>
      </c>
      <c r="I554" s="13">
        <v>98.52</v>
      </c>
      <c r="J554" s="13">
        <v>98515.8</v>
      </c>
      <c r="K554" s="18" t="s">
        <v>32</v>
      </c>
      <c r="L554" s="12">
        <v>120</v>
      </c>
      <c r="M554" s="14">
        <v>905.7</v>
      </c>
      <c r="N554" s="13">
        <v>0</v>
      </c>
      <c r="O554" s="14">
        <v>0</v>
      </c>
      <c r="P554" s="15">
        <v>120</v>
      </c>
      <c r="Q554" s="13">
        <v>905.7</v>
      </c>
      <c r="R554" s="13">
        <v>95991.21</v>
      </c>
      <c r="S554" s="13">
        <v>98.52</v>
      </c>
      <c r="T554" s="13">
        <v>2426.0700000000002</v>
      </c>
      <c r="U554" s="13">
        <v>10168.200000000001</v>
      </c>
      <c r="V554" s="13">
        <v>0</v>
      </c>
      <c r="W554" s="16">
        <v>0</v>
      </c>
      <c r="X554" s="16">
        <v>0</v>
      </c>
      <c r="Y554" s="17">
        <f>SUM(R554:X554)+N554+O554</f>
        <v>108684.00000000001</v>
      </c>
      <c r="Z554" s="17">
        <f>((P554*Q554)+O554+N554)-Y554</f>
        <v>0</v>
      </c>
    </row>
    <row r="555" spans="1:26" hidden="1" x14ac:dyDescent="0.25">
      <c r="A555" s="10" t="s">
        <v>2417</v>
      </c>
      <c r="B555" s="11">
        <v>44316</v>
      </c>
      <c r="C555" s="12">
        <v>416237</v>
      </c>
      <c r="D555" s="12" t="s">
        <v>2418</v>
      </c>
      <c r="E555" s="11">
        <v>44316</v>
      </c>
      <c r="F555" s="13">
        <v>99960.44</v>
      </c>
      <c r="G555" s="13">
        <v>5997.63</v>
      </c>
      <c r="H555" s="13">
        <v>3333.4</v>
      </c>
      <c r="I555" s="13">
        <v>102.73</v>
      </c>
      <c r="J555" s="13">
        <v>102727.4</v>
      </c>
      <c r="K555" s="18" t="s">
        <v>32</v>
      </c>
      <c r="L555" s="12">
        <v>120</v>
      </c>
      <c r="M555" s="14">
        <v>944.42</v>
      </c>
      <c r="N555" s="13">
        <v>0</v>
      </c>
      <c r="O555" s="14">
        <v>0</v>
      </c>
      <c r="P555" s="15">
        <v>120</v>
      </c>
      <c r="Q555" s="13">
        <v>944.42</v>
      </c>
      <c r="R555" s="13">
        <v>99960.44</v>
      </c>
      <c r="S555" s="13">
        <v>102.73</v>
      </c>
      <c r="T555" s="13">
        <v>2664.23</v>
      </c>
      <c r="U555" s="13">
        <v>10603</v>
      </c>
      <c r="V555" s="13">
        <v>0</v>
      </c>
      <c r="W555" s="16">
        <v>0</v>
      </c>
      <c r="X555" s="16">
        <v>0</v>
      </c>
      <c r="Y555" s="17">
        <f>SUM(R555:X555)+N555+O555</f>
        <v>113330.4</v>
      </c>
      <c r="Z555" s="17">
        <f>((P555*Q555)+O555+N555)-Y555</f>
        <v>0</v>
      </c>
    </row>
    <row r="556" spans="1:26" x14ac:dyDescent="0.25">
      <c r="A556" s="10" t="s">
        <v>3275</v>
      </c>
      <c r="B556" s="11">
        <v>44341</v>
      </c>
      <c r="C556" s="12">
        <v>417558</v>
      </c>
      <c r="D556" s="12" t="s">
        <v>3276</v>
      </c>
      <c r="E556" s="11">
        <v>44341</v>
      </c>
      <c r="F556" s="13">
        <v>89161.05</v>
      </c>
      <c r="G556" s="13">
        <v>5349.66</v>
      </c>
      <c r="H556" s="50">
        <v>945.11</v>
      </c>
      <c r="I556" s="13">
        <v>93.66</v>
      </c>
      <c r="J556" s="13">
        <v>93659.26</v>
      </c>
      <c r="K556" s="18" t="s">
        <v>32</v>
      </c>
      <c r="L556" s="12">
        <v>120</v>
      </c>
      <c r="M556" s="51">
        <v>861.05</v>
      </c>
      <c r="N556" s="13">
        <v>0</v>
      </c>
      <c r="O556" s="14">
        <v>0</v>
      </c>
      <c r="P556" s="15">
        <v>120</v>
      </c>
      <c r="Q556" s="50">
        <v>861.05</v>
      </c>
      <c r="R556" s="13">
        <v>89161.05</v>
      </c>
      <c r="S556" s="13">
        <v>93.66</v>
      </c>
      <c r="T556" s="13">
        <v>4404.55</v>
      </c>
      <c r="U556" s="13">
        <v>9666.74</v>
      </c>
      <c r="V556" s="13">
        <v>0</v>
      </c>
      <c r="W556" s="16">
        <v>0</v>
      </c>
      <c r="X556" s="16">
        <v>0</v>
      </c>
      <c r="Y556" s="17">
        <f>SUM(R556:X556)+N556+O556</f>
        <v>103326.00000000001</v>
      </c>
      <c r="Z556" s="17">
        <f>((P556*Q556)+O556+N556)-Y556</f>
        <v>0</v>
      </c>
    </row>
    <row r="557" spans="1:26" hidden="1" x14ac:dyDescent="0.25">
      <c r="A557" s="10" t="s">
        <v>2419</v>
      </c>
      <c r="B557" s="11">
        <v>44316</v>
      </c>
      <c r="C557" s="12">
        <v>416239</v>
      </c>
      <c r="D557" s="12" t="s">
        <v>2420</v>
      </c>
      <c r="E557" s="11">
        <v>44316</v>
      </c>
      <c r="F557" s="13">
        <v>101389.87</v>
      </c>
      <c r="G557" s="13">
        <v>6083.39</v>
      </c>
      <c r="H557" s="13">
        <v>3333.4</v>
      </c>
      <c r="I557" s="13">
        <v>104.24</v>
      </c>
      <c r="J557" s="13">
        <v>104244.1</v>
      </c>
      <c r="K557" s="18" t="s">
        <v>32</v>
      </c>
      <c r="L557" s="12">
        <v>120</v>
      </c>
      <c r="M557" s="14">
        <v>958.36</v>
      </c>
      <c r="N557" s="13">
        <v>0</v>
      </c>
      <c r="O557" s="14">
        <v>0</v>
      </c>
      <c r="P557" s="15">
        <v>120</v>
      </c>
      <c r="Q557" s="13">
        <v>958.36</v>
      </c>
      <c r="R557" s="13">
        <v>101389.87</v>
      </c>
      <c r="S557" s="13">
        <v>104.24</v>
      </c>
      <c r="T557" s="13">
        <v>2749.99</v>
      </c>
      <c r="U557" s="13">
        <v>10759.1</v>
      </c>
      <c r="V557" s="13">
        <v>0</v>
      </c>
      <c r="W557" s="16">
        <v>0</v>
      </c>
      <c r="X557" s="16">
        <v>0</v>
      </c>
      <c r="Y557" s="17">
        <f>SUM(R557:X557)+N557+O557</f>
        <v>115003.20000000001</v>
      </c>
      <c r="Z557" s="17">
        <f>((P557*Q557)+O557+N557)-Y557</f>
        <v>0</v>
      </c>
    </row>
    <row r="558" spans="1:26" hidden="1" x14ac:dyDescent="0.25">
      <c r="A558" s="10" t="s">
        <v>2421</v>
      </c>
      <c r="B558" s="11">
        <v>44316</v>
      </c>
      <c r="C558" s="12">
        <v>416241</v>
      </c>
      <c r="D558" s="12" t="s">
        <v>2422</v>
      </c>
      <c r="E558" s="11">
        <v>44316</v>
      </c>
      <c r="F558" s="13">
        <v>97365.67</v>
      </c>
      <c r="G558" s="13">
        <v>5841.94</v>
      </c>
      <c r="H558" s="13">
        <v>3333.4</v>
      </c>
      <c r="I558" s="13">
        <v>99.97</v>
      </c>
      <c r="J558" s="13">
        <v>99974.18</v>
      </c>
      <c r="K558" s="18" t="s">
        <v>32</v>
      </c>
      <c r="L558" s="12">
        <v>120</v>
      </c>
      <c r="M558" s="14">
        <v>919.11</v>
      </c>
      <c r="N558" s="13">
        <v>0</v>
      </c>
      <c r="O558" s="14">
        <v>0</v>
      </c>
      <c r="P558" s="15">
        <v>120</v>
      </c>
      <c r="Q558" s="13">
        <v>919.11</v>
      </c>
      <c r="R558" s="13">
        <v>97365.67</v>
      </c>
      <c r="S558" s="13">
        <v>99.97</v>
      </c>
      <c r="T558" s="13">
        <v>2508.54</v>
      </c>
      <c r="U558" s="13">
        <v>10319.02</v>
      </c>
      <c r="V558" s="13">
        <v>0</v>
      </c>
      <c r="W558" s="16">
        <v>0</v>
      </c>
      <c r="X558" s="16">
        <v>0</v>
      </c>
      <c r="Y558" s="17">
        <f>SUM(R558:X558)+N558+O558</f>
        <v>110293.2</v>
      </c>
      <c r="Z558" s="17">
        <f>((P558*Q558)+O558+N558)-Y558</f>
        <v>0</v>
      </c>
    </row>
    <row r="559" spans="1:26" hidden="1" x14ac:dyDescent="0.25">
      <c r="A559" s="10" t="s">
        <v>2423</v>
      </c>
      <c r="B559" s="11">
        <v>44316</v>
      </c>
      <c r="C559" s="12">
        <v>416243</v>
      </c>
      <c r="D559" s="12" t="s">
        <v>2424</v>
      </c>
      <c r="E559" s="11">
        <v>44316</v>
      </c>
      <c r="F559" s="13">
        <v>101130.12</v>
      </c>
      <c r="G559" s="13">
        <v>6067.81</v>
      </c>
      <c r="H559" s="13">
        <v>3333.4</v>
      </c>
      <c r="I559" s="13">
        <v>103.97</v>
      </c>
      <c r="J559" s="13">
        <v>103968.5</v>
      </c>
      <c r="K559" s="18" t="s">
        <v>32</v>
      </c>
      <c r="L559" s="12">
        <v>120</v>
      </c>
      <c r="M559" s="14">
        <v>955.83</v>
      </c>
      <c r="N559" s="13">
        <v>0</v>
      </c>
      <c r="O559" s="14">
        <v>0</v>
      </c>
      <c r="P559" s="15">
        <v>120</v>
      </c>
      <c r="Q559" s="13">
        <v>955.83</v>
      </c>
      <c r="R559" s="13">
        <v>101130.12</v>
      </c>
      <c r="S559" s="13">
        <v>103.97</v>
      </c>
      <c r="T559" s="13">
        <v>2734.41</v>
      </c>
      <c r="U559" s="13">
        <v>10731.1</v>
      </c>
      <c r="V559" s="13">
        <v>0</v>
      </c>
      <c r="W559" s="16">
        <v>0</v>
      </c>
      <c r="X559" s="16">
        <v>0</v>
      </c>
      <c r="Y559" s="17">
        <f>SUM(R559:X559)+N559+O559</f>
        <v>114699.6</v>
      </c>
      <c r="Z559" s="17">
        <f>((P559*Q559)+O559+N559)-Y559</f>
        <v>0</v>
      </c>
    </row>
    <row r="560" spans="1:26" hidden="1" x14ac:dyDescent="0.25">
      <c r="A560" s="10" t="s">
        <v>1425</v>
      </c>
      <c r="B560" s="11">
        <v>44285</v>
      </c>
      <c r="C560" s="12">
        <v>413825</v>
      </c>
      <c r="D560" s="12" t="s">
        <v>1426</v>
      </c>
      <c r="E560" s="11">
        <v>44284</v>
      </c>
      <c r="F560" s="13">
        <v>96991.84</v>
      </c>
      <c r="G560" s="13">
        <v>5819.51</v>
      </c>
      <c r="H560" s="13">
        <v>1028.1099999999999</v>
      </c>
      <c r="I560" s="13">
        <v>101.89</v>
      </c>
      <c r="J560" s="13">
        <v>101885.13</v>
      </c>
      <c r="K560" s="18" t="s">
        <v>32</v>
      </c>
      <c r="L560" s="12">
        <v>120</v>
      </c>
      <c r="M560" s="14">
        <v>936.68</v>
      </c>
      <c r="N560" s="13">
        <v>0</v>
      </c>
      <c r="O560" s="14">
        <v>0</v>
      </c>
      <c r="P560" s="15">
        <v>119</v>
      </c>
      <c r="Q560" s="13">
        <v>936.68</v>
      </c>
      <c r="R560" s="13">
        <v>96991.84</v>
      </c>
      <c r="S560" s="13">
        <v>101.89</v>
      </c>
      <c r="T560" s="13">
        <v>3854.72</v>
      </c>
      <c r="U560" s="13">
        <v>10516.47</v>
      </c>
      <c r="V560" s="13">
        <v>0</v>
      </c>
      <c r="W560" s="16">
        <v>0</v>
      </c>
      <c r="X560" s="16">
        <v>0</v>
      </c>
      <c r="Y560" s="17">
        <f>SUM(R560:X560)+N560+O560</f>
        <v>111464.92</v>
      </c>
      <c r="Z560" s="17">
        <f>((P560*Q560)+O560+N560)-Y560</f>
        <v>0</v>
      </c>
    </row>
    <row r="561" spans="1:26" hidden="1" x14ac:dyDescent="0.25">
      <c r="A561" s="10" t="s">
        <v>1345</v>
      </c>
      <c r="B561" s="11">
        <v>44285</v>
      </c>
      <c r="C561" s="12">
        <v>413726</v>
      </c>
      <c r="D561" s="12" t="s">
        <v>1346</v>
      </c>
      <c r="E561" s="11">
        <v>44284</v>
      </c>
      <c r="F561" s="13">
        <v>100739.67</v>
      </c>
      <c r="G561" s="13">
        <v>6044.38</v>
      </c>
      <c r="H561" s="13">
        <v>1067.8399999999999</v>
      </c>
      <c r="I561" s="13">
        <v>105.82</v>
      </c>
      <c r="J561" s="13">
        <v>105822.03</v>
      </c>
      <c r="K561" s="18" t="s">
        <v>32</v>
      </c>
      <c r="L561" s="12">
        <v>120</v>
      </c>
      <c r="M561" s="14">
        <v>972.87</v>
      </c>
      <c r="N561" s="13">
        <v>0</v>
      </c>
      <c r="O561" s="14">
        <v>0</v>
      </c>
      <c r="P561" s="15">
        <v>119</v>
      </c>
      <c r="Q561" s="13">
        <v>972.87</v>
      </c>
      <c r="R561" s="13">
        <v>100739.67</v>
      </c>
      <c r="S561" s="13">
        <v>105.82</v>
      </c>
      <c r="T561" s="13">
        <v>4003.67</v>
      </c>
      <c r="U561" s="13">
        <v>10922.37</v>
      </c>
      <c r="V561" s="13">
        <v>0</v>
      </c>
      <c r="W561" s="16">
        <v>0</v>
      </c>
      <c r="X561" s="16">
        <v>0</v>
      </c>
      <c r="Y561" s="17">
        <f>SUM(R561:X561)+N561+O561</f>
        <v>115771.53</v>
      </c>
      <c r="Z561" s="17">
        <f>((P561*Q561)+O561+N561)-Y561</f>
        <v>0</v>
      </c>
    </row>
    <row r="562" spans="1:26" x14ac:dyDescent="0.25">
      <c r="A562" s="10" t="s">
        <v>2549</v>
      </c>
      <c r="B562" s="11">
        <v>44320</v>
      </c>
      <c r="C562" s="12">
        <v>416379</v>
      </c>
      <c r="D562" s="12" t="s">
        <v>2550</v>
      </c>
      <c r="E562" s="11">
        <v>44320</v>
      </c>
      <c r="F562" s="13">
        <v>111253.38</v>
      </c>
      <c r="G562" s="13">
        <v>6675.2</v>
      </c>
      <c r="H562" s="50">
        <v>1179.4000000000001</v>
      </c>
      <c r="I562" s="13">
        <v>116.87</v>
      </c>
      <c r="J562" s="13">
        <v>116866.05</v>
      </c>
      <c r="K562" s="18" t="s">
        <v>32</v>
      </c>
      <c r="L562" s="12">
        <v>120</v>
      </c>
      <c r="M562" s="51">
        <v>1074.4000000000001</v>
      </c>
      <c r="N562" s="13">
        <v>0</v>
      </c>
      <c r="O562" s="14">
        <v>0</v>
      </c>
      <c r="P562" s="15">
        <v>120</v>
      </c>
      <c r="Q562" s="50">
        <v>1074.4000000000001</v>
      </c>
      <c r="R562" s="13">
        <v>111253.38</v>
      </c>
      <c r="S562" s="13">
        <v>116.87</v>
      </c>
      <c r="T562" s="13">
        <v>5495.8</v>
      </c>
      <c r="U562" s="13">
        <v>12061.95</v>
      </c>
      <c r="V562" s="13">
        <v>0</v>
      </c>
      <c r="W562" s="16">
        <v>0</v>
      </c>
      <c r="X562" s="16">
        <v>0</v>
      </c>
      <c r="Y562" s="17">
        <f>SUM(R562:X562)+N562+O562</f>
        <v>128928</v>
      </c>
      <c r="Z562" s="17">
        <f>((P562*Q562)+O562+N562)-Y562</f>
        <v>0</v>
      </c>
    </row>
    <row r="563" spans="1:26" x14ac:dyDescent="0.25">
      <c r="A563" s="10" t="s">
        <v>2763</v>
      </c>
      <c r="B563" s="11">
        <v>44327</v>
      </c>
      <c r="C563" s="12">
        <v>416507</v>
      </c>
      <c r="D563" s="12" t="s">
        <v>2764</v>
      </c>
      <c r="E563" s="11">
        <v>44327</v>
      </c>
      <c r="F563" s="13">
        <v>99056.6</v>
      </c>
      <c r="G563" s="13">
        <v>5943.4</v>
      </c>
      <c r="H563" s="52">
        <v>20000</v>
      </c>
      <c r="I563" s="13">
        <v>85.09</v>
      </c>
      <c r="J563" s="13">
        <v>85085.09</v>
      </c>
      <c r="K563" s="18" t="s">
        <v>32</v>
      </c>
      <c r="L563" s="12">
        <v>120</v>
      </c>
      <c r="M563" s="51">
        <v>782.23</v>
      </c>
      <c r="N563" s="13">
        <v>0</v>
      </c>
      <c r="O563" s="14">
        <v>0</v>
      </c>
      <c r="P563" s="15">
        <v>120</v>
      </c>
      <c r="Q563" s="50">
        <v>782.23</v>
      </c>
      <c r="R563" s="13">
        <v>85000</v>
      </c>
      <c r="S563" s="13">
        <v>85.09</v>
      </c>
      <c r="T563" s="13">
        <v>0</v>
      </c>
      <c r="U563" s="13">
        <v>8782.51</v>
      </c>
      <c r="V563" s="13">
        <v>0</v>
      </c>
      <c r="W563" s="16">
        <v>0</v>
      </c>
      <c r="X563" s="16">
        <v>0</v>
      </c>
      <c r="Y563" s="17">
        <f>SUM(R563:X563)+N563+O563</f>
        <v>93867.599999999991</v>
      </c>
      <c r="Z563" s="17">
        <f>((P563*Q563)+O563+N563)-Y563</f>
        <v>0</v>
      </c>
    </row>
    <row r="564" spans="1:26" hidden="1" x14ac:dyDescent="0.25">
      <c r="A564" s="10" t="s">
        <v>2457</v>
      </c>
      <c r="B564" s="11">
        <v>44316</v>
      </c>
      <c r="C564" s="12">
        <v>416071</v>
      </c>
      <c r="D564" s="12" t="s">
        <v>2458</v>
      </c>
      <c r="E564" s="11">
        <v>44316</v>
      </c>
      <c r="F564" s="13">
        <v>89161.05</v>
      </c>
      <c r="G564" s="13">
        <v>5349.66</v>
      </c>
      <c r="H564" s="13">
        <v>945.11</v>
      </c>
      <c r="I564" s="13">
        <v>93.66</v>
      </c>
      <c r="J564" s="13">
        <v>93659.26</v>
      </c>
      <c r="K564" s="18" t="s">
        <v>32</v>
      </c>
      <c r="L564" s="12">
        <v>120</v>
      </c>
      <c r="M564" s="14">
        <v>861.05</v>
      </c>
      <c r="N564" s="13">
        <v>0</v>
      </c>
      <c r="O564" s="14">
        <v>0</v>
      </c>
      <c r="P564" s="15">
        <v>120</v>
      </c>
      <c r="Q564" s="13">
        <v>861.05</v>
      </c>
      <c r="R564" s="13">
        <v>89161.05</v>
      </c>
      <c r="S564" s="13">
        <v>93.66</v>
      </c>
      <c r="T564" s="13">
        <v>4404.55</v>
      </c>
      <c r="U564" s="13">
        <v>9666.74</v>
      </c>
      <c r="V564" s="13">
        <v>0</v>
      </c>
      <c r="W564" s="16">
        <v>0</v>
      </c>
      <c r="X564" s="16">
        <v>0</v>
      </c>
      <c r="Y564" s="17">
        <f>SUM(R564:X564)+N564+O564</f>
        <v>103326.00000000001</v>
      </c>
      <c r="Z564" s="17">
        <f>((P564*Q564)+O564+N564)-Y564</f>
        <v>0</v>
      </c>
    </row>
    <row r="565" spans="1:26" hidden="1" x14ac:dyDescent="0.25">
      <c r="A565" s="10" t="s">
        <v>963</v>
      </c>
      <c r="B565" s="11">
        <v>44271</v>
      </c>
      <c r="C565" s="12">
        <v>412899</v>
      </c>
      <c r="D565" s="12" t="s">
        <v>964</v>
      </c>
      <c r="E565" s="11">
        <v>44271</v>
      </c>
      <c r="F565" s="13">
        <v>100610.64</v>
      </c>
      <c r="G565" s="13">
        <v>6036.64</v>
      </c>
      <c r="H565" s="13">
        <v>1066.5</v>
      </c>
      <c r="I565" s="13">
        <v>105.69</v>
      </c>
      <c r="J565" s="13">
        <v>105686.47</v>
      </c>
      <c r="K565" s="18" t="s">
        <v>32</v>
      </c>
      <c r="L565" s="12">
        <v>120</v>
      </c>
      <c r="M565" s="14">
        <v>971.63</v>
      </c>
      <c r="N565" s="13">
        <v>0</v>
      </c>
      <c r="O565" s="14">
        <v>0</v>
      </c>
      <c r="P565" s="15">
        <v>119</v>
      </c>
      <c r="Q565" s="13">
        <v>971.63</v>
      </c>
      <c r="R565" s="13">
        <v>100610.64</v>
      </c>
      <c r="S565" s="13">
        <v>105.69</v>
      </c>
      <c r="T565" s="13">
        <v>3998.51</v>
      </c>
      <c r="U565" s="13">
        <v>10909.13</v>
      </c>
      <c r="V565" s="13">
        <v>0</v>
      </c>
      <c r="W565" s="16">
        <v>0</v>
      </c>
      <c r="X565" s="16">
        <v>0</v>
      </c>
      <c r="Y565" s="17">
        <f>SUM(R565:X565)+N565+O565</f>
        <v>115623.97</v>
      </c>
      <c r="Z565" s="17">
        <f>((P565*Q565)+O565+N565)-Y565</f>
        <v>0</v>
      </c>
    </row>
    <row r="566" spans="1:26" hidden="1" x14ac:dyDescent="0.25">
      <c r="A566" s="10" t="s">
        <v>847</v>
      </c>
      <c r="B566" s="11">
        <v>44264</v>
      </c>
      <c r="C566" s="12">
        <v>412484</v>
      </c>
      <c r="D566" s="12" t="s">
        <v>848</v>
      </c>
      <c r="E566" s="11">
        <v>44264</v>
      </c>
      <c r="F566" s="13">
        <v>100610.64</v>
      </c>
      <c r="G566" s="13">
        <v>6036.64</v>
      </c>
      <c r="H566" s="13">
        <v>1070</v>
      </c>
      <c r="I566" s="13">
        <v>105.68</v>
      </c>
      <c r="J566" s="13">
        <v>105682.96</v>
      </c>
      <c r="K566" s="18" t="s">
        <v>32</v>
      </c>
      <c r="L566" s="12">
        <v>120</v>
      </c>
      <c r="M566" s="14">
        <v>971.59</v>
      </c>
      <c r="N566" s="13">
        <v>0</v>
      </c>
      <c r="O566" s="14">
        <v>0</v>
      </c>
      <c r="P566" s="15">
        <v>120</v>
      </c>
      <c r="Q566" s="13">
        <v>971.59</v>
      </c>
      <c r="R566" s="13">
        <v>100610.64</v>
      </c>
      <c r="S566" s="13">
        <v>105.68</v>
      </c>
      <c r="T566" s="13">
        <v>4966.6400000000003</v>
      </c>
      <c r="U566" s="13">
        <v>10907.84</v>
      </c>
      <c r="V566" s="13">
        <v>0</v>
      </c>
      <c r="W566" s="16">
        <v>0</v>
      </c>
      <c r="X566" s="16">
        <v>0</v>
      </c>
      <c r="Y566" s="17">
        <f>SUM(R566:X566)+N566+O566</f>
        <v>116590.79999999999</v>
      </c>
      <c r="Z566" s="17">
        <f>((P566*Q566)+O566+N566)-Y566</f>
        <v>0</v>
      </c>
    </row>
    <row r="567" spans="1:26" hidden="1" x14ac:dyDescent="0.25">
      <c r="A567" s="10" t="s">
        <v>845</v>
      </c>
      <c r="B567" s="11">
        <v>44264</v>
      </c>
      <c r="C567" s="12">
        <v>412483</v>
      </c>
      <c r="D567" s="12" t="s">
        <v>846</v>
      </c>
      <c r="E567" s="11">
        <v>44264</v>
      </c>
      <c r="F567" s="13">
        <v>100610.64</v>
      </c>
      <c r="G567" s="13">
        <v>6036.64</v>
      </c>
      <c r="H567" s="13">
        <v>1066.47</v>
      </c>
      <c r="I567" s="13">
        <v>105.69</v>
      </c>
      <c r="J567" s="13">
        <v>105686.5</v>
      </c>
      <c r="K567" s="18" t="s">
        <v>32</v>
      </c>
      <c r="L567" s="12">
        <v>120</v>
      </c>
      <c r="M567" s="14">
        <v>971.63</v>
      </c>
      <c r="N567" s="13">
        <v>0</v>
      </c>
      <c r="O567" s="14">
        <v>0</v>
      </c>
      <c r="P567" s="15">
        <v>120</v>
      </c>
      <c r="Q567" s="13">
        <v>971.63</v>
      </c>
      <c r="R567" s="13">
        <v>100610.64</v>
      </c>
      <c r="S567" s="13">
        <v>105.69</v>
      </c>
      <c r="T567" s="13">
        <v>4970.17</v>
      </c>
      <c r="U567" s="13">
        <v>10909.1</v>
      </c>
      <c r="V567" s="13">
        <v>0</v>
      </c>
      <c r="W567" s="16">
        <v>0</v>
      </c>
      <c r="X567" s="16">
        <v>0</v>
      </c>
      <c r="Y567" s="17">
        <f>SUM(R567:X567)+N567+O567</f>
        <v>116595.6</v>
      </c>
      <c r="Z567" s="17">
        <f>((P567*Q567)+O567+N567)-Y567</f>
        <v>0</v>
      </c>
    </row>
    <row r="568" spans="1:26" hidden="1" x14ac:dyDescent="0.25">
      <c r="A568" s="10" t="s">
        <v>1643</v>
      </c>
      <c r="B568" s="11">
        <v>44293</v>
      </c>
      <c r="C568" s="12">
        <v>414290</v>
      </c>
      <c r="D568" s="12" t="s">
        <v>1644</v>
      </c>
      <c r="E568" s="11">
        <v>44292</v>
      </c>
      <c r="F568" s="13">
        <v>96679.25</v>
      </c>
      <c r="G568" s="13">
        <v>5800.76</v>
      </c>
      <c r="H568" s="13">
        <v>1024.8</v>
      </c>
      <c r="I568" s="13">
        <v>101.56</v>
      </c>
      <c r="J568" s="13">
        <v>101556.77</v>
      </c>
      <c r="K568" s="18" t="s">
        <v>32</v>
      </c>
      <c r="L568" s="12">
        <v>120</v>
      </c>
      <c r="M568" s="14">
        <v>933.66</v>
      </c>
      <c r="N568" s="13">
        <v>0</v>
      </c>
      <c r="O568" s="14">
        <v>0</v>
      </c>
      <c r="P568" s="15">
        <v>119</v>
      </c>
      <c r="Q568" s="13">
        <v>933.66</v>
      </c>
      <c r="R568" s="13">
        <v>96679.25</v>
      </c>
      <c r="S568" s="13">
        <v>101.56</v>
      </c>
      <c r="T568" s="13">
        <v>3842.3</v>
      </c>
      <c r="U568" s="13">
        <v>10482.43</v>
      </c>
      <c r="V568" s="13">
        <v>0</v>
      </c>
      <c r="W568" s="16">
        <v>0</v>
      </c>
      <c r="X568" s="16">
        <v>0</v>
      </c>
      <c r="Y568" s="17">
        <f>SUM(R568:X568)+N568+O568</f>
        <v>111105.54000000001</v>
      </c>
      <c r="Z568" s="17">
        <f>((P568*Q568)+O568+N568)-Y568</f>
        <v>0</v>
      </c>
    </row>
    <row r="569" spans="1:26" x14ac:dyDescent="0.25">
      <c r="A569" s="10" t="s">
        <v>3003</v>
      </c>
      <c r="B569" s="11">
        <v>44334</v>
      </c>
      <c r="C569" s="12">
        <v>416997</v>
      </c>
      <c r="D569" s="12" t="s">
        <v>3004</v>
      </c>
      <c r="E569" s="11">
        <v>44334</v>
      </c>
      <c r="F569" s="13">
        <v>96679.25</v>
      </c>
      <c r="G569" s="13">
        <v>5800.76</v>
      </c>
      <c r="H569" s="50">
        <v>1024.8</v>
      </c>
      <c r="I569" s="13">
        <v>101.56</v>
      </c>
      <c r="J569" s="13">
        <v>101556.77</v>
      </c>
      <c r="K569" s="18" t="s">
        <v>32</v>
      </c>
      <c r="L569" s="12">
        <v>120</v>
      </c>
      <c r="M569" s="51">
        <v>933.66</v>
      </c>
      <c r="N569" s="13">
        <v>0</v>
      </c>
      <c r="O569" s="14">
        <v>0</v>
      </c>
      <c r="P569" s="15">
        <v>120</v>
      </c>
      <c r="Q569" s="50">
        <v>933.66</v>
      </c>
      <c r="R569" s="13">
        <v>96679.25</v>
      </c>
      <c r="S569" s="13">
        <v>101.56</v>
      </c>
      <c r="T569" s="13">
        <v>4775.96</v>
      </c>
      <c r="U569" s="13">
        <v>10482.43</v>
      </c>
      <c r="V569" s="13">
        <v>0</v>
      </c>
      <c r="W569" s="16">
        <v>0</v>
      </c>
      <c r="X569" s="16">
        <v>0</v>
      </c>
      <c r="Y569" s="17">
        <f>SUM(R569:X569)+N569+O569</f>
        <v>112039.20000000001</v>
      </c>
      <c r="Z569" s="17">
        <f>((P569*Q569)+O569+N569)-Y569</f>
        <v>0</v>
      </c>
    </row>
    <row r="570" spans="1:26" s="49" customFormat="1" x14ac:dyDescent="0.25">
      <c r="A570" s="40" t="s">
        <v>2527</v>
      </c>
      <c r="B570" s="41">
        <v>44320</v>
      </c>
      <c r="C570" s="42">
        <v>416258</v>
      </c>
      <c r="D570" s="42" t="s">
        <v>2528</v>
      </c>
      <c r="E570" s="41">
        <v>44320</v>
      </c>
      <c r="F570" s="43">
        <v>95991.21</v>
      </c>
      <c r="G570" s="43">
        <v>5759.47</v>
      </c>
      <c r="H570" s="50">
        <v>1017.51</v>
      </c>
      <c r="I570" s="43">
        <v>100.83</v>
      </c>
      <c r="J570" s="43">
        <v>100834</v>
      </c>
      <c r="K570" s="44" t="s">
        <v>32</v>
      </c>
      <c r="L570" s="42">
        <v>120</v>
      </c>
      <c r="M570" s="51">
        <v>927.01</v>
      </c>
      <c r="N570" s="43">
        <v>0</v>
      </c>
      <c r="O570" s="45">
        <v>0</v>
      </c>
      <c r="P570" s="46">
        <v>119</v>
      </c>
      <c r="Q570" s="50">
        <v>927.01</v>
      </c>
      <c r="R570" s="43">
        <v>95991.21</v>
      </c>
      <c r="S570" s="43">
        <v>100.83</v>
      </c>
      <c r="T570" s="43">
        <v>3814.95</v>
      </c>
      <c r="U570" s="43">
        <v>10407.200000000001</v>
      </c>
      <c r="V570" s="43">
        <v>0</v>
      </c>
      <c r="W570" s="47">
        <v>0</v>
      </c>
      <c r="X570" s="47">
        <v>0</v>
      </c>
      <c r="Y570" s="48">
        <f>SUM(R570:X570)+N570+O570</f>
        <v>110314.19</v>
      </c>
      <c r="Z570" s="48">
        <f>((P570*Q570)+O570+N570)-Y570</f>
        <v>0</v>
      </c>
    </row>
    <row r="571" spans="1:26" hidden="1" x14ac:dyDescent="0.25">
      <c r="A571" s="10" t="s">
        <v>1471</v>
      </c>
      <c r="B571" s="11">
        <v>44286</v>
      </c>
      <c r="C571" s="12">
        <v>413847</v>
      </c>
      <c r="D571" s="12" t="s">
        <v>1472</v>
      </c>
      <c r="E571" s="11">
        <v>44284</v>
      </c>
      <c r="F571" s="13">
        <v>95854.25</v>
      </c>
      <c r="G571" s="13">
        <v>5751.26</v>
      </c>
      <c r="H571" s="13">
        <v>1016.06</v>
      </c>
      <c r="I571" s="13">
        <v>100.69</v>
      </c>
      <c r="J571" s="13">
        <v>100690.14</v>
      </c>
      <c r="K571" s="18" t="s">
        <v>32</v>
      </c>
      <c r="L571" s="12">
        <v>120</v>
      </c>
      <c r="M571" s="14">
        <v>925.69</v>
      </c>
      <c r="N571" s="13">
        <v>0</v>
      </c>
      <c r="O571" s="14">
        <v>0</v>
      </c>
      <c r="P571" s="15">
        <v>120</v>
      </c>
      <c r="Q571" s="13">
        <v>925.69</v>
      </c>
      <c r="R571" s="13">
        <v>95854.25</v>
      </c>
      <c r="S571" s="13">
        <v>100.69</v>
      </c>
      <c r="T571" s="13">
        <v>4735.2</v>
      </c>
      <c r="U571" s="13">
        <v>10392.66</v>
      </c>
      <c r="V571" s="13">
        <v>0</v>
      </c>
      <c r="W571" s="16">
        <v>0</v>
      </c>
      <c r="X571" s="16">
        <v>0</v>
      </c>
      <c r="Y571" s="17">
        <f>SUM(R571:X571)+N571+O571</f>
        <v>111082.8</v>
      </c>
      <c r="Z571" s="17">
        <f>((P571*Q571)+O571+N571)-Y571</f>
        <v>0</v>
      </c>
    </row>
    <row r="572" spans="1:26" hidden="1" x14ac:dyDescent="0.25">
      <c r="A572" s="10" t="s">
        <v>1819</v>
      </c>
      <c r="B572" s="11">
        <v>44299</v>
      </c>
      <c r="C572" s="12">
        <v>414768</v>
      </c>
      <c r="D572" s="12" t="s">
        <v>1820</v>
      </c>
      <c r="E572" s="11">
        <v>44299</v>
      </c>
      <c r="F572" s="13">
        <v>99466.09</v>
      </c>
      <c r="G572" s="13">
        <v>5967.97</v>
      </c>
      <c r="H572" s="13">
        <v>1054.3399999999999</v>
      </c>
      <c r="I572" s="13">
        <v>104.48</v>
      </c>
      <c r="J572" s="13">
        <v>104484.2</v>
      </c>
      <c r="K572" s="18" t="s">
        <v>32</v>
      </c>
      <c r="L572" s="12">
        <v>120</v>
      </c>
      <c r="M572" s="14">
        <v>960.57</v>
      </c>
      <c r="N572" s="13">
        <v>0</v>
      </c>
      <c r="O572" s="14">
        <v>0</v>
      </c>
      <c r="P572" s="15">
        <v>119</v>
      </c>
      <c r="Q572" s="13">
        <v>960.57</v>
      </c>
      <c r="R572" s="13">
        <v>99466.09</v>
      </c>
      <c r="S572" s="13">
        <v>104.48</v>
      </c>
      <c r="T572" s="13">
        <v>3953.06</v>
      </c>
      <c r="U572" s="13">
        <v>10784.2</v>
      </c>
      <c r="V572" s="13">
        <v>0</v>
      </c>
      <c r="W572" s="16">
        <v>0</v>
      </c>
      <c r="X572" s="16">
        <v>0</v>
      </c>
      <c r="Y572" s="17">
        <f>SUM(R572:X572)+N572+O572</f>
        <v>114307.82999999999</v>
      </c>
      <c r="Z572" s="17">
        <f>((P572*Q572)+O572+N572)-Y572</f>
        <v>0</v>
      </c>
    </row>
    <row r="573" spans="1:26" hidden="1" x14ac:dyDescent="0.25">
      <c r="A573" s="10" t="s">
        <v>869</v>
      </c>
      <c r="B573" s="11">
        <v>44264</v>
      </c>
      <c r="C573" s="12">
        <v>412609</v>
      </c>
      <c r="D573" s="12" t="s">
        <v>870</v>
      </c>
      <c r="E573" s="11">
        <v>44264</v>
      </c>
      <c r="F573" s="13">
        <v>98043.38</v>
      </c>
      <c r="G573" s="13">
        <v>5882.6</v>
      </c>
      <c r="H573" s="13">
        <v>1039.26</v>
      </c>
      <c r="I573" s="13">
        <v>102.99</v>
      </c>
      <c r="J573" s="13">
        <v>102989.71</v>
      </c>
      <c r="K573" s="18" t="s">
        <v>32</v>
      </c>
      <c r="L573" s="12">
        <v>120</v>
      </c>
      <c r="M573" s="14">
        <v>946.83</v>
      </c>
      <c r="N573" s="13">
        <v>0</v>
      </c>
      <c r="O573" s="14">
        <v>0</v>
      </c>
      <c r="P573" s="15">
        <v>118</v>
      </c>
      <c r="Q573" s="13">
        <v>946.83</v>
      </c>
      <c r="R573" s="13">
        <v>98043.38</v>
      </c>
      <c r="S573" s="13">
        <v>102.99</v>
      </c>
      <c r="T573" s="13">
        <v>2949.68</v>
      </c>
      <c r="U573" s="13">
        <v>10629.89</v>
      </c>
      <c r="V573" s="13">
        <v>0</v>
      </c>
      <c r="W573" s="16">
        <v>0</v>
      </c>
      <c r="X573" s="16">
        <v>0</v>
      </c>
      <c r="Y573" s="17">
        <f>SUM(R573:X573)+N573+O573</f>
        <v>111725.94</v>
      </c>
      <c r="Z573" s="17">
        <f>((P573*Q573)+O573+N573)-Y573</f>
        <v>0</v>
      </c>
    </row>
    <row r="574" spans="1:26" hidden="1" x14ac:dyDescent="0.25">
      <c r="A574" s="10" t="s">
        <v>2175</v>
      </c>
      <c r="B574" s="11">
        <v>44313</v>
      </c>
      <c r="C574" s="12">
        <v>415665</v>
      </c>
      <c r="D574" s="12" t="s">
        <v>2176</v>
      </c>
      <c r="E574" s="11">
        <v>44313</v>
      </c>
      <c r="F574" s="13">
        <v>110812.74</v>
      </c>
      <c r="G574" s="13">
        <v>6648.76</v>
      </c>
      <c r="H574" s="13">
        <v>1174.6199999999999</v>
      </c>
      <c r="I574" s="13">
        <v>116.4</v>
      </c>
      <c r="J574" s="13">
        <v>116403.28</v>
      </c>
      <c r="K574" s="18" t="s">
        <v>32</v>
      </c>
      <c r="L574" s="12">
        <v>120</v>
      </c>
      <c r="M574" s="14">
        <v>1070.1500000000001</v>
      </c>
      <c r="N574" s="13">
        <v>0</v>
      </c>
      <c r="O574" s="14">
        <v>0</v>
      </c>
      <c r="P574" s="15">
        <v>120</v>
      </c>
      <c r="Q574" s="13">
        <v>1070.1500000000001</v>
      </c>
      <c r="R574" s="13">
        <v>110812.74</v>
      </c>
      <c r="S574" s="13">
        <v>116.4</v>
      </c>
      <c r="T574" s="13">
        <v>5474.14</v>
      </c>
      <c r="U574" s="13">
        <v>12014.72</v>
      </c>
      <c r="V574" s="13">
        <v>0</v>
      </c>
      <c r="W574" s="16">
        <v>0</v>
      </c>
      <c r="X574" s="16">
        <v>0</v>
      </c>
      <c r="Y574" s="17">
        <f>SUM(R574:X574)+N574+O574</f>
        <v>128418</v>
      </c>
      <c r="Z574" s="17">
        <f>((P574*Q574)+O574+N574)-Y574</f>
        <v>0</v>
      </c>
    </row>
    <row r="575" spans="1:26" x14ac:dyDescent="0.25">
      <c r="A575" s="10" t="s">
        <v>3509</v>
      </c>
      <c r="B575" s="11">
        <v>44347</v>
      </c>
      <c r="C575" s="12">
        <v>418248</v>
      </c>
      <c r="D575" s="12" t="s">
        <v>3510</v>
      </c>
      <c r="E575" s="11">
        <v>44347</v>
      </c>
      <c r="F575" s="13">
        <v>139626.07</v>
      </c>
      <c r="G575" s="13">
        <v>8377.56</v>
      </c>
      <c r="H575" s="50">
        <v>1480.04</v>
      </c>
      <c r="I575" s="13">
        <v>146.66999999999999</v>
      </c>
      <c r="J575" s="13">
        <v>146670.26</v>
      </c>
      <c r="K575" s="18" t="s">
        <v>32</v>
      </c>
      <c r="L575" s="12">
        <v>120</v>
      </c>
      <c r="M575" s="51">
        <v>1348.41</v>
      </c>
      <c r="N575" s="13">
        <v>0</v>
      </c>
      <c r="O575" s="14">
        <v>0</v>
      </c>
      <c r="P575" s="15">
        <v>120</v>
      </c>
      <c r="Q575" s="50">
        <v>1348.41</v>
      </c>
      <c r="R575" s="13">
        <v>139626.07</v>
      </c>
      <c r="S575" s="13">
        <v>146.66999999999999</v>
      </c>
      <c r="T575" s="13">
        <v>6897.52</v>
      </c>
      <c r="U575" s="13">
        <v>15138.94</v>
      </c>
      <c r="V575" s="13">
        <v>0</v>
      </c>
      <c r="W575" s="16">
        <v>0</v>
      </c>
      <c r="X575" s="16">
        <v>0</v>
      </c>
      <c r="Y575" s="17">
        <f>SUM(R575:X575)+N575+O575</f>
        <v>161809.20000000001</v>
      </c>
      <c r="Z575" s="17">
        <f>((P575*Q575)+O575+N575)-Y575</f>
        <v>0</v>
      </c>
    </row>
    <row r="576" spans="1:26" hidden="1" x14ac:dyDescent="0.25">
      <c r="A576" s="10" t="s">
        <v>2203</v>
      </c>
      <c r="B576" s="11">
        <v>44313</v>
      </c>
      <c r="C576" s="12">
        <v>414331</v>
      </c>
      <c r="D576" s="12" t="s">
        <v>2204</v>
      </c>
      <c r="E576" s="11">
        <v>44312</v>
      </c>
      <c r="F576" s="13">
        <v>242042.52</v>
      </c>
      <c r="G576" s="13">
        <v>14522.55</v>
      </c>
      <c r="H576" s="13">
        <v>2565.65</v>
      </c>
      <c r="I576" s="13">
        <v>254.25</v>
      </c>
      <c r="J576" s="13">
        <v>254253.67</v>
      </c>
      <c r="K576" s="18" t="s">
        <v>32</v>
      </c>
      <c r="L576" s="12">
        <v>120</v>
      </c>
      <c r="M576" s="14">
        <v>2337.4699999999998</v>
      </c>
      <c r="N576" s="13">
        <v>0</v>
      </c>
      <c r="O576" s="14">
        <v>0</v>
      </c>
      <c r="P576" s="15">
        <v>119</v>
      </c>
      <c r="Q576" s="13">
        <v>2337.4699999999998</v>
      </c>
      <c r="R576" s="13">
        <v>242042.52</v>
      </c>
      <c r="S576" s="13">
        <v>254.25</v>
      </c>
      <c r="T576" s="13">
        <v>9619.43</v>
      </c>
      <c r="U576" s="13">
        <v>26242.73</v>
      </c>
      <c r="V576" s="13">
        <v>0</v>
      </c>
      <c r="W576" s="16">
        <v>0</v>
      </c>
      <c r="X576" s="16">
        <v>0</v>
      </c>
      <c r="Y576" s="17">
        <f>SUM(R576:X576)+N576+O576</f>
        <v>278158.93</v>
      </c>
      <c r="Z576" s="17">
        <f>((P576*Q576)+O576+N576)-Y576</f>
        <v>0</v>
      </c>
    </row>
    <row r="577" spans="1:26" x14ac:dyDescent="0.25">
      <c r="A577" s="10" t="s">
        <v>3659</v>
      </c>
      <c r="B577" s="11">
        <v>44347</v>
      </c>
      <c r="C577" s="12">
        <v>417502</v>
      </c>
      <c r="D577" s="12" t="s">
        <v>3660</v>
      </c>
      <c r="E577" s="11">
        <v>44347</v>
      </c>
      <c r="F577" s="13">
        <v>125493.79</v>
      </c>
      <c r="G577" s="13">
        <v>7529.63</v>
      </c>
      <c r="H577" s="50">
        <v>1330.23</v>
      </c>
      <c r="I577" s="13">
        <v>131.83000000000001</v>
      </c>
      <c r="J577" s="13">
        <v>131825.01999999999</v>
      </c>
      <c r="K577" s="18" t="s">
        <v>32</v>
      </c>
      <c r="L577" s="12">
        <v>120</v>
      </c>
      <c r="M577" s="51">
        <v>1211.93</v>
      </c>
      <c r="N577" s="13">
        <v>0</v>
      </c>
      <c r="O577" s="14">
        <v>0</v>
      </c>
      <c r="P577" s="15">
        <v>120</v>
      </c>
      <c r="Q577" s="50">
        <v>1211.93</v>
      </c>
      <c r="R577" s="13">
        <v>125493.79</v>
      </c>
      <c r="S577" s="13">
        <v>131.83000000000001</v>
      </c>
      <c r="T577" s="13">
        <v>7529.63</v>
      </c>
      <c r="U577" s="13">
        <v>13606.58</v>
      </c>
      <c r="V577" s="13">
        <v>0</v>
      </c>
      <c r="W577" s="16">
        <v>0</v>
      </c>
      <c r="X577" s="16">
        <v>0</v>
      </c>
      <c r="Y577" s="17">
        <f>SUM(R577:X577)+N577+O577</f>
        <v>146761.82999999999</v>
      </c>
      <c r="Z577" s="17">
        <f>((P577*Q577)+O577+N577)-Y577</f>
        <v>-1330.2299999999814</v>
      </c>
    </row>
    <row r="578" spans="1:26" hidden="1" x14ac:dyDescent="0.25">
      <c r="A578" s="10" t="s">
        <v>1983</v>
      </c>
      <c r="B578" s="11">
        <v>44306</v>
      </c>
      <c r="C578" s="12">
        <v>415105</v>
      </c>
      <c r="D578" s="12" t="s">
        <v>1984</v>
      </c>
      <c r="E578" s="11">
        <v>44306</v>
      </c>
      <c r="F578" s="13">
        <v>132075.47</v>
      </c>
      <c r="G578" s="13">
        <v>7924.53</v>
      </c>
      <c r="H578" s="13">
        <v>1400</v>
      </c>
      <c r="I578" s="13">
        <v>138.74</v>
      </c>
      <c r="J578" s="13">
        <v>138738.74</v>
      </c>
      <c r="K578" s="18" t="s">
        <v>32</v>
      </c>
      <c r="L578" s="12">
        <v>120</v>
      </c>
      <c r="M578" s="14">
        <v>1275.49</v>
      </c>
      <c r="N578" s="13">
        <v>0</v>
      </c>
      <c r="O578" s="14">
        <v>0</v>
      </c>
      <c r="P578" s="15">
        <v>119</v>
      </c>
      <c r="Q578" s="13">
        <v>1275.49</v>
      </c>
      <c r="R578" s="13">
        <v>132075.47</v>
      </c>
      <c r="S578" s="13">
        <v>138.74</v>
      </c>
      <c r="T578" s="13">
        <v>5249.04</v>
      </c>
      <c r="U578" s="13">
        <v>14320.06</v>
      </c>
      <c r="V578" s="13">
        <v>0</v>
      </c>
      <c r="W578" s="16">
        <v>0</v>
      </c>
      <c r="X578" s="16">
        <v>0</v>
      </c>
      <c r="Y578" s="17">
        <f>SUM(R578:X578)+N578+O578</f>
        <v>151783.31</v>
      </c>
      <c r="Z578" s="17">
        <f>((P578*Q578)+O578+N578)-Y578</f>
        <v>0</v>
      </c>
    </row>
    <row r="579" spans="1:26" x14ac:dyDescent="0.25">
      <c r="A579" s="10" t="s">
        <v>3461</v>
      </c>
      <c r="B579" s="11">
        <v>44347</v>
      </c>
      <c r="C579" s="12">
        <v>418069</v>
      </c>
      <c r="D579" s="12" t="s">
        <v>3462</v>
      </c>
      <c r="E579" s="11">
        <v>44347</v>
      </c>
      <c r="F579" s="13">
        <v>208702.36</v>
      </c>
      <c r="G579" s="13">
        <v>12522.14</v>
      </c>
      <c r="H579" s="50">
        <v>2212.25</v>
      </c>
      <c r="I579" s="13">
        <v>219.23</v>
      </c>
      <c r="J579" s="13">
        <v>219231.48</v>
      </c>
      <c r="K579" s="18" t="s">
        <v>32</v>
      </c>
      <c r="L579" s="12">
        <v>120</v>
      </c>
      <c r="M579" s="51">
        <v>2015.5</v>
      </c>
      <c r="N579" s="13">
        <v>0</v>
      </c>
      <c r="O579" s="14">
        <v>0</v>
      </c>
      <c r="P579" s="15">
        <v>120</v>
      </c>
      <c r="Q579" s="50">
        <v>2015.5</v>
      </c>
      <c r="R579" s="13">
        <v>208702.36</v>
      </c>
      <c r="S579" s="13">
        <v>219.23</v>
      </c>
      <c r="T579" s="13">
        <v>10309.89</v>
      </c>
      <c r="U579" s="13">
        <v>22628.52</v>
      </c>
      <c r="V579" s="13">
        <v>0</v>
      </c>
      <c r="W579" s="16">
        <v>0</v>
      </c>
      <c r="X579" s="16">
        <v>0</v>
      </c>
      <c r="Y579" s="17">
        <f>SUM(R579:X579)+N579+O579</f>
        <v>241859.99999999997</v>
      </c>
      <c r="Z579" s="17">
        <f>((P579*Q579)+O579+N579)-Y579</f>
        <v>0</v>
      </c>
    </row>
    <row r="580" spans="1:26" hidden="1" x14ac:dyDescent="0.25">
      <c r="A580" s="10" t="s">
        <v>2433</v>
      </c>
      <c r="B580" s="11">
        <v>44316</v>
      </c>
      <c r="C580" s="12">
        <v>416160</v>
      </c>
      <c r="D580" s="12" t="s">
        <v>2434</v>
      </c>
      <c r="E580" s="11">
        <v>44316</v>
      </c>
      <c r="F580" s="13">
        <v>122641.51</v>
      </c>
      <c r="G580" s="13">
        <v>7358.49</v>
      </c>
      <c r="H580" s="13">
        <v>1300</v>
      </c>
      <c r="I580" s="13">
        <v>128.83000000000001</v>
      </c>
      <c r="J580" s="13">
        <v>128828.83</v>
      </c>
      <c r="K580" s="18" t="s">
        <v>32</v>
      </c>
      <c r="L580" s="12">
        <v>120</v>
      </c>
      <c r="M580" s="14">
        <v>1184.3800000000001</v>
      </c>
      <c r="N580" s="13">
        <v>0</v>
      </c>
      <c r="O580" s="14">
        <v>0</v>
      </c>
      <c r="P580" s="15">
        <v>120</v>
      </c>
      <c r="Q580" s="13">
        <v>1184.3800000000001</v>
      </c>
      <c r="R580" s="13">
        <v>122641.51</v>
      </c>
      <c r="S580" s="13">
        <v>128.83000000000001</v>
      </c>
      <c r="T580" s="13">
        <v>6058.49</v>
      </c>
      <c r="U580" s="13">
        <v>13296.77</v>
      </c>
      <c r="V580" s="13">
        <v>0</v>
      </c>
      <c r="W580" s="16">
        <v>0</v>
      </c>
      <c r="X580" s="16">
        <v>0</v>
      </c>
      <c r="Y580" s="17">
        <f>SUM(R580:X580)+N580+O580</f>
        <v>142125.6</v>
      </c>
      <c r="Z580" s="17">
        <f>((P580*Q580)+O580+N580)-Y580</f>
        <v>0</v>
      </c>
    </row>
    <row r="581" spans="1:26" x14ac:dyDescent="0.25">
      <c r="A581" s="10" t="s">
        <v>3493</v>
      </c>
      <c r="B581" s="11">
        <v>44347</v>
      </c>
      <c r="C581" s="12">
        <v>418230</v>
      </c>
      <c r="D581" s="12" t="s">
        <v>3494</v>
      </c>
      <c r="E581" s="11">
        <v>44347</v>
      </c>
      <c r="F581" s="13">
        <v>112530.04</v>
      </c>
      <c r="G581" s="13">
        <v>6751.8</v>
      </c>
      <c r="H581" s="50">
        <v>1192.82</v>
      </c>
      <c r="I581" s="13">
        <v>118.21</v>
      </c>
      <c r="J581" s="13">
        <v>118207.23</v>
      </c>
      <c r="K581" s="18" t="s">
        <v>32</v>
      </c>
      <c r="L581" s="12">
        <v>120</v>
      </c>
      <c r="M581" s="51">
        <v>1086.73</v>
      </c>
      <c r="N581" s="13">
        <v>0</v>
      </c>
      <c r="O581" s="14">
        <v>0</v>
      </c>
      <c r="P581" s="15">
        <v>120</v>
      </c>
      <c r="Q581" s="50">
        <v>1086.73</v>
      </c>
      <c r="R581" s="13">
        <v>112530.04</v>
      </c>
      <c r="S581" s="13">
        <v>118.21</v>
      </c>
      <c r="T581" s="13">
        <v>5558.98</v>
      </c>
      <c r="U581" s="13">
        <v>12200.37</v>
      </c>
      <c r="V581" s="13">
        <v>0</v>
      </c>
      <c r="W581" s="16">
        <v>0</v>
      </c>
      <c r="X581" s="16">
        <v>0</v>
      </c>
      <c r="Y581" s="17">
        <f>SUM(R581:X581)+N581+O581</f>
        <v>130407.59999999999</v>
      </c>
      <c r="Z581" s="17">
        <f>((P581*Q581)+O581+N581)-Y581</f>
        <v>0</v>
      </c>
    </row>
    <row r="582" spans="1:26" x14ac:dyDescent="0.25">
      <c r="A582" s="10" t="s">
        <v>2853</v>
      </c>
      <c r="B582" s="11">
        <v>44327</v>
      </c>
      <c r="C582" s="12">
        <v>416338</v>
      </c>
      <c r="D582" s="12" t="s">
        <v>2854</v>
      </c>
      <c r="E582" s="11">
        <v>44327</v>
      </c>
      <c r="F582" s="13">
        <v>114779.72</v>
      </c>
      <c r="G582" s="13">
        <v>6886.78</v>
      </c>
      <c r="H582" s="50">
        <v>1216.67</v>
      </c>
      <c r="I582" s="13">
        <v>120.57</v>
      </c>
      <c r="J582" s="13">
        <v>120570.4</v>
      </c>
      <c r="K582" s="18" t="s">
        <v>32</v>
      </c>
      <c r="L582" s="12">
        <v>120</v>
      </c>
      <c r="M582" s="51">
        <v>1108.46</v>
      </c>
      <c r="N582" s="13">
        <v>0</v>
      </c>
      <c r="O582" s="14">
        <v>0</v>
      </c>
      <c r="P582" s="15">
        <v>120</v>
      </c>
      <c r="Q582" s="50">
        <v>1108.46</v>
      </c>
      <c r="R582" s="13">
        <v>114779.72</v>
      </c>
      <c r="S582" s="13">
        <v>120.57</v>
      </c>
      <c r="T582" s="13">
        <v>5670.11</v>
      </c>
      <c r="U582" s="13">
        <v>12444.8</v>
      </c>
      <c r="V582" s="13">
        <v>0</v>
      </c>
      <c r="W582" s="16">
        <v>0</v>
      </c>
      <c r="X582" s="16">
        <v>0</v>
      </c>
      <c r="Y582" s="17">
        <f>SUM(R582:X582)+N582+O582</f>
        <v>133015.20000000001</v>
      </c>
      <c r="Z582" s="17">
        <f>((P582*Q582)+O582+N582)-Y582</f>
        <v>0</v>
      </c>
    </row>
    <row r="583" spans="1:26" x14ac:dyDescent="0.25">
      <c r="A583" s="10" t="s">
        <v>3587</v>
      </c>
      <c r="B583" s="11">
        <v>44347</v>
      </c>
      <c r="C583" s="12">
        <v>418317</v>
      </c>
      <c r="D583" s="12" t="s">
        <v>3588</v>
      </c>
      <c r="E583" s="11">
        <v>44347</v>
      </c>
      <c r="F583" s="13">
        <v>130058.49</v>
      </c>
      <c r="G583" s="13">
        <v>7803.51</v>
      </c>
      <c r="H583" s="50">
        <v>1378.62</v>
      </c>
      <c r="I583" s="13">
        <v>136.62</v>
      </c>
      <c r="J583" s="13">
        <v>136620</v>
      </c>
      <c r="K583" s="18" t="s">
        <v>32</v>
      </c>
      <c r="L583" s="12">
        <v>120</v>
      </c>
      <c r="M583" s="51">
        <v>1256.01</v>
      </c>
      <c r="N583" s="13">
        <v>0</v>
      </c>
      <c r="O583" s="14">
        <v>0</v>
      </c>
      <c r="P583" s="15">
        <v>120</v>
      </c>
      <c r="Q583" s="50">
        <v>1256.01</v>
      </c>
      <c r="R583" s="13">
        <v>130058.49</v>
      </c>
      <c r="S583" s="13">
        <v>136.62</v>
      </c>
      <c r="T583" s="13">
        <v>6424.89</v>
      </c>
      <c r="U583" s="13">
        <v>14101.2</v>
      </c>
      <c r="V583" s="13">
        <v>0</v>
      </c>
      <c r="W583" s="16">
        <v>0</v>
      </c>
      <c r="X583" s="16">
        <v>0</v>
      </c>
      <c r="Y583" s="17">
        <f>SUM(R583:X583)+N583+O583</f>
        <v>150721.20000000001</v>
      </c>
      <c r="Z583" s="17">
        <f>((P583*Q583)+O583+N583)-Y583</f>
        <v>0</v>
      </c>
    </row>
    <row r="584" spans="1:26" x14ac:dyDescent="0.25">
      <c r="A584" s="10" t="s">
        <v>2715</v>
      </c>
      <c r="B584" s="11">
        <v>44327</v>
      </c>
      <c r="C584" s="12">
        <v>416561</v>
      </c>
      <c r="D584" s="12" t="s">
        <v>2716</v>
      </c>
      <c r="E584" s="11">
        <v>44327</v>
      </c>
      <c r="F584" s="13">
        <v>117509.46</v>
      </c>
      <c r="G584" s="13">
        <v>7050.57</v>
      </c>
      <c r="H584" s="50">
        <v>1245.5999999999999</v>
      </c>
      <c r="I584" s="13">
        <v>123.44</v>
      </c>
      <c r="J584" s="13">
        <v>123437.87</v>
      </c>
      <c r="K584" s="18" t="s">
        <v>32</v>
      </c>
      <c r="L584" s="12">
        <v>120</v>
      </c>
      <c r="M584" s="51">
        <v>1134.82</v>
      </c>
      <c r="N584" s="13">
        <v>0</v>
      </c>
      <c r="O584" s="14">
        <v>0</v>
      </c>
      <c r="P584" s="15">
        <v>120</v>
      </c>
      <c r="Q584" s="50">
        <v>1134.82</v>
      </c>
      <c r="R584" s="13">
        <v>117509.46</v>
      </c>
      <c r="S584" s="13">
        <v>123.44</v>
      </c>
      <c r="T584" s="13">
        <v>5804.97</v>
      </c>
      <c r="U584" s="13">
        <v>12740.53</v>
      </c>
      <c r="V584" s="13">
        <v>0</v>
      </c>
      <c r="W584" s="16">
        <v>0</v>
      </c>
      <c r="X584" s="16">
        <v>0</v>
      </c>
      <c r="Y584" s="17">
        <f>SUM(R584:X584)+N584+O584</f>
        <v>136178.40000000002</v>
      </c>
      <c r="Z584" s="17">
        <f>((P584*Q584)+O584+N584)-Y584</f>
        <v>0</v>
      </c>
    </row>
    <row r="585" spans="1:26" hidden="1" x14ac:dyDescent="0.25">
      <c r="A585" s="10" t="s">
        <v>1833</v>
      </c>
      <c r="B585" s="11">
        <v>44300</v>
      </c>
      <c r="C585" s="12">
        <v>414301</v>
      </c>
      <c r="D585" s="12" t="s">
        <v>1834</v>
      </c>
      <c r="E585" s="11">
        <v>44295</v>
      </c>
      <c r="F585" s="13">
        <v>103754.72</v>
      </c>
      <c r="G585" s="13">
        <v>6225.28</v>
      </c>
      <c r="H585" s="13">
        <v>1099.8</v>
      </c>
      <c r="I585" s="13">
        <v>108.99</v>
      </c>
      <c r="J585" s="13">
        <v>108989.19</v>
      </c>
      <c r="K585" s="18" t="s">
        <v>32</v>
      </c>
      <c r="L585" s="12">
        <v>120</v>
      </c>
      <c r="M585" s="14">
        <v>1001.99</v>
      </c>
      <c r="N585" s="13">
        <v>0</v>
      </c>
      <c r="O585" s="14">
        <v>0</v>
      </c>
      <c r="P585" s="15">
        <v>120</v>
      </c>
      <c r="Q585" s="13">
        <v>1001.99</v>
      </c>
      <c r="R585" s="13">
        <v>103754.72</v>
      </c>
      <c r="S585" s="13">
        <v>108.99</v>
      </c>
      <c r="T585" s="13">
        <v>5125.4799999999996</v>
      </c>
      <c r="U585" s="13">
        <v>11249.61</v>
      </c>
      <c r="V585" s="13">
        <v>0</v>
      </c>
      <c r="W585" s="16">
        <v>0</v>
      </c>
      <c r="X585" s="16">
        <v>0</v>
      </c>
      <c r="Y585" s="17">
        <f>SUM(R585:X585)+N585+O585</f>
        <v>120238.8</v>
      </c>
      <c r="Z585" s="17">
        <f>((P585*Q585)+O585+N585)-Y585</f>
        <v>0</v>
      </c>
    </row>
    <row r="586" spans="1:26" hidden="1" x14ac:dyDescent="0.25">
      <c r="A586" s="10" t="s">
        <v>1385</v>
      </c>
      <c r="B586" s="11">
        <v>44285</v>
      </c>
      <c r="C586" s="12">
        <v>413293</v>
      </c>
      <c r="D586" s="12" t="s">
        <v>1386</v>
      </c>
      <c r="E586" s="11">
        <v>44278</v>
      </c>
      <c r="F586" s="13">
        <v>90713.21</v>
      </c>
      <c r="G586" s="13">
        <v>5442.79</v>
      </c>
      <c r="H586" s="13">
        <v>961.56</v>
      </c>
      <c r="I586" s="13">
        <v>95.29</v>
      </c>
      <c r="J586" s="13">
        <v>95289.73</v>
      </c>
      <c r="K586" s="18" t="s">
        <v>32</v>
      </c>
      <c r="L586" s="12">
        <v>120</v>
      </c>
      <c r="M586" s="14">
        <v>876.04</v>
      </c>
      <c r="N586" s="13">
        <v>0</v>
      </c>
      <c r="O586" s="14">
        <v>0</v>
      </c>
      <c r="P586" s="15">
        <v>120</v>
      </c>
      <c r="Q586" s="13">
        <v>876.04</v>
      </c>
      <c r="R586" s="13">
        <v>90713.21</v>
      </c>
      <c r="S586" s="13">
        <v>95.29</v>
      </c>
      <c r="T586" s="13">
        <v>4481.2299999999996</v>
      </c>
      <c r="U586" s="13">
        <v>9835.07</v>
      </c>
      <c r="V586" s="13">
        <v>0</v>
      </c>
      <c r="W586" s="16">
        <v>0</v>
      </c>
      <c r="X586" s="16">
        <v>0</v>
      </c>
      <c r="Y586" s="17">
        <f>SUM(R586:X586)+N586+O586</f>
        <v>105124.79999999999</v>
      </c>
      <c r="Z586" s="17">
        <f>((P586*Q586)+O586+N586)-Y586</f>
        <v>0</v>
      </c>
    </row>
    <row r="587" spans="1:26" hidden="1" x14ac:dyDescent="0.25">
      <c r="A587" s="10" t="s">
        <v>1093</v>
      </c>
      <c r="B587" s="11">
        <v>44278</v>
      </c>
      <c r="C587" s="12">
        <v>413364</v>
      </c>
      <c r="D587" s="12" t="s">
        <v>1094</v>
      </c>
      <c r="E587" s="11">
        <v>44278</v>
      </c>
      <c r="F587" s="13">
        <v>90689.02</v>
      </c>
      <c r="G587" s="13">
        <v>5441.34</v>
      </c>
      <c r="H587" s="13">
        <v>961.3</v>
      </c>
      <c r="I587" s="13">
        <v>95.26</v>
      </c>
      <c r="J587" s="13">
        <v>95264.320000000007</v>
      </c>
      <c r="K587" s="18" t="s">
        <v>32</v>
      </c>
      <c r="L587" s="12">
        <v>120</v>
      </c>
      <c r="M587" s="14">
        <v>875.81</v>
      </c>
      <c r="N587" s="13">
        <v>0</v>
      </c>
      <c r="O587" s="14">
        <v>0</v>
      </c>
      <c r="P587" s="15">
        <v>120</v>
      </c>
      <c r="Q587" s="13">
        <v>875.81</v>
      </c>
      <c r="R587" s="13">
        <v>90689.02</v>
      </c>
      <c r="S587" s="13">
        <v>95.26</v>
      </c>
      <c r="T587" s="13">
        <v>4480.04</v>
      </c>
      <c r="U587" s="13">
        <v>9832.8799999999992</v>
      </c>
      <c r="V587" s="13">
        <v>0</v>
      </c>
      <c r="W587" s="16">
        <v>0</v>
      </c>
      <c r="X587" s="16">
        <v>0</v>
      </c>
      <c r="Y587" s="17">
        <f>SUM(R587:X587)+N587+O587</f>
        <v>105097.2</v>
      </c>
      <c r="Z587" s="17">
        <f>((P587*Q587)+O587+N587)-Y587</f>
        <v>0</v>
      </c>
    </row>
    <row r="588" spans="1:26" x14ac:dyDescent="0.25">
      <c r="A588" s="10" t="s">
        <v>3281</v>
      </c>
      <c r="B588" s="11">
        <v>44341</v>
      </c>
      <c r="C588" s="12">
        <v>416826</v>
      </c>
      <c r="D588" s="12" t="s">
        <v>3282</v>
      </c>
      <c r="E588" s="11">
        <v>44341</v>
      </c>
      <c r="F588" s="13">
        <v>92452.83</v>
      </c>
      <c r="G588" s="13">
        <v>5547.17</v>
      </c>
      <c r="H588" s="50">
        <v>980</v>
      </c>
      <c r="I588" s="13">
        <v>97.12</v>
      </c>
      <c r="J588" s="13">
        <v>97117.119999999995</v>
      </c>
      <c r="K588" s="18" t="s">
        <v>32</v>
      </c>
      <c r="L588" s="12">
        <v>120</v>
      </c>
      <c r="M588" s="51">
        <v>892.84</v>
      </c>
      <c r="N588" s="13">
        <v>0</v>
      </c>
      <c r="O588" s="14">
        <v>0</v>
      </c>
      <c r="P588" s="15">
        <v>120</v>
      </c>
      <c r="Q588" s="50">
        <v>892.84</v>
      </c>
      <c r="R588" s="13">
        <v>92452.83</v>
      </c>
      <c r="S588" s="13">
        <v>97.12</v>
      </c>
      <c r="T588" s="13">
        <v>4567.17</v>
      </c>
      <c r="U588" s="13">
        <v>10023.68</v>
      </c>
      <c r="V588" s="13">
        <v>0</v>
      </c>
      <c r="W588" s="16">
        <v>0</v>
      </c>
      <c r="X588" s="16">
        <v>0</v>
      </c>
      <c r="Y588" s="17">
        <f>SUM(R588:X588)+N588+O588</f>
        <v>107140.79999999999</v>
      </c>
      <c r="Z588" s="17">
        <f>((P588*Q588)+O588+N588)-Y588</f>
        <v>0</v>
      </c>
    </row>
    <row r="589" spans="1:26" x14ac:dyDescent="0.25">
      <c r="A589" s="10" t="s">
        <v>3063</v>
      </c>
      <c r="B589" s="11">
        <v>44334</v>
      </c>
      <c r="C589" s="12">
        <v>417132</v>
      </c>
      <c r="D589" s="12" t="s">
        <v>3064</v>
      </c>
      <c r="E589" s="11">
        <v>44334</v>
      </c>
      <c r="F589" s="13">
        <v>102728.95</v>
      </c>
      <c r="G589" s="13">
        <v>6163.74</v>
      </c>
      <c r="H589" s="50">
        <v>1088.93</v>
      </c>
      <c r="I589" s="13">
        <v>107.91</v>
      </c>
      <c r="J589" s="13">
        <v>107911.67</v>
      </c>
      <c r="K589" s="18" t="s">
        <v>32</v>
      </c>
      <c r="L589" s="12">
        <v>120</v>
      </c>
      <c r="M589" s="51">
        <v>992.08</v>
      </c>
      <c r="N589" s="13">
        <v>0</v>
      </c>
      <c r="O589" s="14">
        <v>0</v>
      </c>
      <c r="P589" s="15">
        <v>120</v>
      </c>
      <c r="Q589" s="50">
        <v>992.08</v>
      </c>
      <c r="R589" s="13">
        <v>102728.95</v>
      </c>
      <c r="S589" s="13">
        <v>107.91</v>
      </c>
      <c r="T589" s="13">
        <v>5074.8100000000004</v>
      </c>
      <c r="U589" s="13">
        <v>11137.93</v>
      </c>
      <c r="V589" s="13">
        <v>0</v>
      </c>
      <c r="W589" s="16">
        <v>0</v>
      </c>
      <c r="X589" s="16">
        <v>0</v>
      </c>
      <c r="Y589" s="17">
        <f>SUM(R589:X589)+N589+O589</f>
        <v>119049.60000000001</v>
      </c>
      <c r="Z589" s="17">
        <f>((P589*Q589)+O589+N589)-Y589</f>
        <v>0</v>
      </c>
    </row>
    <row r="590" spans="1:26" hidden="1" x14ac:dyDescent="0.25">
      <c r="A590" s="10" t="s">
        <v>2483</v>
      </c>
      <c r="B590" s="11">
        <v>44316</v>
      </c>
      <c r="C590" s="12">
        <v>414487</v>
      </c>
      <c r="D590" s="12" t="s">
        <v>2484</v>
      </c>
      <c r="E590" s="11">
        <v>44316</v>
      </c>
      <c r="F590" s="13">
        <v>107662.07</v>
      </c>
      <c r="G590" s="13">
        <v>6459.72</v>
      </c>
      <c r="H590" s="13">
        <v>1141.22</v>
      </c>
      <c r="I590" s="13">
        <v>113.09</v>
      </c>
      <c r="J590" s="13">
        <v>113093.66</v>
      </c>
      <c r="K590" s="18" t="s">
        <v>32</v>
      </c>
      <c r="L590" s="12">
        <v>120</v>
      </c>
      <c r="M590" s="14">
        <v>1039.72</v>
      </c>
      <c r="N590" s="13">
        <v>0</v>
      </c>
      <c r="O590" s="14">
        <v>0</v>
      </c>
      <c r="P590" s="15">
        <v>119</v>
      </c>
      <c r="Q590" s="13">
        <v>1039.72</v>
      </c>
      <c r="R590" s="13">
        <v>107662.07</v>
      </c>
      <c r="S590" s="13">
        <v>113.09</v>
      </c>
      <c r="T590" s="13">
        <v>4278.78</v>
      </c>
      <c r="U590" s="13">
        <v>11672.74</v>
      </c>
      <c r="V590" s="13">
        <v>0</v>
      </c>
      <c r="W590" s="16">
        <v>0</v>
      </c>
      <c r="X590" s="16">
        <v>0</v>
      </c>
      <c r="Y590" s="17">
        <f>SUM(R590:X590)+N590+O590</f>
        <v>123726.68000000001</v>
      </c>
      <c r="Z590" s="17">
        <f>((P590*Q590)+O590+N590)-Y590</f>
        <v>0</v>
      </c>
    </row>
    <row r="591" spans="1:26" hidden="1" x14ac:dyDescent="0.25">
      <c r="A591" s="10" t="s">
        <v>2391</v>
      </c>
      <c r="B591" s="11">
        <v>44315</v>
      </c>
      <c r="C591" s="12">
        <v>415518</v>
      </c>
      <c r="D591" s="12" t="s">
        <v>2392</v>
      </c>
      <c r="E591" s="11">
        <v>44315</v>
      </c>
      <c r="F591" s="13">
        <v>153114.15</v>
      </c>
      <c r="G591" s="13">
        <v>9186.85</v>
      </c>
      <c r="H591" s="13">
        <v>1623.01</v>
      </c>
      <c r="I591" s="13">
        <v>160.84</v>
      </c>
      <c r="J591" s="13">
        <v>160838.82999999999</v>
      </c>
      <c r="K591" s="18" t="s">
        <v>32</v>
      </c>
      <c r="L591" s="12">
        <v>120</v>
      </c>
      <c r="M591" s="14">
        <v>1478.67</v>
      </c>
      <c r="N591" s="13">
        <v>0</v>
      </c>
      <c r="O591" s="14">
        <v>0</v>
      </c>
      <c r="P591" s="15">
        <v>120</v>
      </c>
      <c r="Q591" s="13">
        <v>1478.67</v>
      </c>
      <c r="R591" s="13">
        <v>153114.15</v>
      </c>
      <c r="S591" s="13">
        <v>160.84</v>
      </c>
      <c r="T591" s="13">
        <v>7563.84</v>
      </c>
      <c r="U591" s="13">
        <v>16601.57</v>
      </c>
      <c r="V591" s="13">
        <v>0</v>
      </c>
      <c r="W591" s="16">
        <v>0</v>
      </c>
      <c r="X591" s="16">
        <v>0</v>
      </c>
      <c r="Y591" s="17">
        <f>SUM(R591:X591)+N591+O591</f>
        <v>177440.4</v>
      </c>
      <c r="Z591" s="17">
        <f>((P591*Q591)+O591+N591)-Y591</f>
        <v>0</v>
      </c>
    </row>
    <row r="592" spans="1:26" hidden="1" x14ac:dyDescent="0.25">
      <c r="A592" s="10" t="s">
        <v>1417</v>
      </c>
      <c r="B592" s="11">
        <v>44285</v>
      </c>
      <c r="C592" s="12">
        <v>413819</v>
      </c>
      <c r="D592" s="12" t="s">
        <v>1418</v>
      </c>
      <c r="E592" s="11">
        <v>44285</v>
      </c>
      <c r="F592" s="13">
        <v>162718.04</v>
      </c>
      <c r="G592" s="13">
        <v>9763.08</v>
      </c>
      <c r="H592" s="13">
        <v>1724.81</v>
      </c>
      <c r="I592" s="13">
        <v>170.93</v>
      </c>
      <c r="J592" s="13">
        <v>170927.24</v>
      </c>
      <c r="K592" s="18" t="s">
        <v>32</v>
      </c>
      <c r="L592" s="12">
        <v>120</v>
      </c>
      <c r="M592" s="14">
        <v>1571.41</v>
      </c>
      <c r="N592" s="13">
        <v>0</v>
      </c>
      <c r="O592" s="14">
        <v>0</v>
      </c>
      <c r="P592" s="15">
        <v>119</v>
      </c>
      <c r="Q592" s="13">
        <v>1571.41</v>
      </c>
      <c r="R592" s="13">
        <v>162718.04</v>
      </c>
      <c r="S592" s="13">
        <v>170.93</v>
      </c>
      <c r="T592" s="13">
        <v>6466.86</v>
      </c>
      <c r="U592" s="13">
        <v>17641.96</v>
      </c>
      <c r="V592" s="13">
        <v>0</v>
      </c>
      <c r="W592" s="16">
        <v>0</v>
      </c>
      <c r="X592" s="16">
        <v>0</v>
      </c>
      <c r="Y592" s="17">
        <f>SUM(R592:X592)+N592+O592</f>
        <v>186997.78999999998</v>
      </c>
      <c r="Z592" s="17">
        <f>((P592*Q592)+O592+N592)-Y592</f>
        <v>0</v>
      </c>
    </row>
    <row r="593" spans="1:26" x14ac:dyDescent="0.25">
      <c r="A593" s="10" t="s">
        <v>3647</v>
      </c>
      <c r="B593" s="11">
        <v>44347</v>
      </c>
      <c r="C593" s="12">
        <v>418201</v>
      </c>
      <c r="D593" s="12" t="s">
        <v>3648</v>
      </c>
      <c r="E593" s="11">
        <v>44347</v>
      </c>
      <c r="F593" s="13">
        <v>238508.76</v>
      </c>
      <c r="G593" s="13">
        <v>14310.53</v>
      </c>
      <c r="H593" s="50">
        <v>2528.19</v>
      </c>
      <c r="I593" s="13">
        <v>250.54</v>
      </c>
      <c r="J593" s="13">
        <v>250541.64</v>
      </c>
      <c r="K593" s="18" t="s">
        <v>32</v>
      </c>
      <c r="L593" s="12">
        <v>120</v>
      </c>
      <c r="M593" s="51">
        <v>2303.35</v>
      </c>
      <c r="N593" s="13">
        <v>0</v>
      </c>
      <c r="O593" s="14">
        <v>0</v>
      </c>
      <c r="P593" s="15">
        <v>120</v>
      </c>
      <c r="Q593" s="50">
        <v>2303.35</v>
      </c>
      <c r="R593" s="13">
        <v>238508.76</v>
      </c>
      <c r="S593" s="13">
        <v>250.54</v>
      </c>
      <c r="T593" s="13">
        <v>11782.34</v>
      </c>
      <c r="U593" s="13">
        <v>25860.36</v>
      </c>
      <c r="V593" s="13">
        <v>0</v>
      </c>
      <c r="W593" s="16">
        <v>0</v>
      </c>
      <c r="X593" s="16">
        <v>0</v>
      </c>
      <c r="Y593" s="17">
        <f>SUM(R593:X593)+N593+O593</f>
        <v>276402</v>
      </c>
      <c r="Z593" s="17">
        <f>((P593*Q593)+O593+N593)-Y593</f>
        <v>0</v>
      </c>
    </row>
    <row r="594" spans="1:26" hidden="1" x14ac:dyDescent="0.25">
      <c r="A594" s="10" t="s">
        <v>1335</v>
      </c>
      <c r="B594" s="11">
        <v>44285</v>
      </c>
      <c r="C594" s="12">
        <v>413774</v>
      </c>
      <c r="D594" s="12" t="s">
        <v>1336</v>
      </c>
      <c r="E594" s="11">
        <v>44284</v>
      </c>
      <c r="F594" s="13">
        <v>123001.91</v>
      </c>
      <c r="G594" s="13">
        <v>7380.11</v>
      </c>
      <c r="H594" s="13">
        <v>1303.82</v>
      </c>
      <c r="I594" s="13">
        <v>129.21</v>
      </c>
      <c r="J594" s="13">
        <v>129207.41</v>
      </c>
      <c r="K594" s="18" t="s">
        <v>32</v>
      </c>
      <c r="L594" s="12">
        <v>120</v>
      </c>
      <c r="M594" s="14">
        <v>1187.8599999999999</v>
      </c>
      <c r="N594" s="13">
        <v>0</v>
      </c>
      <c r="O594" s="14">
        <v>0</v>
      </c>
      <c r="P594" s="15">
        <v>119</v>
      </c>
      <c r="Q594" s="13">
        <v>1187.8599999999999</v>
      </c>
      <c r="R594" s="13">
        <v>123001.91</v>
      </c>
      <c r="S594" s="13">
        <v>129.21</v>
      </c>
      <c r="T594" s="13">
        <v>4888.43</v>
      </c>
      <c r="U594" s="13">
        <v>13335.79</v>
      </c>
      <c r="V594" s="13">
        <v>0</v>
      </c>
      <c r="W594" s="16">
        <v>0</v>
      </c>
      <c r="X594" s="16">
        <v>0</v>
      </c>
      <c r="Y594" s="17">
        <f>SUM(R594:X594)+N594+O594</f>
        <v>141355.34000000003</v>
      </c>
      <c r="Z594" s="17">
        <f>((P594*Q594)+O594+N594)-Y594</f>
        <v>0</v>
      </c>
    </row>
    <row r="595" spans="1:26" hidden="1" x14ac:dyDescent="0.25">
      <c r="A595" s="10" t="s">
        <v>2481</v>
      </c>
      <c r="B595" s="11">
        <v>44316</v>
      </c>
      <c r="C595" s="12">
        <v>415955</v>
      </c>
      <c r="D595" s="12" t="s">
        <v>2482</v>
      </c>
      <c r="E595" s="11">
        <v>44316</v>
      </c>
      <c r="F595" s="13">
        <v>163890.93</v>
      </c>
      <c r="G595" s="13">
        <v>9833.4599999999991</v>
      </c>
      <c r="H595" s="13">
        <v>1737.25</v>
      </c>
      <c r="I595" s="13">
        <v>172.16</v>
      </c>
      <c r="J595" s="13">
        <v>172159.3</v>
      </c>
      <c r="K595" s="18" t="s">
        <v>32</v>
      </c>
      <c r="L595" s="12">
        <v>120</v>
      </c>
      <c r="M595" s="14">
        <v>1582.74</v>
      </c>
      <c r="N595" s="13">
        <v>0</v>
      </c>
      <c r="O595" s="14">
        <v>0</v>
      </c>
      <c r="P595" s="15">
        <v>120</v>
      </c>
      <c r="Q595" s="13">
        <v>1582.74</v>
      </c>
      <c r="R595" s="13">
        <v>163890.93</v>
      </c>
      <c r="S595" s="13">
        <v>172.16</v>
      </c>
      <c r="T595" s="13">
        <v>8096.21</v>
      </c>
      <c r="U595" s="13">
        <v>17769.5</v>
      </c>
      <c r="V595" s="13">
        <v>0</v>
      </c>
      <c r="W595" s="16">
        <v>0</v>
      </c>
      <c r="X595" s="16">
        <v>0</v>
      </c>
      <c r="Y595" s="17">
        <f>SUM(R595:X595)+N595+O595</f>
        <v>189928.8</v>
      </c>
      <c r="Z595" s="17">
        <f>((P595*Q595)+O595+N595)-Y595</f>
        <v>0</v>
      </c>
    </row>
    <row r="596" spans="1:26" hidden="1" x14ac:dyDescent="0.25">
      <c r="A596" s="10" t="s">
        <v>1505</v>
      </c>
      <c r="B596" s="11">
        <v>44286</v>
      </c>
      <c r="C596" s="12">
        <v>413682</v>
      </c>
      <c r="D596" s="12" t="s">
        <v>1506</v>
      </c>
      <c r="E596" s="11">
        <v>44285</v>
      </c>
      <c r="F596" s="13">
        <v>120424.9</v>
      </c>
      <c r="G596" s="13">
        <v>7225.49</v>
      </c>
      <c r="H596" s="13">
        <v>1276.5</v>
      </c>
      <c r="I596" s="13">
        <v>126.5</v>
      </c>
      <c r="J596" s="13">
        <v>126500.39</v>
      </c>
      <c r="K596" s="18" t="s">
        <v>32</v>
      </c>
      <c r="L596" s="12">
        <v>120</v>
      </c>
      <c r="M596" s="14">
        <v>1162.98</v>
      </c>
      <c r="N596" s="13">
        <v>0</v>
      </c>
      <c r="O596" s="14">
        <v>0</v>
      </c>
      <c r="P596" s="15">
        <v>119</v>
      </c>
      <c r="Q596" s="13">
        <v>1162.98</v>
      </c>
      <c r="R596" s="13">
        <v>120424.9</v>
      </c>
      <c r="S596" s="13">
        <v>126.5</v>
      </c>
      <c r="T596" s="13">
        <v>4786.01</v>
      </c>
      <c r="U596" s="13">
        <v>13057.21</v>
      </c>
      <c r="V596" s="13">
        <v>0</v>
      </c>
      <c r="W596" s="16">
        <v>0</v>
      </c>
      <c r="X596" s="16">
        <v>0</v>
      </c>
      <c r="Y596" s="17">
        <f>SUM(R596:X596)+N596+O596</f>
        <v>138394.62</v>
      </c>
      <c r="Z596" s="17">
        <f>((P596*Q596)+O596+N596)-Y596</f>
        <v>0</v>
      </c>
    </row>
    <row r="597" spans="1:26" x14ac:dyDescent="0.25">
      <c r="A597" s="10" t="s">
        <v>2919</v>
      </c>
      <c r="B597" s="11">
        <v>44333</v>
      </c>
      <c r="C597" s="12">
        <v>416792</v>
      </c>
      <c r="D597" s="12" t="s">
        <v>2920</v>
      </c>
      <c r="E597" s="11">
        <v>44333</v>
      </c>
      <c r="F597" s="13">
        <v>90746.1</v>
      </c>
      <c r="G597" s="13">
        <v>4020.98</v>
      </c>
      <c r="H597" s="50">
        <v>947.67</v>
      </c>
      <c r="I597" s="13">
        <v>93.91</v>
      </c>
      <c r="J597" s="13">
        <v>93913.32</v>
      </c>
      <c r="K597" s="18" t="s">
        <v>32</v>
      </c>
      <c r="L597" s="12">
        <v>120</v>
      </c>
      <c r="M597" s="51">
        <v>863.39</v>
      </c>
      <c r="N597" s="13">
        <v>0</v>
      </c>
      <c r="O597" s="14">
        <v>0</v>
      </c>
      <c r="P597" s="15">
        <v>120</v>
      </c>
      <c r="Q597" s="50">
        <v>863.39</v>
      </c>
      <c r="R597" s="13">
        <v>90746.1</v>
      </c>
      <c r="S597" s="13">
        <v>93.91</v>
      </c>
      <c r="T597" s="13">
        <v>3073.31</v>
      </c>
      <c r="U597" s="13">
        <v>9693.48</v>
      </c>
      <c r="V597" s="13">
        <v>0</v>
      </c>
      <c r="W597" s="16">
        <v>0</v>
      </c>
      <c r="X597" s="16">
        <v>0</v>
      </c>
      <c r="Y597" s="17">
        <f>SUM(R597:X597)+N597+O597</f>
        <v>103606.8</v>
      </c>
      <c r="Z597" s="17">
        <f>((P597*Q597)+O597+N597)-Y597</f>
        <v>0</v>
      </c>
    </row>
    <row r="598" spans="1:26" hidden="1" x14ac:dyDescent="0.25">
      <c r="A598" s="10" t="s">
        <v>1793</v>
      </c>
      <c r="B598" s="11">
        <v>44299</v>
      </c>
      <c r="C598" s="12">
        <v>414624</v>
      </c>
      <c r="D598" s="12" t="s">
        <v>1794</v>
      </c>
      <c r="E598" s="11">
        <v>44299</v>
      </c>
      <c r="F598" s="13">
        <v>87735.85</v>
      </c>
      <c r="G598" s="13">
        <v>5264.15</v>
      </c>
      <c r="H598" s="13">
        <v>930</v>
      </c>
      <c r="I598" s="13">
        <v>92.16</v>
      </c>
      <c r="J598" s="13">
        <v>92162.16</v>
      </c>
      <c r="K598" s="18" t="s">
        <v>32</v>
      </c>
      <c r="L598" s="12">
        <v>120</v>
      </c>
      <c r="M598" s="14">
        <v>847.29</v>
      </c>
      <c r="N598" s="13">
        <v>0</v>
      </c>
      <c r="O598" s="14">
        <v>0</v>
      </c>
      <c r="P598" s="15">
        <v>120</v>
      </c>
      <c r="Q598" s="13">
        <v>847.29</v>
      </c>
      <c r="R598" s="13">
        <v>87735.85</v>
      </c>
      <c r="S598" s="13">
        <v>92.16</v>
      </c>
      <c r="T598" s="13">
        <v>4334.1499999999996</v>
      </c>
      <c r="U598" s="13">
        <v>9512.64</v>
      </c>
      <c r="V598" s="13">
        <v>0</v>
      </c>
      <c r="W598" s="16">
        <v>0</v>
      </c>
      <c r="X598" s="16">
        <v>0</v>
      </c>
      <c r="Y598" s="17">
        <f>SUM(R598:X598)+N598+O598</f>
        <v>101674.8</v>
      </c>
      <c r="Z598" s="17">
        <f>((P598*Q598)+O598+N598)-Y598</f>
        <v>0</v>
      </c>
    </row>
    <row r="599" spans="1:26" hidden="1" x14ac:dyDescent="0.25">
      <c r="A599" s="10" t="s">
        <v>565</v>
      </c>
      <c r="B599" s="11">
        <v>44250</v>
      </c>
      <c r="C599" s="12">
        <v>411566</v>
      </c>
      <c r="D599" s="12" t="s">
        <v>566</v>
      </c>
      <c r="E599" s="11">
        <v>44250</v>
      </c>
      <c r="F599" s="13">
        <v>81330.320000000007</v>
      </c>
      <c r="G599" s="13">
        <v>4879.82</v>
      </c>
      <c r="H599" s="13">
        <v>865</v>
      </c>
      <c r="I599" s="13">
        <v>85.43</v>
      </c>
      <c r="J599" s="13">
        <v>85430.57</v>
      </c>
      <c r="K599" s="18" t="s">
        <v>32</v>
      </c>
      <c r="L599" s="12">
        <v>120</v>
      </c>
      <c r="M599" s="14">
        <v>785.4</v>
      </c>
      <c r="N599" s="13">
        <v>0</v>
      </c>
      <c r="O599" s="14">
        <v>0</v>
      </c>
      <c r="P599" s="15">
        <v>119</v>
      </c>
      <c r="Q599" s="13">
        <v>785.4</v>
      </c>
      <c r="R599" s="13">
        <v>81330.320000000007</v>
      </c>
      <c r="S599" s="13">
        <v>85.43</v>
      </c>
      <c r="T599" s="13">
        <v>3229.42</v>
      </c>
      <c r="U599" s="13">
        <v>8817.43</v>
      </c>
      <c r="V599" s="13">
        <v>0</v>
      </c>
      <c r="W599" s="16">
        <v>0</v>
      </c>
      <c r="X599" s="16">
        <v>0</v>
      </c>
      <c r="Y599" s="17">
        <f>SUM(R599:X599)+N599+O599</f>
        <v>93462.6</v>
      </c>
      <c r="Z599" s="17">
        <f>((P599*Q599)+O599+N599)-Y599</f>
        <v>0</v>
      </c>
    </row>
    <row r="600" spans="1:26" hidden="1" x14ac:dyDescent="0.25">
      <c r="A600" s="10" t="s">
        <v>2361</v>
      </c>
      <c r="B600" s="11">
        <v>44314</v>
      </c>
      <c r="C600" s="12">
        <v>415968</v>
      </c>
      <c r="D600" s="12" t="s">
        <v>2362</v>
      </c>
      <c r="E600" s="11">
        <v>44314</v>
      </c>
      <c r="F600" s="13">
        <v>89851.99</v>
      </c>
      <c r="G600" s="13">
        <v>5391.12</v>
      </c>
      <c r="H600" s="13">
        <v>953</v>
      </c>
      <c r="I600" s="13">
        <v>94.38</v>
      </c>
      <c r="J600" s="13">
        <v>94384.49</v>
      </c>
      <c r="K600" s="18" t="s">
        <v>32</v>
      </c>
      <c r="L600" s="12">
        <v>120</v>
      </c>
      <c r="M600" s="14">
        <v>867.72</v>
      </c>
      <c r="N600" s="13">
        <v>0</v>
      </c>
      <c r="O600" s="14">
        <v>0</v>
      </c>
      <c r="P600" s="15">
        <v>120</v>
      </c>
      <c r="Q600" s="13">
        <v>867.72</v>
      </c>
      <c r="R600" s="13">
        <v>89851.99</v>
      </c>
      <c r="S600" s="13">
        <v>94.38</v>
      </c>
      <c r="T600" s="13">
        <v>4438.12</v>
      </c>
      <c r="U600" s="13">
        <v>9741.91</v>
      </c>
      <c r="V600" s="13">
        <v>0</v>
      </c>
      <c r="W600" s="16">
        <v>0</v>
      </c>
      <c r="X600" s="16">
        <v>0</v>
      </c>
      <c r="Y600" s="17">
        <f>SUM(R600:X600)+N600+O600</f>
        <v>104126.40000000001</v>
      </c>
      <c r="Z600" s="17">
        <f>((P600*Q600)+O600+N600)-Y600</f>
        <v>0</v>
      </c>
    </row>
    <row r="601" spans="1:26" hidden="1" x14ac:dyDescent="0.25">
      <c r="A601" s="10" t="s">
        <v>1087</v>
      </c>
      <c r="B601" s="11">
        <v>44278</v>
      </c>
      <c r="C601" s="12">
        <v>413471</v>
      </c>
      <c r="D601" s="12" t="s">
        <v>1088</v>
      </c>
      <c r="E601" s="11">
        <v>44277</v>
      </c>
      <c r="F601" s="13">
        <v>74277.17</v>
      </c>
      <c r="G601" s="13">
        <v>4456.63</v>
      </c>
      <c r="H601" s="13">
        <v>790</v>
      </c>
      <c r="I601" s="13">
        <v>78.02</v>
      </c>
      <c r="J601" s="13">
        <v>78021.820000000007</v>
      </c>
      <c r="K601" s="18" t="s">
        <v>32</v>
      </c>
      <c r="L601" s="12">
        <v>120</v>
      </c>
      <c r="M601" s="14">
        <v>717.29</v>
      </c>
      <c r="N601" s="13">
        <v>0</v>
      </c>
      <c r="O601" s="14">
        <v>0</v>
      </c>
      <c r="P601" s="15">
        <v>119</v>
      </c>
      <c r="Q601" s="13">
        <v>717.29</v>
      </c>
      <c r="R601" s="13">
        <v>74277.17</v>
      </c>
      <c r="S601" s="13">
        <v>78.02</v>
      </c>
      <c r="T601" s="13">
        <v>2949.34</v>
      </c>
      <c r="U601" s="13">
        <v>8052.98</v>
      </c>
      <c r="V601" s="13">
        <v>0</v>
      </c>
      <c r="W601" s="16">
        <v>0</v>
      </c>
      <c r="X601" s="16">
        <v>0</v>
      </c>
      <c r="Y601" s="17">
        <f>SUM(R601:X601)+N601+O601</f>
        <v>85357.51</v>
      </c>
      <c r="Z601" s="17">
        <f>((P601*Q601)+O601+N601)-Y601</f>
        <v>0</v>
      </c>
    </row>
    <row r="602" spans="1:26" x14ac:dyDescent="0.25">
      <c r="A602" s="10" t="s">
        <v>2989</v>
      </c>
      <c r="B602" s="11">
        <v>44334</v>
      </c>
      <c r="C602" s="12">
        <v>416905</v>
      </c>
      <c r="D602" s="12" t="s">
        <v>2990</v>
      </c>
      <c r="E602" s="11">
        <v>44334</v>
      </c>
      <c r="F602" s="13">
        <v>99993.06</v>
      </c>
      <c r="G602" s="13">
        <v>5999.58</v>
      </c>
      <c r="H602" s="50">
        <v>1059.93</v>
      </c>
      <c r="I602" s="13">
        <v>105.04</v>
      </c>
      <c r="J602" s="13">
        <v>105037.75</v>
      </c>
      <c r="K602" s="18" t="s">
        <v>32</v>
      </c>
      <c r="L602" s="12">
        <v>120</v>
      </c>
      <c r="M602" s="51">
        <v>965.66</v>
      </c>
      <c r="N602" s="13">
        <v>0</v>
      </c>
      <c r="O602" s="14">
        <v>0</v>
      </c>
      <c r="P602" s="15">
        <v>120</v>
      </c>
      <c r="Q602" s="50">
        <v>965.66</v>
      </c>
      <c r="R602" s="13">
        <v>99993.06</v>
      </c>
      <c r="S602" s="13">
        <v>105.04</v>
      </c>
      <c r="T602" s="13">
        <v>4939.6499999999996</v>
      </c>
      <c r="U602" s="13">
        <v>10841.45</v>
      </c>
      <c r="V602" s="13">
        <v>0</v>
      </c>
      <c r="W602" s="16">
        <v>0</v>
      </c>
      <c r="X602" s="16">
        <v>0</v>
      </c>
      <c r="Y602" s="17">
        <f>SUM(R602:X602)+N602+O602</f>
        <v>115879.19999999998</v>
      </c>
      <c r="Z602" s="17">
        <f>((P602*Q602)+O602+N602)-Y602</f>
        <v>0</v>
      </c>
    </row>
    <row r="603" spans="1:26" hidden="1" x14ac:dyDescent="0.25">
      <c r="A603" s="10" t="s">
        <v>2027</v>
      </c>
      <c r="B603" s="11">
        <v>44306</v>
      </c>
      <c r="C603" s="12">
        <v>415078</v>
      </c>
      <c r="D603" s="12" t="s">
        <v>2028</v>
      </c>
      <c r="E603" s="11">
        <v>44305</v>
      </c>
      <c r="F603" s="13">
        <v>97709.43</v>
      </c>
      <c r="G603" s="13">
        <v>5862.57</v>
      </c>
      <c r="H603" s="13">
        <v>1035.72</v>
      </c>
      <c r="I603" s="13">
        <v>102.64</v>
      </c>
      <c r="J603" s="13">
        <v>102638.92</v>
      </c>
      <c r="K603" s="18" t="s">
        <v>32</v>
      </c>
      <c r="L603" s="12">
        <v>120</v>
      </c>
      <c r="M603" s="14">
        <v>943.61</v>
      </c>
      <c r="N603" s="13">
        <v>0</v>
      </c>
      <c r="O603" s="14">
        <v>0</v>
      </c>
      <c r="P603" s="15">
        <v>120</v>
      </c>
      <c r="Q603" s="13">
        <v>943.61</v>
      </c>
      <c r="R603" s="13">
        <v>97709.43</v>
      </c>
      <c r="S603" s="13">
        <v>102.64</v>
      </c>
      <c r="T603" s="13">
        <v>4826.8500000000004</v>
      </c>
      <c r="U603" s="13">
        <v>10594.28</v>
      </c>
      <c r="V603" s="13">
        <v>0</v>
      </c>
      <c r="W603" s="16">
        <v>0</v>
      </c>
      <c r="X603" s="16">
        <v>0</v>
      </c>
      <c r="Y603" s="17">
        <f>SUM(R603:X603)+N603+O603</f>
        <v>113233.2</v>
      </c>
      <c r="Z603" s="17">
        <f>((P603*Q603)+O603+N603)-Y603</f>
        <v>0</v>
      </c>
    </row>
    <row r="604" spans="1:26" x14ac:dyDescent="0.25">
      <c r="A604" s="10" t="s">
        <v>3311</v>
      </c>
      <c r="B604" s="11">
        <v>44343</v>
      </c>
      <c r="C604" s="12">
        <v>417870</v>
      </c>
      <c r="D604" s="12" t="s">
        <v>3312</v>
      </c>
      <c r="E604" s="11">
        <v>44343</v>
      </c>
      <c r="F604" s="13">
        <v>93953.21</v>
      </c>
      <c r="G604" s="13">
        <v>5637.19</v>
      </c>
      <c r="H604" s="50">
        <v>998</v>
      </c>
      <c r="I604" s="13">
        <v>98.69</v>
      </c>
      <c r="J604" s="13">
        <v>98691.09</v>
      </c>
      <c r="K604" s="18" t="s">
        <v>32</v>
      </c>
      <c r="L604" s="12">
        <v>120</v>
      </c>
      <c r="M604" s="51">
        <v>907.31</v>
      </c>
      <c r="N604" s="13">
        <v>0</v>
      </c>
      <c r="O604" s="14">
        <v>0</v>
      </c>
      <c r="P604" s="15">
        <v>120</v>
      </c>
      <c r="Q604" s="50">
        <v>907.31</v>
      </c>
      <c r="R604" s="13">
        <v>93953.21</v>
      </c>
      <c r="S604" s="13">
        <v>98.69</v>
      </c>
      <c r="T604" s="13">
        <v>4639.1899999999996</v>
      </c>
      <c r="U604" s="13">
        <v>10186.11</v>
      </c>
      <c r="V604" s="13">
        <v>0</v>
      </c>
      <c r="W604" s="16">
        <v>0</v>
      </c>
      <c r="X604" s="16">
        <v>0</v>
      </c>
      <c r="Y604" s="17">
        <f>SUM(R604:X604)+N604+O604</f>
        <v>108877.20000000001</v>
      </c>
      <c r="Z604" s="17">
        <f>((P604*Q604)+O604+N604)-Y604</f>
        <v>0</v>
      </c>
    </row>
    <row r="605" spans="1:26" hidden="1" x14ac:dyDescent="0.25">
      <c r="A605" s="10" t="s">
        <v>561</v>
      </c>
      <c r="B605" s="11">
        <v>44250</v>
      </c>
      <c r="C605" s="12">
        <v>411582</v>
      </c>
      <c r="D605" s="12" t="s">
        <v>562</v>
      </c>
      <c r="E605" s="11">
        <v>44250</v>
      </c>
      <c r="F605" s="13">
        <v>86047.64</v>
      </c>
      <c r="G605" s="13">
        <v>5162.8599999999997</v>
      </c>
      <c r="H605" s="13">
        <v>2000</v>
      </c>
      <c r="I605" s="13">
        <v>89.3</v>
      </c>
      <c r="J605" s="13">
        <v>89299.8</v>
      </c>
      <c r="K605" s="18" t="s">
        <v>32</v>
      </c>
      <c r="L605" s="12">
        <v>120</v>
      </c>
      <c r="M605" s="14">
        <v>820.97</v>
      </c>
      <c r="N605" s="13">
        <v>0</v>
      </c>
      <c r="O605" s="14">
        <v>0</v>
      </c>
      <c r="P605" s="15">
        <v>117</v>
      </c>
      <c r="Q605" s="13">
        <v>820.97</v>
      </c>
      <c r="R605" s="13">
        <v>86047.64</v>
      </c>
      <c r="S605" s="13">
        <v>89.3</v>
      </c>
      <c r="T605" s="13">
        <v>699.95</v>
      </c>
      <c r="U605" s="13">
        <v>9216.6</v>
      </c>
      <c r="V605" s="13">
        <v>0</v>
      </c>
      <c r="W605" s="16">
        <v>0</v>
      </c>
      <c r="X605" s="16">
        <v>0</v>
      </c>
      <c r="Y605" s="17">
        <f>SUM(R605:X605)+N605+O605</f>
        <v>96053.49</v>
      </c>
      <c r="Z605" s="17">
        <f>((P605*Q605)+O605+N605)-Y605</f>
        <v>0</v>
      </c>
    </row>
    <row r="606" spans="1:26" x14ac:dyDescent="0.25">
      <c r="A606" s="10" t="s">
        <v>3103</v>
      </c>
      <c r="B606" s="11">
        <v>44337</v>
      </c>
      <c r="C606" s="12">
        <v>417500</v>
      </c>
      <c r="D606" s="12" t="s">
        <v>3104</v>
      </c>
      <c r="E606" s="11">
        <v>44337</v>
      </c>
      <c r="F606" s="13">
        <v>73553.77</v>
      </c>
      <c r="G606" s="13">
        <v>4413.2299999999996</v>
      </c>
      <c r="H606" s="50">
        <v>780</v>
      </c>
      <c r="I606" s="13">
        <v>77.260000000000005</v>
      </c>
      <c r="J606" s="13">
        <v>77264.259999999995</v>
      </c>
      <c r="K606" s="18" t="s">
        <v>32</v>
      </c>
      <c r="L606" s="12">
        <v>120</v>
      </c>
      <c r="M606" s="51">
        <v>710.33</v>
      </c>
      <c r="N606" s="13">
        <v>0</v>
      </c>
      <c r="O606" s="14">
        <v>0</v>
      </c>
      <c r="P606" s="15">
        <v>120</v>
      </c>
      <c r="Q606" s="50">
        <v>710.33</v>
      </c>
      <c r="R606" s="13">
        <v>73553.77</v>
      </c>
      <c r="S606" s="13">
        <v>77.260000000000005</v>
      </c>
      <c r="T606" s="13">
        <v>3633.23</v>
      </c>
      <c r="U606" s="13">
        <v>7975.34</v>
      </c>
      <c r="V606" s="13">
        <v>0</v>
      </c>
      <c r="W606" s="16">
        <v>0</v>
      </c>
      <c r="X606" s="16">
        <v>0</v>
      </c>
      <c r="Y606" s="17">
        <f>SUM(R606:X606)+N606+O606</f>
        <v>85239.599999999991</v>
      </c>
      <c r="Z606" s="17">
        <f>((P606*Q606)+O606+N606)-Y606</f>
        <v>0</v>
      </c>
    </row>
    <row r="607" spans="1:26" hidden="1" x14ac:dyDescent="0.25">
      <c r="A607" s="10" t="s">
        <v>2455</v>
      </c>
      <c r="B607" s="11">
        <v>44316</v>
      </c>
      <c r="C607" s="12">
        <v>416067</v>
      </c>
      <c r="D607" s="12" t="s">
        <v>2456</v>
      </c>
      <c r="E607" s="11">
        <v>44316</v>
      </c>
      <c r="F607" s="13">
        <v>100664.15</v>
      </c>
      <c r="G607" s="13">
        <v>6039.85</v>
      </c>
      <c r="H607" s="13">
        <v>1070</v>
      </c>
      <c r="I607" s="13">
        <v>105.74</v>
      </c>
      <c r="J607" s="13">
        <v>105739.74</v>
      </c>
      <c r="K607" s="18" t="s">
        <v>32</v>
      </c>
      <c r="L607" s="12">
        <v>120</v>
      </c>
      <c r="M607" s="14">
        <v>972.11</v>
      </c>
      <c r="N607" s="13">
        <v>0</v>
      </c>
      <c r="O607" s="14">
        <v>0</v>
      </c>
      <c r="P607" s="15">
        <v>120</v>
      </c>
      <c r="Q607" s="13">
        <v>972.11</v>
      </c>
      <c r="R607" s="13">
        <v>100664.15</v>
      </c>
      <c r="S607" s="13">
        <v>105.74</v>
      </c>
      <c r="T607" s="13">
        <v>4969.8500000000004</v>
      </c>
      <c r="U607" s="13">
        <v>10913.46</v>
      </c>
      <c r="V607" s="13">
        <v>0</v>
      </c>
      <c r="W607" s="16">
        <v>0</v>
      </c>
      <c r="X607" s="16">
        <v>0</v>
      </c>
      <c r="Y607" s="17">
        <f>SUM(R607:X607)+N607+O607</f>
        <v>116653.20000000001</v>
      </c>
      <c r="Z607" s="17">
        <f>((P607*Q607)+O607+N607)-Y607</f>
        <v>0</v>
      </c>
    </row>
    <row r="608" spans="1:26" x14ac:dyDescent="0.25">
      <c r="A608" s="10" t="s">
        <v>3599</v>
      </c>
      <c r="B608" s="11">
        <v>44347</v>
      </c>
      <c r="C608" s="12">
        <v>418334</v>
      </c>
      <c r="D608" s="12" t="s">
        <v>3600</v>
      </c>
      <c r="E608" s="11">
        <v>44347</v>
      </c>
      <c r="F608" s="13">
        <v>96774.04</v>
      </c>
      <c r="G608" s="13">
        <v>5806.44</v>
      </c>
      <c r="H608" s="50">
        <v>1026</v>
      </c>
      <c r="I608" s="13">
        <v>101.66</v>
      </c>
      <c r="J608" s="13">
        <v>101656.14</v>
      </c>
      <c r="K608" s="18" t="s">
        <v>32</v>
      </c>
      <c r="L608" s="12">
        <v>120</v>
      </c>
      <c r="M608" s="51">
        <v>934.57</v>
      </c>
      <c r="N608" s="13">
        <v>0</v>
      </c>
      <c r="O608" s="14">
        <v>0</v>
      </c>
      <c r="P608" s="15">
        <v>120</v>
      </c>
      <c r="Q608" s="50">
        <v>934.57</v>
      </c>
      <c r="R608" s="13">
        <v>96774.04</v>
      </c>
      <c r="S608" s="13">
        <v>101.66</v>
      </c>
      <c r="T608" s="13">
        <v>4780.4399999999996</v>
      </c>
      <c r="U608" s="13">
        <v>10492.26</v>
      </c>
      <c r="V608" s="13">
        <v>0</v>
      </c>
      <c r="W608" s="16">
        <v>0</v>
      </c>
      <c r="X608" s="16">
        <v>0</v>
      </c>
      <c r="Y608" s="17">
        <f>SUM(R608:X608)+N608+O608</f>
        <v>112148.4</v>
      </c>
      <c r="Z608" s="17">
        <f>((P608*Q608)+O608+N608)-Y608</f>
        <v>0</v>
      </c>
    </row>
    <row r="609" spans="1:26" x14ac:dyDescent="0.25">
      <c r="A609" s="10" t="s">
        <v>3377</v>
      </c>
      <c r="B609" s="11">
        <v>44346</v>
      </c>
      <c r="C609" s="12">
        <v>418185</v>
      </c>
      <c r="D609" s="12" t="s">
        <v>3378</v>
      </c>
      <c r="E609" s="11">
        <v>44346</v>
      </c>
      <c r="F609" s="13">
        <v>96776.27</v>
      </c>
      <c r="G609" s="13">
        <v>5806.58</v>
      </c>
      <c r="H609" s="50">
        <v>1026</v>
      </c>
      <c r="I609" s="13">
        <v>101.66</v>
      </c>
      <c r="J609" s="13">
        <v>101658.51</v>
      </c>
      <c r="K609" s="18" t="s">
        <v>32</v>
      </c>
      <c r="L609" s="12">
        <v>120</v>
      </c>
      <c r="M609" s="51">
        <v>934.59</v>
      </c>
      <c r="N609" s="13">
        <v>0</v>
      </c>
      <c r="O609" s="14">
        <v>0</v>
      </c>
      <c r="P609" s="15">
        <v>120</v>
      </c>
      <c r="Q609" s="50">
        <v>934.59</v>
      </c>
      <c r="R609" s="13">
        <v>96776.27</v>
      </c>
      <c r="S609" s="13">
        <v>101.66</v>
      </c>
      <c r="T609" s="13">
        <v>4780.58</v>
      </c>
      <c r="U609" s="13">
        <v>10492.29</v>
      </c>
      <c r="V609" s="13">
        <v>0</v>
      </c>
      <c r="W609" s="16">
        <v>0</v>
      </c>
      <c r="X609" s="16">
        <v>0</v>
      </c>
      <c r="Y609" s="17">
        <f>SUM(R609:X609)+N609+O609</f>
        <v>112150.80000000002</v>
      </c>
      <c r="Z609" s="17">
        <f>((P609*Q609)+O609+N609)-Y609</f>
        <v>0</v>
      </c>
    </row>
    <row r="610" spans="1:26" hidden="1" x14ac:dyDescent="0.25">
      <c r="A610" s="10" t="s">
        <v>1907</v>
      </c>
      <c r="B610" s="11">
        <v>44306</v>
      </c>
      <c r="C610" s="12">
        <v>415165</v>
      </c>
      <c r="D610" s="12" t="s">
        <v>1908</v>
      </c>
      <c r="E610" s="11">
        <v>44305</v>
      </c>
      <c r="F610" s="13">
        <v>93396.23</v>
      </c>
      <c r="G610" s="13">
        <v>5603.77</v>
      </c>
      <c r="H610" s="13">
        <v>990</v>
      </c>
      <c r="I610" s="13">
        <v>98.11</v>
      </c>
      <c r="J610" s="13">
        <v>98108.11</v>
      </c>
      <c r="K610" s="18" t="s">
        <v>32</v>
      </c>
      <c r="L610" s="12">
        <v>120</v>
      </c>
      <c r="M610" s="14">
        <v>901.95</v>
      </c>
      <c r="N610" s="13">
        <v>0</v>
      </c>
      <c r="O610" s="14">
        <v>0</v>
      </c>
      <c r="P610" s="15">
        <v>120</v>
      </c>
      <c r="Q610" s="13">
        <v>901.95</v>
      </c>
      <c r="R610" s="13">
        <v>93396.23</v>
      </c>
      <c r="S610" s="13">
        <v>98.11</v>
      </c>
      <c r="T610" s="13">
        <v>4613.7700000000004</v>
      </c>
      <c r="U610" s="13">
        <v>10125.89</v>
      </c>
      <c r="V610" s="13">
        <v>0</v>
      </c>
      <c r="W610" s="16">
        <v>0</v>
      </c>
      <c r="X610" s="16">
        <v>0</v>
      </c>
      <c r="Y610" s="17">
        <f>SUM(R610:X610)+N610+O610</f>
        <v>108234</v>
      </c>
      <c r="Z610" s="17">
        <f>((P610*Q610)+O610+N610)-Y610</f>
        <v>0</v>
      </c>
    </row>
    <row r="611" spans="1:26" x14ac:dyDescent="0.25">
      <c r="A611" s="10" t="s">
        <v>3191</v>
      </c>
      <c r="B611" s="11">
        <v>44341</v>
      </c>
      <c r="C611" s="12">
        <v>417675</v>
      </c>
      <c r="D611" s="12" t="s">
        <v>3192</v>
      </c>
      <c r="E611" s="11">
        <v>44340</v>
      </c>
      <c r="F611" s="13">
        <v>100608.17</v>
      </c>
      <c r="G611" s="13">
        <v>4413.2299999999996</v>
      </c>
      <c r="H611" s="50">
        <v>1100</v>
      </c>
      <c r="I611" s="13">
        <v>104.03</v>
      </c>
      <c r="J611" s="13">
        <v>104025.43</v>
      </c>
      <c r="K611" s="18" t="s">
        <v>32</v>
      </c>
      <c r="L611" s="12">
        <v>120</v>
      </c>
      <c r="M611" s="51">
        <v>956.35</v>
      </c>
      <c r="N611" s="13">
        <v>0</v>
      </c>
      <c r="O611" s="14">
        <v>0</v>
      </c>
      <c r="P611" s="15">
        <v>120</v>
      </c>
      <c r="Q611" s="50">
        <v>956.35</v>
      </c>
      <c r="R611" s="13">
        <v>100608.17</v>
      </c>
      <c r="S611" s="13">
        <v>104.03</v>
      </c>
      <c r="T611" s="13">
        <v>3313.23</v>
      </c>
      <c r="U611" s="13">
        <v>10736.57</v>
      </c>
      <c r="V611" s="13">
        <v>0</v>
      </c>
      <c r="W611" s="16">
        <v>0</v>
      </c>
      <c r="X611" s="16">
        <v>0</v>
      </c>
      <c r="Y611" s="17">
        <f>SUM(R611:X611)+N611+O611</f>
        <v>114762</v>
      </c>
      <c r="Z611" s="17">
        <f>((P611*Q611)+O611+N611)-Y611</f>
        <v>0</v>
      </c>
    </row>
    <row r="612" spans="1:26" x14ac:dyDescent="0.25">
      <c r="A612" s="10" t="s">
        <v>3525</v>
      </c>
      <c r="B612" s="11">
        <v>44347</v>
      </c>
      <c r="C612" s="12">
        <v>418172</v>
      </c>
      <c r="D612" s="12" t="s">
        <v>3526</v>
      </c>
      <c r="E612" s="11">
        <v>44346</v>
      </c>
      <c r="F612" s="13">
        <v>68005.19</v>
      </c>
      <c r="G612" s="13">
        <v>4080.31</v>
      </c>
      <c r="H612" s="50">
        <v>722</v>
      </c>
      <c r="I612" s="13">
        <v>71.430000000000007</v>
      </c>
      <c r="J612" s="13">
        <v>71434.929999999993</v>
      </c>
      <c r="K612" s="18" t="s">
        <v>32</v>
      </c>
      <c r="L612" s="12">
        <v>120</v>
      </c>
      <c r="M612" s="51">
        <v>656.73</v>
      </c>
      <c r="N612" s="13">
        <v>0</v>
      </c>
      <c r="O612" s="14">
        <v>0</v>
      </c>
      <c r="P612" s="15">
        <v>120</v>
      </c>
      <c r="Q612" s="50">
        <v>656.73</v>
      </c>
      <c r="R612" s="13">
        <v>68005.19</v>
      </c>
      <c r="S612" s="13">
        <v>71.430000000000007</v>
      </c>
      <c r="T612" s="13">
        <v>3358.31</v>
      </c>
      <c r="U612" s="13">
        <v>7372.67</v>
      </c>
      <c r="V612" s="13">
        <v>0</v>
      </c>
      <c r="W612" s="16">
        <v>0</v>
      </c>
      <c r="X612" s="16">
        <v>0</v>
      </c>
      <c r="Y612" s="17">
        <f>SUM(R612:X612)+N612+O612</f>
        <v>78807.599999999991</v>
      </c>
      <c r="Z612" s="17">
        <f>((P612*Q612)+O612+N612)-Y612</f>
        <v>0</v>
      </c>
    </row>
    <row r="613" spans="1:26" hidden="1" x14ac:dyDescent="0.25">
      <c r="A613" s="10" t="s">
        <v>671</v>
      </c>
      <c r="B613" s="11">
        <v>44255</v>
      </c>
      <c r="C613" s="12">
        <v>412005</v>
      </c>
      <c r="D613" s="12" t="s">
        <v>672</v>
      </c>
      <c r="E613" s="11">
        <v>44255</v>
      </c>
      <c r="F613" s="13">
        <v>62872.639999999999</v>
      </c>
      <c r="G613" s="13">
        <v>3772.36</v>
      </c>
      <c r="H613" s="13">
        <v>667</v>
      </c>
      <c r="I613" s="13">
        <v>61.05</v>
      </c>
      <c r="J613" s="13">
        <v>66044.039999999994</v>
      </c>
      <c r="K613" s="18" t="s">
        <v>32</v>
      </c>
      <c r="L613" s="12">
        <v>120</v>
      </c>
      <c r="M613" s="14">
        <v>607.16999999999996</v>
      </c>
      <c r="N613" s="13">
        <v>0</v>
      </c>
      <c r="O613" s="14">
        <v>0</v>
      </c>
      <c r="P613" s="15">
        <v>118</v>
      </c>
      <c r="Q613" s="13">
        <v>607.16999999999996</v>
      </c>
      <c r="R613" s="13">
        <v>62872.639999999999</v>
      </c>
      <c r="S613" s="13">
        <v>61.05</v>
      </c>
      <c r="T613" s="13">
        <v>1891.02</v>
      </c>
      <c r="U613" s="13">
        <v>6816.36</v>
      </c>
      <c r="V613" s="13">
        <v>0</v>
      </c>
      <c r="W613" s="16">
        <v>0</v>
      </c>
      <c r="X613" s="16">
        <v>0</v>
      </c>
      <c r="Y613" s="17">
        <f>SUM(R613:X613)+N613+O613</f>
        <v>71641.069999999992</v>
      </c>
      <c r="Z613" s="17">
        <f>((P613*Q613)+O613+N613)-Y613</f>
        <v>4.9900000000052387</v>
      </c>
    </row>
    <row r="614" spans="1:26" x14ac:dyDescent="0.25">
      <c r="A614" s="10" t="s">
        <v>3385</v>
      </c>
      <c r="B614" s="11">
        <v>44346</v>
      </c>
      <c r="C614" s="12">
        <v>418053</v>
      </c>
      <c r="D614" s="12" t="s">
        <v>3386</v>
      </c>
      <c r="E614" s="11">
        <v>44346</v>
      </c>
      <c r="F614" s="13">
        <v>68005.19</v>
      </c>
      <c r="G614" s="13">
        <v>4080.31</v>
      </c>
      <c r="H614" s="50">
        <v>721</v>
      </c>
      <c r="I614" s="13">
        <v>71.44</v>
      </c>
      <c r="J614" s="13">
        <v>71435.94</v>
      </c>
      <c r="K614" s="18" t="s">
        <v>32</v>
      </c>
      <c r="L614" s="12">
        <v>120</v>
      </c>
      <c r="M614" s="51">
        <v>656.74</v>
      </c>
      <c r="N614" s="13">
        <v>0</v>
      </c>
      <c r="O614" s="14">
        <v>0</v>
      </c>
      <c r="P614" s="15">
        <v>120</v>
      </c>
      <c r="Q614" s="50">
        <v>656.74</v>
      </c>
      <c r="R614" s="13">
        <v>68005.19</v>
      </c>
      <c r="S614" s="13">
        <v>71.44</v>
      </c>
      <c r="T614" s="13">
        <v>3359.31</v>
      </c>
      <c r="U614" s="13">
        <v>7372.86</v>
      </c>
      <c r="V614" s="13">
        <v>0</v>
      </c>
      <c r="W614" s="16">
        <v>0</v>
      </c>
      <c r="X614" s="16">
        <v>0</v>
      </c>
      <c r="Y614" s="17">
        <f>SUM(R614:X614)+N614+O614</f>
        <v>78808.800000000003</v>
      </c>
      <c r="Z614" s="17">
        <f>((P614*Q614)+O614+N614)-Y614</f>
        <v>0</v>
      </c>
    </row>
    <row r="615" spans="1:26" hidden="1" x14ac:dyDescent="0.25">
      <c r="A615" s="10" t="s">
        <v>2179</v>
      </c>
      <c r="B615" s="11">
        <v>44313</v>
      </c>
      <c r="C615" s="12">
        <v>415669</v>
      </c>
      <c r="D615" s="12" t="s">
        <v>2180</v>
      </c>
      <c r="E615" s="11">
        <v>44312</v>
      </c>
      <c r="F615" s="13">
        <v>68005.19</v>
      </c>
      <c r="G615" s="13">
        <v>4080.31</v>
      </c>
      <c r="H615" s="13">
        <v>720.86</v>
      </c>
      <c r="I615" s="13">
        <v>71.44</v>
      </c>
      <c r="J615" s="13">
        <v>71436.08</v>
      </c>
      <c r="K615" s="18" t="s">
        <v>32</v>
      </c>
      <c r="L615" s="12">
        <v>120</v>
      </c>
      <c r="M615" s="14">
        <v>656.75</v>
      </c>
      <c r="N615" s="13">
        <v>0</v>
      </c>
      <c r="O615" s="14">
        <v>0</v>
      </c>
      <c r="P615" s="15">
        <v>120</v>
      </c>
      <c r="Q615" s="13">
        <v>656.75</v>
      </c>
      <c r="R615" s="13">
        <v>68005.19</v>
      </c>
      <c r="S615" s="13">
        <v>71.44</v>
      </c>
      <c r="T615" s="13">
        <v>3359.45</v>
      </c>
      <c r="U615" s="13">
        <v>7373.92</v>
      </c>
      <c r="V615" s="13">
        <v>0</v>
      </c>
      <c r="W615" s="16">
        <v>0</v>
      </c>
      <c r="X615" s="16">
        <v>0</v>
      </c>
      <c r="Y615" s="17">
        <f>SUM(R615:X615)+N615+O615</f>
        <v>78810</v>
      </c>
      <c r="Z615" s="17">
        <f>((P615*Q615)+O615+N615)-Y615</f>
        <v>0</v>
      </c>
    </row>
    <row r="616" spans="1:26" hidden="1" x14ac:dyDescent="0.25">
      <c r="A616" s="10" t="s">
        <v>501</v>
      </c>
      <c r="B616" s="11">
        <v>44250</v>
      </c>
      <c r="C616" s="12">
        <v>411418</v>
      </c>
      <c r="D616" s="12" t="s">
        <v>502</v>
      </c>
      <c r="E616" s="11">
        <v>44250</v>
      </c>
      <c r="F616" s="13">
        <v>66037.740000000005</v>
      </c>
      <c r="G616" s="13">
        <v>3962.26</v>
      </c>
      <c r="H616" s="13">
        <v>700</v>
      </c>
      <c r="I616" s="13">
        <v>69.37</v>
      </c>
      <c r="J616" s="13">
        <v>69369.37</v>
      </c>
      <c r="K616" s="18" t="s">
        <v>32</v>
      </c>
      <c r="L616" s="12">
        <v>120</v>
      </c>
      <c r="M616" s="14">
        <v>637.74</v>
      </c>
      <c r="N616" s="13">
        <v>0</v>
      </c>
      <c r="O616" s="14">
        <v>0</v>
      </c>
      <c r="P616" s="15">
        <v>120</v>
      </c>
      <c r="Q616" s="13">
        <v>637.74</v>
      </c>
      <c r="R616" s="13">
        <v>66037.740000000005</v>
      </c>
      <c r="S616" s="13">
        <v>69.37</v>
      </c>
      <c r="T616" s="13">
        <v>3262.26</v>
      </c>
      <c r="U616" s="13">
        <v>7159.43</v>
      </c>
      <c r="V616" s="13">
        <v>0</v>
      </c>
      <c r="W616" s="16">
        <v>0</v>
      </c>
      <c r="X616" s="16">
        <v>0</v>
      </c>
      <c r="Y616" s="17">
        <f>SUM(R616:X616)+N616+O616</f>
        <v>76528.799999999988</v>
      </c>
      <c r="Z616" s="17">
        <f>((P616*Q616)+O616+N616)-Y616</f>
        <v>0</v>
      </c>
    </row>
    <row r="617" spans="1:26" hidden="1" x14ac:dyDescent="0.25">
      <c r="A617" s="10" t="s">
        <v>1757</v>
      </c>
      <c r="B617" s="11">
        <v>44299</v>
      </c>
      <c r="C617" s="12">
        <v>414713</v>
      </c>
      <c r="D617" s="12" t="s">
        <v>1758</v>
      </c>
      <c r="E617" s="11">
        <v>44299</v>
      </c>
      <c r="F617" s="13">
        <v>62872.639999999999</v>
      </c>
      <c r="G617" s="13">
        <v>3772.36</v>
      </c>
      <c r="H617" s="13">
        <v>666.45</v>
      </c>
      <c r="I617" s="13">
        <v>66.040000000000006</v>
      </c>
      <c r="J617" s="13">
        <v>66044.59</v>
      </c>
      <c r="K617" s="18" t="s">
        <v>32</v>
      </c>
      <c r="L617" s="12">
        <v>120</v>
      </c>
      <c r="M617" s="14">
        <v>607.17999999999995</v>
      </c>
      <c r="N617" s="13">
        <v>0</v>
      </c>
      <c r="O617" s="14">
        <v>0</v>
      </c>
      <c r="P617" s="15">
        <v>119</v>
      </c>
      <c r="Q617" s="13">
        <v>607.17999999999995</v>
      </c>
      <c r="R617" s="13">
        <v>62872.639999999999</v>
      </c>
      <c r="S617" s="13">
        <v>66.040000000000006</v>
      </c>
      <c r="T617" s="13">
        <v>2498.73</v>
      </c>
      <c r="U617" s="13">
        <v>6817.01</v>
      </c>
      <c r="V617" s="13">
        <v>0</v>
      </c>
      <c r="W617" s="16">
        <v>0</v>
      </c>
      <c r="X617" s="16">
        <v>0</v>
      </c>
      <c r="Y617" s="17">
        <f>SUM(R617:X617)+N617+O617</f>
        <v>72254.42</v>
      </c>
      <c r="Z617" s="17">
        <f>((P617*Q617)+O617+N617)-Y617</f>
        <v>0</v>
      </c>
    </row>
    <row r="618" spans="1:26" hidden="1" x14ac:dyDescent="0.25">
      <c r="A618" s="10" t="s">
        <v>985</v>
      </c>
      <c r="B618" s="11">
        <v>44273</v>
      </c>
      <c r="C618" s="12">
        <v>412558</v>
      </c>
      <c r="D618" s="12" t="s">
        <v>986</v>
      </c>
      <c r="E618" s="11">
        <v>44266</v>
      </c>
      <c r="F618" s="13">
        <v>71807.42</v>
      </c>
      <c r="G618" s="13">
        <v>4308.45</v>
      </c>
      <c r="H618" s="13">
        <v>761.16</v>
      </c>
      <c r="I618" s="13">
        <v>75.430000000000007</v>
      </c>
      <c r="J618" s="13">
        <v>75430.14</v>
      </c>
      <c r="K618" s="18" t="s">
        <v>32</v>
      </c>
      <c r="L618" s="12">
        <v>120</v>
      </c>
      <c r="M618" s="14">
        <v>693.46</v>
      </c>
      <c r="N618" s="13">
        <v>0</v>
      </c>
      <c r="O618" s="14">
        <v>0</v>
      </c>
      <c r="P618" s="15">
        <v>118</v>
      </c>
      <c r="Q618" s="13">
        <v>693.46</v>
      </c>
      <c r="R618" s="13">
        <v>71807.42</v>
      </c>
      <c r="S618" s="13">
        <v>75.430000000000007</v>
      </c>
      <c r="T618" s="13">
        <v>2160.37</v>
      </c>
      <c r="U618" s="13">
        <v>7785.06</v>
      </c>
      <c r="V618" s="13">
        <v>0</v>
      </c>
      <c r="W618" s="16">
        <v>0</v>
      </c>
      <c r="X618" s="16">
        <v>0</v>
      </c>
      <c r="Y618" s="17">
        <f>SUM(R618:X618)+N618+O618</f>
        <v>81828.279999999984</v>
      </c>
      <c r="Z618" s="17">
        <f>((P618*Q618)+O618+N618)-Y618</f>
        <v>0</v>
      </c>
    </row>
    <row r="619" spans="1:26" hidden="1" x14ac:dyDescent="0.25">
      <c r="A619" s="10" t="s">
        <v>639</v>
      </c>
      <c r="B619" s="11">
        <v>44254</v>
      </c>
      <c r="C619" s="12">
        <v>411978</v>
      </c>
      <c r="D619" s="12" t="s">
        <v>640</v>
      </c>
      <c r="E619" s="11">
        <v>44254</v>
      </c>
      <c r="F619" s="13">
        <v>79138.97</v>
      </c>
      <c r="G619" s="13">
        <v>4748.34</v>
      </c>
      <c r="H619" s="13">
        <v>838.87</v>
      </c>
      <c r="I619" s="13">
        <v>76.84</v>
      </c>
      <c r="J619" s="13">
        <v>83131.570000000007</v>
      </c>
      <c r="K619" s="18" t="s">
        <v>32</v>
      </c>
      <c r="L619" s="12">
        <v>120</v>
      </c>
      <c r="M619" s="14">
        <v>764.27</v>
      </c>
      <c r="N619" s="13">
        <v>0</v>
      </c>
      <c r="O619" s="14">
        <v>0</v>
      </c>
      <c r="P619" s="15">
        <v>119</v>
      </c>
      <c r="Q619" s="13">
        <v>764.27</v>
      </c>
      <c r="R619" s="13">
        <v>79138.97</v>
      </c>
      <c r="S619" s="13">
        <v>76.84</v>
      </c>
      <c r="T619" s="13">
        <v>3145.2</v>
      </c>
      <c r="U619" s="13">
        <v>8580.83</v>
      </c>
      <c r="V619" s="13">
        <v>0</v>
      </c>
      <c r="W619" s="16">
        <v>0</v>
      </c>
      <c r="X619" s="16">
        <v>0</v>
      </c>
      <c r="Y619" s="17">
        <f>SUM(R619:X619)+N619+O619</f>
        <v>90941.84</v>
      </c>
      <c r="Z619" s="17">
        <f>((P619*Q619)+O619+N619)-Y619</f>
        <v>6.2900000000081491</v>
      </c>
    </row>
    <row r="620" spans="1:26" hidden="1" x14ac:dyDescent="0.25">
      <c r="A620" s="10" t="s">
        <v>573</v>
      </c>
      <c r="B620" s="11">
        <v>44250</v>
      </c>
      <c r="C620" s="12">
        <v>411557</v>
      </c>
      <c r="D620" s="12" t="s">
        <v>574</v>
      </c>
      <c r="E620" s="11">
        <v>44250</v>
      </c>
      <c r="F620" s="13">
        <v>85961.59</v>
      </c>
      <c r="G620" s="13">
        <v>5157.7</v>
      </c>
      <c r="H620" s="13">
        <v>911.2</v>
      </c>
      <c r="I620" s="13">
        <v>90.3</v>
      </c>
      <c r="J620" s="13">
        <v>90298.39</v>
      </c>
      <c r="K620" s="18" t="s">
        <v>32</v>
      </c>
      <c r="L620" s="12">
        <v>120</v>
      </c>
      <c r="M620" s="14">
        <v>830.16</v>
      </c>
      <c r="N620" s="13">
        <v>0</v>
      </c>
      <c r="O620" s="14">
        <v>0</v>
      </c>
      <c r="P620" s="15">
        <v>119</v>
      </c>
      <c r="Q620" s="13">
        <v>830.16</v>
      </c>
      <c r="R620" s="13">
        <v>85961.59</v>
      </c>
      <c r="S620" s="13">
        <v>90.3</v>
      </c>
      <c r="T620" s="13">
        <v>3416.34</v>
      </c>
      <c r="U620" s="13">
        <v>9320.81</v>
      </c>
      <c r="V620" s="13">
        <v>0</v>
      </c>
      <c r="W620" s="16">
        <v>0</v>
      </c>
      <c r="X620" s="16">
        <v>0</v>
      </c>
      <c r="Y620" s="17">
        <f>SUM(R620:X620)+N620+O620</f>
        <v>98789.04</v>
      </c>
      <c r="Z620" s="17">
        <f>((P620*Q620)+O620+N620)-Y620</f>
        <v>0</v>
      </c>
    </row>
    <row r="621" spans="1:26" hidden="1" x14ac:dyDescent="0.25">
      <c r="A621" s="10" t="s">
        <v>2241</v>
      </c>
      <c r="B621" s="11">
        <v>44313</v>
      </c>
      <c r="C621" s="12">
        <v>415545</v>
      </c>
      <c r="D621" s="12" t="s">
        <v>2242</v>
      </c>
      <c r="E621" s="11">
        <v>44312</v>
      </c>
      <c r="F621" s="13">
        <v>116756.8</v>
      </c>
      <c r="G621" s="13">
        <v>7005.41</v>
      </c>
      <c r="H621" s="13">
        <v>1237.7</v>
      </c>
      <c r="I621" s="13">
        <v>122.65</v>
      </c>
      <c r="J621" s="13">
        <v>122647.16</v>
      </c>
      <c r="K621" s="18" t="s">
        <v>32</v>
      </c>
      <c r="L621" s="12">
        <v>120</v>
      </c>
      <c r="M621" s="14">
        <v>1127.55</v>
      </c>
      <c r="N621" s="13">
        <v>0</v>
      </c>
      <c r="O621" s="14">
        <v>0</v>
      </c>
      <c r="P621" s="15">
        <v>120</v>
      </c>
      <c r="Q621" s="13">
        <v>1127.55</v>
      </c>
      <c r="R621" s="13">
        <v>116756.8</v>
      </c>
      <c r="S621" s="13">
        <v>122.65</v>
      </c>
      <c r="T621" s="13">
        <v>5767.71</v>
      </c>
      <c r="U621" s="13">
        <v>12658.84</v>
      </c>
      <c r="V621" s="13">
        <v>0</v>
      </c>
      <c r="W621" s="16">
        <v>0</v>
      </c>
      <c r="X621" s="16">
        <v>0</v>
      </c>
      <c r="Y621" s="17">
        <f>SUM(R621:X621)+N621+O621</f>
        <v>135306</v>
      </c>
      <c r="Z621" s="17">
        <f>((P621*Q621)+O621+N621)-Y621</f>
        <v>0</v>
      </c>
    </row>
    <row r="622" spans="1:26" x14ac:dyDescent="0.25">
      <c r="A622" s="10" t="s">
        <v>3513</v>
      </c>
      <c r="B622" s="11">
        <v>44347</v>
      </c>
      <c r="C622" s="12">
        <v>418192</v>
      </c>
      <c r="D622" s="12" t="s">
        <v>3514</v>
      </c>
      <c r="E622" s="11">
        <v>44346</v>
      </c>
      <c r="F622" s="13">
        <v>100868.71</v>
      </c>
      <c r="G622" s="13">
        <v>6052.12</v>
      </c>
      <c r="H622" s="50">
        <v>1070</v>
      </c>
      <c r="I622" s="13">
        <v>105.96</v>
      </c>
      <c r="J622" s="13">
        <v>105956.79</v>
      </c>
      <c r="K622" s="18" t="s">
        <v>32</v>
      </c>
      <c r="L622" s="12">
        <v>120</v>
      </c>
      <c r="M622" s="51">
        <v>974.11</v>
      </c>
      <c r="N622" s="13">
        <v>0</v>
      </c>
      <c r="O622" s="14">
        <v>0</v>
      </c>
      <c r="P622" s="15">
        <v>120</v>
      </c>
      <c r="Q622" s="50">
        <v>974.11</v>
      </c>
      <c r="R622" s="13">
        <v>100868.71</v>
      </c>
      <c r="S622" s="13">
        <v>105.96</v>
      </c>
      <c r="T622" s="13">
        <v>4982.12</v>
      </c>
      <c r="U622" s="13">
        <v>10936.41</v>
      </c>
      <c r="V622" s="13">
        <v>0</v>
      </c>
      <c r="W622" s="16">
        <v>0</v>
      </c>
      <c r="X622" s="16">
        <v>0</v>
      </c>
      <c r="Y622" s="17">
        <f>SUM(R622:X622)+N622+O622</f>
        <v>116893.20000000001</v>
      </c>
      <c r="Z622" s="17">
        <f>((P622*Q622)+O622+N622)-Y622</f>
        <v>0</v>
      </c>
    </row>
    <row r="623" spans="1:26" x14ac:dyDescent="0.25">
      <c r="A623" s="10" t="s">
        <v>3171</v>
      </c>
      <c r="B623" s="11">
        <v>44341</v>
      </c>
      <c r="C623" s="12">
        <v>417638</v>
      </c>
      <c r="D623" s="12" t="s">
        <v>3172</v>
      </c>
      <c r="E623" s="11">
        <v>44340</v>
      </c>
      <c r="F623" s="13">
        <v>104453.71</v>
      </c>
      <c r="G623" s="13">
        <v>6267.22</v>
      </c>
      <c r="H623" s="50">
        <v>1110</v>
      </c>
      <c r="I623" s="13">
        <v>109.72</v>
      </c>
      <c r="J623" s="13">
        <v>109720.65</v>
      </c>
      <c r="K623" s="18" t="s">
        <v>32</v>
      </c>
      <c r="L623" s="12">
        <v>120</v>
      </c>
      <c r="M623" s="51">
        <v>1008.71</v>
      </c>
      <c r="N623" s="13">
        <v>0</v>
      </c>
      <c r="O623" s="14">
        <v>0</v>
      </c>
      <c r="P623" s="15">
        <v>120</v>
      </c>
      <c r="Q623" s="50">
        <v>1008.71</v>
      </c>
      <c r="R623" s="13">
        <v>104453.71</v>
      </c>
      <c r="S623" s="13">
        <v>109.72</v>
      </c>
      <c r="T623" s="13">
        <v>5157.22</v>
      </c>
      <c r="U623" s="13">
        <v>11324.55</v>
      </c>
      <c r="V623" s="13">
        <v>0</v>
      </c>
      <c r="W623" s="16">
        <v>0</v>
      </c>
      <c r="X623" s="16">
        <v>0</v>
      </c>
      <c r="Y623" s="17">
        <f>SUM(R623:X623)+N623+O623</f>
        <v>121045.20000000001</v>
      </c>
      <c r="Z623" s="17">
        <f>((P623*Q623)+O623+N623)-Y623</f>
        <v>0</v>
      </c>
    </row>
    <row r="624" spans="1:26" x14ac:dyDescent="0.25">
      <c r="A624" s="10" t="s">
        <v>2687</v>
      </c>
      <c r="B624" s="11">
        <v>44326</v>
      </c>
      <c r="C624" s="12">
        <v>416738</v>
      </c>
      <c r="D624" s="12" t="s">
        <v>2688</v>
      </c>
      <c r="E624" s="11">
        <v>44326</v>
      </c>
      <c r="F624" s="13">
        <v>101330.77</v>
      </c>
      <c r="G624" s="13">
        <v>6079.85</v>
      </c>
      <c r="H624" s="50">
        <v>1074.1099999999999</v>
      </c>
      <c r="I624" s="13">
        <v>106.44</v>
      </c>
      <c r="J624" s="13">
        <v>106442.95</v>
      </c>
      <c r="K624" s="18" t="s">
        <v>32</v>
      </c>
      <c r="L624" s="12">
        <v>120</v>
      </c>
      <c r="M624" s="51">
        <v>978.58</v>
      </c>
      <c r="N624" s="13">
        <v>0</v>
      </c>
      <c r="O624" s="14">
        <v>0</v>
      </c>
      <c r="P624" s="15">
        <v>120</v>
      </c>
      <c r="Q624" s="50">
        <v>978.58</v>
      </c>
      <c r="R624" s="13">
        <v>101330.77</v>
      </c>
      <c r="S624" s="13">
        <v>106.44</v>
      </c>
      <c r="T624" s="13">
        <v>5005.74</v>
      </c>
      <c r="U624" s="13">
        <v>10986.65</v>
      </c>
      <c r="V624" s="13">
        <v>0</v>
      </c>
      <c r="W624" s="16">
        <v>0</v>
      </c>
      <c r="X624" s="16">
        <v>0</v>
      </c>
      <c r="Y624" s="17">
        <f>SUM(R624:X624)+N624+O624</f>
        <v>117429.6</v>
      </c>
      <c r="Z624" s="17">
        <f>((P624*Q624)+O624+N624)-Y624</f>
        <v>0</v>
      </c>
    </row>
    <row r="625" spans="1:26" x14ac:dyDescent="0.25">
      <c r="A625" s="10" t="s">
        <v>3219</v>
      </c>
      <c r="B625" s="11">
        <v>44341</v>
      </c>
      <c r="C625" s="12">
        <v>417696</v>
      </c>
      <c r="D625" s="12" t="s">
        <v>3220</v>
      </c>
      <c r="E625" s="11">
        <v>44340</v>
      </c>
      <c r="F625" s="13">
        <v>101333.01</v>
      </c>
      <c r="G625" s="13">
        <v>6079.98</v>
      </c>
      <c r="H625" s="50">
        <v>1075</v>
      </c>
      <c r="I625" s="13">
        <v>106.44</v>
      </c>
      <c r="J625" s="13">
        <v>106444.43</v>
      </c>
      <c r="K625" s="18" t="s">
        <v>32</v>
      </c>
      <c r="L625" s="12">
        <v>120</v>
      </c>
      <c r="M625" s="51">
        <v>978.59</v>
      </c>
      <c r="N625" s="13">
        <v>0</v>
      </c>
      <c r="O625" s="14">
        <v>0</v>
      </c>
      <c r="P625" s="15">
        <v>120</v>
      </c>
      <c r="Q625" s="50">
        <v>978.59</v>
      </c>
      <c r="R625" s="13">
        <v>101333.01</v>
      </c>
      <c r="S625" s="13">
        <v>106.44</v>
      </c>
      <c r="T625" s="13">
        <v>5004.9799999999996</v>
      </c>
      <c r="U625" s="13">
        <v>10986.37</v>
      </c>
      <c r="V625" s="13">
        <v>0</v>
      </c>
      <c r="W625" s="16">
        <v>0</v>
      </c>
      <c r="X625" s="16">
        <v>0</v>
      </c>
      <c r="Y625" s="17">
        <f>SUM(R625:X625)+N625+O625</f>
        <v>117430.79999999999</v>
      </c>
      <c r="Z625" s="17">
        <f>((P625*Q625)+O625+N625)-Y625</f>
        <v>0</v>
      </c>
    </row>
    <row r="626" spans="1:26" x14ac:dyDescent="0.25">
      <c r="A626" s="10" t="s">
        <v>3405</v>
      </c>
      <c r="B626" s="11">
        <v>44346</v>
      </c>
      <c r="C626" s="12">
        <v>418204</v>
      </c>
      <c r="D626" s="12" t="s">
        <v>3406</v>
      </c>
      <c r="E626" s="11">
        <v>44346</v>
      </c>
      <c r="F626" s="13">
        <v>99321.96</v>
      </c>
      <c r="G626" s="13">
        <v>5959.32</v>
      </c>
      <c r="H626" s="50">
        <v>1053</v>
      </c>
      <c r="I626" s="13">
        <v>104.33</v>
      </c>
      <c r="J626" s="13">
        <v>104332.61</v>
      </c>
      <c r="K626" s="18" t="s">
        <v>32</v>
      </c>
      <c r="L626" s="12">
        <v>120</v>
      </c>
      <c r="M626" s="51">
        <v>959.18</v>
      </c>
      <c r="N626" s="13">
        <v>0</v>
      </c>
      <c r="O626" s="14">
        <v>0</v>
      </c>
      <c r="P626" s="15">
        <v>120</v>
      </c>
      <c r="Q626" s="50">
        <v>959.18</v>
      </c>
      <c r="R626" s="13">
        <v>99321.96</v>
      </c>
      <c r="S626" s="13">
        <v>104.33</v>
      </c>
      <c r="T626" s="13">
        <v>4906.32</v>
      </c>
      <c r="U626" s="13">
        <v>10768.99</v>
      </c>
      <c r="V626" s="13">
        <v>0</v>
      </c>
      <c r="W626" s="16">
        <v>0</v>
      </c>
      <c r="X626" s="16">
        <v>0</v>
      </c>
      <c r="Y626" s="17">
        <f>SUM(R626:X626)+N626+O626</f>
        <v>115101.60000000002</v>
      </c>
      <c r="Z626" s="17">
        <f>((P626*Q626)+O626+N626)-Y626</f>
        <v>0</v>
      </c>
    </row>
    <row r="627" spans="1:26" x14ac:dyDescent="0.25">
      <c r="A627" s="10" t="s">
        <v>3549</v>
      </c>
      <c r="B627" s="11">
        <v>44347</v>
      </c>
      <c r="C627" s="12">
        <v>418123</v>
      </c>
      <c r="D627" s="12" t="s">
        <v>3550</v>
      </c>
      <c r="E627" s="11">
        <v>44346</v>
      </c>
      <c r="F627" s="13">
        <v>99400.25</v>
      </c>
      <c r="G627" s="13">
        <v>5964.02</v>
      </c>
      <c r="H627" s="50">
        <v>1020</v>
      </c>
      <c r="I627" s="13">
        <v>104.45</v>
      </c>
      <c r="J627" s="13">
        <v>104448.72</v>
      </c>
      <c r="K627" s="18" t="s">
        <v>32</v>
      </c>
      <c r="L627" s="12">
        <v>120</v>
      </c>
      <c r="M627" s="51">
        <v>960.25</v>
      </c>
      <c r="N627" s="13">
        <v>0</v>
      </c>
      <c r="O627" s="14">
        <v>0</v>
      </c>
      <c r="P627" s="15">
        <v>120</v>
      </c>
      <c r="Q627" s="50">
        <v>960.25</v>
      </c>
      <c r="R627" s="13">
        <v>99400.25</v>
      </c>
      <c r="S627" s="13">
        <v>104.45</v>
      </c>
      <c r="T627" s="13">
        <v>4944.0200000000004</v>
      </c>
      <c r="U627" s="13">
        <v>10781.28</v>
      </c>
      <c r="V627" s="13">
        <v>0</v>
      </c>
      <c r="W627" s="16">
        <v>0</v>
      </c>
      <c r="X627" s="16">
        <v>0</v>
      </c>
      <c r="Y627" s="17">
        <f>SUM(R627:X627)+N627+O627</f>
        <v>115230</v>
      </c>
      <c r="Z627" s="17">
        <f>((P627*Q627)+O627+N627)-Y627</f>
        <v>0</v>
      </c>
    </row>
    <row r="628" spans="1:26" hidden="1" x14ac:dyDescent="0.25">
      <c r="A628" s="10" t="s">
        <v>1291</v>
      </c>
      <c r="B628" s="11">
        <v>44284</v>
      </c>
      <c r="C628" s="12">
        <v>413821</v>
      </c>
      <c r="D628" s="12" t="s">
        <v>1292</v>
      </c>
      <c r="E628" s="11">
        <v>44284</v>
      </c>
      <c r="F628" s="13">
        <v>103292.6</v>
      </c>
      <c r="G628" s="13">
        <v>6197.56</v>
      </c>
      <c r="H628" s="13">
        <v>1094.92</v>
      </c>
      <c r="I628" s="13">
        <v>108.5</v>
      </c>
      <c r="J628" s="13">
        <v>108503.74</v>
      </c>
      <c r="K628" s="18" t="s">
        <v>32</v>
      </c>
      <c r="L628" s="12">
        <v>120</v>
      </c>
      <c r="M628" s="14">
        <v>997.53</v>
      </c>
      <c r="N628" s="13">
        <v>0</v>
      </c>
      <c r="O628" s="14">
        <v>0</v>
      </c>
      <c r="P628" s="15">
        <v>119</v>
      </c>
      <c r="Q628" s="13">
        <v>997.53</v>
      </c>
      <c r="R628" s="13">
        <v>103292.6</v>
      </c>
      <c r="S628" s="13">
        <v>108.5</v>
      </c>
      <c r="T628" s="13">
        <v>4105.1099999999997</v>
      </c>
      <c r="U628" s="13">
        <v>11199.86</v>
      </c>
      <c r="V628" s="13">
        <v>0</v>
      </c>
      <c r="W628" s="16">
        <v>0</v>
      </c>
      <c r="X628" s="16">
        <v>0</v>
      </c>
      <c r="Y628" s="17">
        <f>SUM(R628:X628)+N628+O628</f>
        <v>118706.07</v>
      </c>
      <c r="Z628" s="17">
        <f>((P628*Q628)+O628+N628)-Y628</f>
        <v>0</v>
      </c>
    </row>
    <row r="629" spans="1:26" hidden="1" x14ac:dyDescent="0.25">
      <c r="A629" s="10" t="s">
        <v>579</v>
      </c>
      <c r="B629" s="11">
        <v>44250</v>
      </c>
      <c r="C629" s="12">
        <v>411538</v>
      </c>
      <c r="D629" s="12" t="s">
        <v>580</v>
      </c>
      <c r="E629" s="11">
        <v>44250</v>
      </c>
      <c r="F629" s="13">
        <v>104652.69</v>
      </c>
      <c r="G629" s="13">
        <v>6279.16</v>
      </c>
      <c r="H629" s="13">
        <v>1109.32</v>
      </c>
      <c r="I629" s="13">
        <v>109.93</v>
      </c>
      <c r="J629" s="13">
        <v>109932.46</v>
      </c>
      <c r="K629" s="18" t="s">
        <v>32</v>
      </c>
      <c r="L629" s="12">
        <v>120</v>
      </c>
      <c r="M629" s="14">
        <v>1010.66</v>
      </c>
      <c r="N629" s="13">
        <v>0</v>
      </c>
      <c r="O629" s="14">
        <v>0</v>
      </c>
      <c r="P629" s="15">
        <v>118</v>
      </c>
      <c r="Q629" s="13">
        <v>1010.66</v>
      </c>
      <c r="R629" s="13">
        <v>104652.69</v>
      </c>
      <c r="S629" s="13">
        <v>109.93</v>
      </c>
      <c r="T629" s="13">
        <v>3148.52</v>
      </c>
      <c r="U629" s="13">
        <v>11346.74</v>
      </c>
      <c r="V629" s="13">
        <v>0</v>
      </c>
      <c r="W629" s="16">
        <v>0</v>
      </c>
      <c r="X629" s="16">
        <v>0</v>
      </c>
      <c r="Y629" s="17">
        <f>SUM(R629:X629)+N629+O629</f>
        <v>119257.88</v>
      </c>
      <c r="Z629" s="17">
        <f>((P629*Q629)+O629+N629)-Y629</f>
        <v>0</v>
      </c>
    </row>
    <row r="630" spans="1:26" hidden="1" x14ac:dyDescent="0.25">
      <c r="A630" s="10" t="s">
        <v>2359</v>
      </c>
      <c r="B630" s="11">
        <v>44314</v>
      </c>
      <c r="C630" s="12">
        <v>415951</v>
      </c>
      <c r="D630" s="12" t="s">
        <v>2360</v>
      </c>
      <c r="E630" s="11">
        <v>44314</v>
      </c>
      <c r="F630" s="13">
        <v>126962.82</v>
      </c>
      <c r="G630" s="13">
        <v>7617.77</v>
      </c>
      <c r="H630" s="13">
        <v>1346</v>
      </c>
      <c r="I630" s="13">
        <v>133.37</v>
      </c>
      <c r="J630" s="13">
        <v>133367.96</v>
      </c>
      <c r="K630" s="18" t="s">
        <v>32</v>
      </c>
      <c r="L630" s="12">
        <v>120</v>
      </c>
      <c r="M630" s="14">
        <v>1226.1099999999999</v>
      </c>
      <c r="N630" s="13">
        <v>0</v>
      </c>
      <c r="O630" s="14">
        <v>0</v>
      </c>
      <c r="P630" s="15">
        <v>120</v>
      </c>
      <c r="Q630" s="13">
        <v>1226.1099999999999</v>
      </c>
      <c r="R630" s="13">
        <v>126962.82</v>
      </c>
      <c r="S630" s="13">
        <v>133.37</v>
      </c>
      <c r="T630" s="13">
        <v>6271.77</v>
      </c>
      <c r="U630" s="13">
        <v>13765.24</v>
      </c>
      <c r="V630" s="13">
        <v>0</v>
      </c>
      <c r="W630" s="16">
        <v>0</v>
      </c>
      <c r="X630" s="16">
        <v>0</v>
      </c>
      <c r="Y630" s="17">
        <f>SUM(R630:X630)+N630+O630</f>
        <v>147133.19999999998</v>
      </c>
      <c r="Z630" s="17">
        <f>((P630*Q630)+O630+N630)-Y630</f>
        <v>0</v>
      </c>
    </row>
    <row r="631" spans="1:26" hidden="1" x14ac:dyDescent="0.25">
      <c r="A631" s="10" t="s">
        <v>751</v>
      </c>
      <c r="B631" s="11">
        <v>44255</v>
      </c>
      <c r="C631" s="12">
        <v>411871</v>
      </c>
      <c r="D631" s="12" t="s">
        <v>752</v>
      </c>
      <c r="E631" s="11">
        <v>44255</v>
      </c>
      <c r="F631" s="13">
        <v>129828.49</v>
      </c>
      <c r="G631" s="13">
        <v>7789.71</v>
      </c>
      <c r="H631" s="13">
        <v>1376.2</v>
      </c>
      <c r="I631" s="13">
        <v>126.06</v>
      </c>
      <c r="J631" s="13">
        <v>136378.38</v>
      </c>
      <c r="K631" s="18" t="s">
        <v>32</v>
      </c>
      <c r="L631" s="12">
        <v>120</v>
      </c>
      <c r="M631" s="14">
        <v>1253.79</v>
      </c>
      <c r="N631" s="13">
        <v>0</v>
      </c>
      <c r="O631" s="14">
        <v>0</v>
      </c>
      <c r="P631" s="15">
        <v>118</v>
      </c>
      <c r="Q631" s="13">
        <v>1253.79</v>
      </c>
      <c r="R631" s="13">
        <v>129828.49</v>
      </c>
      <c r="S631" s="13">
        <v>126.06</v>
      </c>
      <c r="T631" s="13">
        <v>3905.93</v>
      </c>
      <c r="U631" s="13">
        <v>14076.42</v>
      </c>
      <c r="V631" s="13">
        <v>0</v>
      </c>
      <c r="W631" s="16">
        <v>0</v>
      </c>
      <c r="X631" s="16">
        <v>0</v>
      </c>
      <c r="Y631" s="17">
        <f>SUM(R631:X631)+N631+O631</f>
        <v>147936.90000000002</v>
      </c>
      <c r="Z631" s="17">
        <f>((P631*Q631)+O631+N631)-Y631</f>
        <v>10.319999999977881</v>
      </c>
    </row>
    <row r="632" spans="1:26" hidden="1" x14ac:dyDescent="0.25">
      <c r="A632" s="10" t="s">
        <v>705</v>
      </c>
      <c r="B632" s="11">
        <v>44255</v>
      </c>
      <c r="C632" s="12">
        <v>412145</v>
      </c>
      <c r="D632" s="12" t="s">
        <v>706</v>
      </c>
      <c r="E632" s="11">
        <v>44255</v>
      </c>
      <c r="F632" s="13">
        <v>80311.13</v>
      </c>
      <c r="G632" s="13">
        <v>4818.67</v>
      </c>
      <c r="H632" s="13">
        <v>852</v>
      </c>
      <c r="I632" s="13">
        <v>77.98</v>
      </c>
      <c r="J632" s="13">
        <v>84362.16</v>
      </c>
      <c r="K632" s="18" t="s">
        <v>32</v>
      </c>
      <c r="L632" s="12">
        <v>120</v>
      </c>
      <c r="M632" s="14">
        <v>775.58</v>
      </c>
      <c r="N632" s="13">
        <v>0</v>
      </c>
      <c r="O632" s="14">
        <v>0</v>
      </c>
      <c r="P632" s="15">
        <v>118</v>
      </c>
      <c r="Q632" s="13">
        <v>775.58</v>
      </c>
      <c r="R632" s="13">
        <v>80311.13</v>
      </c>
      <c r="S632" s="13">
        <v>77.98</v>
      </c>
      <c r="T632" s="13">
        <v>2415.5100000000002</v>
      </c>
      <c r="U632" s="13">
        <v>8707.44</v>
      </c>
      <c r="V632" s="13">
        <v>0</v>
      </c>
      <c r="W632" s="16">
        <v>0</v>
      </c>
      <c r="X632" s="16">
        <v>0</v>
      </c>
      <c r="Y632" s="17">
        <f>SUM(R632:X632)+N632+O632</f>
        <v>91512.06</v>
      </c>
      <c r="Z632" s="17">
        <f>((P632*Q632)+O632+N632)-Y632</f>
        <v>6.3800000000046566</v>
      </c>
    </row>
    <row r="633" spans="1:26" x14ac:dyDescent="0.25">
      <c r="A633" s="10" t="s">
        <v>2547</v>
      </c>
      <c r="B633" s="11">
        <v>44320</v>
      </c>
      <c r="C633" s="12">
        <v>416376</v>
      </c>
      <c r="D633" s="12" t="s">
        <v>2548</v>
      </c>
      <c r="E633" s="11">
        <v>44320</v>
      </c>
      <c r="F633" s="13">
        <v>83508.28</v>
      </c>
      <c r="G633" s="13">
        <v>5010.5</v>
      </c>
      <c r="H633" s="50">
        <v>885.19</v>
      </c>
      <c r="I633" s="13">
        <v>87.72</v>
      </c>
      <c r="J633" s="13">
        <v>87721.31</v>
      </c>
      <c r="K633" s="18" t="s">
        <v>32</v>
      </c>
      <c r="L633" s="12">
        <v>120</v>
      </c>
      <c r="M633" s="51">
        <v>806.46</v>
      </c>
      <c r="N633" s="13">
        <v>0</v>
      </c>
      <c r="O633" s="14">
        <v>0</v>
      </c>
      <c r="P633" s="15">
        <v>120</v>
      </c>
      <c r="Q633" s="50">
        <v>806.46</v>
      </c>
      <c r="R633" s="13">
        <v>83508.28</v>
      </c>
      <c r="S633" s="13">
        <v>87.72</v>
      </c>
      <c r="T633" s="13">
        <v>4125.3100000000004</v>
      </c>
      <c r="U633" s="13">
        <v>9053.89</v>
      </c>
      <c r="V633" s="13">
        <v>0</v>
      </c>
      <c r="W633" s="16">
        <v>0</v>
      </c>
      <c r="X633" s="16">
        <v>0</v>
      </c>
      <c r="Y633" s="17">
        <f>SUM(R633:X633)+N633+O633</f>
        <v>96775.2</v>
      </c>
      <c r="Z633" s="17">
        <f>((P633*Q633)+O633+N633)-Y633</f>
        <v>0</v>
      </c>
    </row>
    <row r="634" spans="1:26" x14ac:dyDescent="0.25">
      <c r="A634" s="10" t="s">
        <v>3079</v>
      </c>
      <c r="B634" s="11">
        <v>44335</v>
      </c>
      <c r="C634" s="12">
        <v>417400</v>
      </c>
      <c r="D634" s="12" t="s">
        <v>3080</v>
      </c>
      <c r="E634" s="11">
        <v>44335</v>
      </c>
      <c r="F634" s="13">
        <v>83524.53</v>
      </c>
      <c r="G634" s="13">
        <v>5011.47</v>
      </c>
      <c r="H634" s="50">
        <v>890</v>
      </c>
      <c r="I634" s="13">
        <v>87.73</v>
      </c>
      <c r="J634" s="13">
        <v>87733.73</v>
      </c>
      <c r="K634" s="18" t="s">
        <v>32</v>
      </c>
      <c r="L634" s="12">
        <v>120</v>
      </c>
      <c r="M634" s="51">
        <v>806.58</v>
      </c>
      <c r="N634" s="13">
        <v>0</v>
      </c>
      <c r="O634" s="14">
        <v>0</v>
      </c>
      <c r="P634" s="15">
        <v>120</v>
      </c>
      <c r="Q634" s="50">
        <v>806.58</v>
      </c>
      <c r="R634" s="13">
        <v>83524.53</v>
      </c>
      <c r="S634" s="13">
        <v>87.73</v>
      </c>
      <c r="T634" s="13">
        <v>4121.47</v>
      </c>
      <c r="U634" s="13">
        <v>9055.8700000000008</v>
      </c>
      <c r="V634" s="13">
        <v>0</v>
      </c>
      <c r="W634" s="16">
        <v>0</v>
      </c>
      <c r="X634" s="16">
        <v>0</v>
      </c>
      <c r="Y634" s="17">
        <f>SUM(R634:X634)+N634+O634</f>
        <v>96789.599999999991</v>
      </c>
      <c r="Z634" s="17">
        <f>((P634*Q634)+O634+N634)-Y634</f>
        <v>0</v>
      </c>
    </row>
    <row r="635" spans="1:26" hidden="1" x14ac:dyDescent="0.25">
      <c r="A635" s="10" t="s">
        <v>1635</v>
      </c>
      <c r="B635" s="11">
        <v>44293</v>
      </c>
      <c r="C635" s="12">
        <v>414349</v>
      </c>
      <c r="D635" s="12" t="s">
        <v>1636</v>
      </c>
      <c r="E635" s="11">
        <v>44291</v>
      </c>
      <c r="F635" s="13">
        <v>96677.85</v>
      </c>
      <c r="G635" s="13">
        <v>5800.67</v>
      </c>
      <c r="H635" s="13">
        <v>1025</v>
      </c>
      <c r="I635" s="13">
        <v>101.56</v>
      </c>
      <c r="J635" s="13">
        <v>101555.08</v>
      </c>
      <c r="K635" s="18" t="s">
        <v>32</v>
      </c>
      <c r="L635" s="12">
        <v>120</v>
      </c>
      <c r="M635" s="14">
        <v>933.64</v>
      </c>
      <c r="N635" s="13">
        <v>0</v>
      </c>
      <c r="O635" s="14">
        <v>0</v>
      </c>
      <c r="P635" s="15">
        <v>120</v>
      </c>
      <c r="Q635" s="13">
        <v>933.64</v>
      </c>
      <c r="R635" s="13">
        <v>96677.85</v>
      </c>
      <c r="S635" s="13">
        <v>101.56</v>
      </c>
      <c r="T635" s="13">
        <v>4775.67</v>
      </c>
      <c r="U635" s="13">
        <v>10481.719999999999</v>
      </c>
      <c r="V635" s="13">
        <v>0</v>
      </c>
      <c r="W635" s="16">
        <v>0</v>
      </c>
      <c r="X635" s="16">
        <v>0</v>
      </c>
      <c r="Y635" s="17">
        <f>SUM(R635:X635)+N635+O635</f>
        <v>112036.8</v>
      </c>
      <c r="Z635" s="17">
        <f>((P635*Q635)+O635+N635)-Y635</f>
        <v>0</v>
      </c>
    </row>
    <row r="636" spans="1:26" hidden="1" x14ac:dyDescent="0.25">
      <c r="A636" s="10" t="s">
        <v>535</v>
      </c>
      <c r="B636" s="11">
        <v>44250</v>
      </c>
      <c r="C636" s="12">
        <v>411491</v>
      </c>
      <c r="D636" s="12" t="s">
        <v>536</v>
      </c>
      <c r="E636" s="11">
        <v>44250</v>
      </c>
      <c r="F636" s="13">
        <v>84483.49</v>
      </c>
      <c r="G636" s="13">
        <v>5069.01</v>
      </c>
      <c r="H636" s="13">
        <v>895.53</v>
      </c>
      <c r="I636" s="13">
        <v>88.75</v>
      </c>
      <c r="J636" s="13">
        <v>88745.72</v>
      </c>
      <c r="K636" s="18" t="s">
        <v>32</v>
      </c>
      <c r="L636" s="12">
        <v>120</v>
      </c>
      <c r="M636" s="14">
        <v>815.88</v>
      </c>
      <c r="N636" s="13">
        <v>0</v>
      </c>
      <c r="O636" s="14">
        <v>0</v>
      </c>
      <c r="P636" s="15">
        <v>118</v>
      </c>
      <c r="Q636" s="13">
        <v>815.88</v>
      </c>
      <c r="R636" s="13">
        <v>84483.49</v>
      </c>
      <c r="S636" s="13">
        <v>88.75</v>
      </c>
      <c r="T636" s="13">
        <v>2541.7199999999998</v>
      </c>
      <c r="U636" s="13">
        <v>9159.8799999999992</v>
      </c>
      <c r="V636" s="13">
        <v>0</v>
      </c>
      <c r="W636" s="16">
        <v>0</v>
      </c>
      <c r="X636" s="16">
        <v>0</v>
      </c>
      <c r="Y636" s="17">
        <f>SUM(R636:X636)+N636+O636</f>
        <v>96273.840000000011</v>
      </c>
      <c r="Z636" s="17">
        <f>((P636*Q636)+O636+N636)-Y636</f>
        <v>0</v>
      </c>
    </row>
    <row r="637" spans="1:26" hidden="1" x14ac:dyDescent="0.25">
      <c r="A637" s="10" t="s">
        <v>1971</v>
      </c>
      <c r="B637" s="11">
        <v>44306</v>
      </c>
      <c r="C637" s="12">
        <v>415119</v>
      </c>
      <c r="D637" s="12" t="s">
        <v>1972</v>
      </c>
      <c r="E637" s="11">
        <v>44305</v>
      </c>
      <c r="F637" s="13">
        <v>81132.08</v>
      </c>
      <c r="G637" s="13">
        <v>4867.92</v>
      </c>
      <c r="H637" s="13">
        <v>860</v>
      </c>
      <c r="I637" s="13">
        <v>85.23</v>
      </c>
      <c r="J637" s="13">
        <v>85225.23</v>
      </c>
      <c r="K637" s="18" t="s">
        <v>32</v>
      </c>
      <c r="L637" s="12">
        <v>120</v>
      </c>
      <c r="M637" s="14">
        <v>783.52</v>
      </c>
      <c r="N637" s="13">
        <v>0</v>
      </c>
      <c r="O637" s="14">
        <v>0</v>
      </c>
      <c r="P637" s="15">
        <v>119</v>
      </c>
      <c r="Q637" s="13">
        <v>783.52</v>
      </c>
      <c r="R637" s="13">
        <v>81132.08</v>
      </c>
      <c r="S637" s="13">
        <v>85.23</v>
      </c>
      <c r="T637" s="13">
        <v>3224.4</v>
      </c>
      <c r="U637" s="13">
        <v>8797.17</v>
      </c>
      <c r="V637" s="13">
        <v>0</v>
      </c>
      <c r="W637" s="16">
        <v>0</v>
      </c>
      <c r="X637" s="16">
        <v>0</v>
      </c>
      <c r="Y637" s="17">
        <f>SUM(R637:X637)+N637+O637</f>
        <v>93238.87999999999</v>
      </c>
      <c r="Z637" s="17">
        <f>((P637*Q637)+O637+N637)-Y637</f>
        <v>0</v>
      </c>
    </row>
    <row r="638" spans="1:26" hidden="1" x14ac:dyDescent="0.25">
      <c r="A638" s="10" t="s">
        <v>2115</v>
      </c>
      <c r="B638" s="11">
        <v>44309</v>
      </c>
      <c r="C638" s="12">
        <v>415370</v>
      </c>
      <c r="D638" s="12" t="s">
        <v>2116</v>
      </c>
      <c r="E638" s="11">
        <v>44309</v>
      </c>
      <c r="F638" s="13">
        <v>76006.179999999993</v>
      </c>
      <c r="G638" s="13">
        <v>4560.37</v>
      </c>
      <c r="H638" s="13">
        <v>810</v>
      </c>
      <c r="I638" s="13">
        <v>79.84</v>
      </c>
      <c r="J638" s="13">
        <v>79836.39</v>
      </c>
      <c r="K638" s="18" t="s">
        <v>32</v>
      </c>
      <c r="L638" s="12">
        <v>120</v>
      </c>
      <c r="M638" s="14">
        <v>733.97</v>
      </c>
      <c r="N638" s="13">
        <v>0</v>
      </c>
      <c r="O638" s="14">
        <v>0</v>
      </c>
      <c r="P638" s="15">
        <v>120</v>
      </c>
      <c r="Q638" s="13">
        <v>733.97</v>
      </c>
      <c r="R638" s="13">
        <v>76006.179999999993</v>
      </c>
      <c r="S638" s="13">
        <v>79.84</v>
      </c>
      <c r="T638" s="13">
        <v>3750.37</v>
      </c>
      <c r="U638" s="13">
        <v>8240.01</v>
      </c>
      <c r="V638" s="13">
        <v>0</v>
      </c>
      <c r="W638" s="16">
        <v>0</v>
      </c>
      <c r="X638" s="16">
        <v>0</v>
      </c>
      <c r="Y638" s="17">
        <f>SUM(R638:X638)+N638+O638</f>
        <v>88076.39999999998</v>
      </c>
      <c r="Z638" s="17">
        <f>((P638*Q638)+O638+N638)-Y638</f>
        <v>0</v>
      </c>
    </row>
    <row r="639" spans="1:26" hidden="1" x14ac:dyDescent="0.25">
      <c r="A639" s="10" t="s">
        <v>1565</v>
      </c>
      <c r="B639" s="11">
        <v>44286</v>
      </c>
      <c r="C639" s="12">
        <v>414144</v>
      </c>
      <c r="D639" s="12" t="s">
        <v>1566</v>
      </c>
      <c r="E639" s="11">
        <v>44286</v>
      </c>
      <c r="F639" s="13">
        <v>73553.77</v>
      </c>
      <c r="G639" s="13">
        <v>4413.2299999999996</v>
      </c>
      <c r="H639" s="13">
        <v>780</v>
      </c>
      <c r="I639" s="13">
        <v>77.260000000000005</v>
      </c>
      <c r="J639" s="13">
        <v>77264.259999999995</v>
      </c>
      <c r="K639" s="18" t="s">
        <v>32</v>
      </c>
      <c r="L639" s="12">
        <v>120</v>
      </c>
      <c r="M639" s="14">
        <v>710.33</v>
      </c>
      <c r="N639" s="13">
        <v>0</v>
      </c>
      <c r="O639" s="14">
        <v>0</v>
      </c>
      <c r="P639" s="15">
        <v>119</v>
      </c>
      <c r="Q639" s="13">
        <v>710.33</v>
      </c>
      <c r="R639" s="13">
        <v>73553.77</v>
      </c>
      <c r="S639" s="13">
        <v>77.260000000000005</v>
      </c>
      <c r="T639" s="13">
        <v>2922.9</v>
      </c>
      <c r="U639" s="13">
        <v>7975.34</v>
      </c>
      <c r="V639" s="13">
        <v>0</v>
      </c>
      <c r="W639" s="16">
        <v>0</v>
      </c>
      <c r="X639" s="16">
        <v>0</v>
      </c>
      <c r="Y639" s="17">
        <f>SUM(R639:X639)+N639+O639</f>
        <v>84529.26999999999</v>
      </c>
      <c r="Z639" s="17">
        <f>((P639*Q639)+O639+N639)-Y639</f>
        <v>0</v>
      </c>
    </row>
    <row r="640" spans="1:26" x14ac:dyDescent="0.25">
      <c r="A640" s="10" t="s">
        <v>2971</v>
      </c>
      <c r="B640" s="11">
        <v>44334</v>
      </c>
      <c r="C640" s="12">
        <v>417158</v>
      </c>
      <c r="D640" s="12" t="s">
        <v>2972</v>
      </c>
      <c r="E640" s="11">
        <v>44334</v>
      </c>
      <c r="F640" s="13">
        <v>73541.320000000007</v>
      </c>
      <c r="G640" s="13">
        <v>4412.4799999999996</v>
      </c>
      <c r="H640" s="50">
        <v>800</v>
      </c>
      <c r="I640" s="13">
        <v>77.23</v>
      </c>
      <c r="J640" s="13">
        <v>77231.03</v>
      </c>
      <c r="K640" s="18" t="s">
        <v>32</v>
      </c>
      <c r="L640" s="12">
        <v>120</v>
      </c>
      <c r="M640" s="51">
        <v>710.02</v>
      </c>
      <c r="N640" s="13">
        <v>0</v>
      </c>
      <c r="O640" s="14">
        <v>0</v>
      </c>
      <c r="P640" s="15">
        <v>120</v>
      </c>
      <c r="Q640" s="50">
        <v>710.02</v>
      </c>
      <c r="R640" s="13">
        <v>73541.320000000007</v>
      </c>
      <c r="S640" s="13">
        <v>77.23</v>
      </c>
      <c r="T640" s="13">
        <v>3612.48</v>
      </c>
      <c r="U640" s="13">
        <v>7971.37</v>
      </c>
      <c r="V640" s="13">
        <v>0</v>
      </c>
      <c r="W640" s="16">
        <v>0</v>
      </c>
      <c r="X640" s="16">
        <v>0</v>
      </c>
      <c r="Y640" s="17">
        <f>SUM(R640:X640)+N640+O640</f>
        <v>85202.4</v>
      </c>
      <c r="Z640" s="17">
        <f>((P640*Q640)+O640+N640)-Y640</f>
        <v>0</v>
      </c>
    </row>
    <row r="641" spans="1:26" hidden="1" x14ac:dyDescent="0.25">
      <c r="A641" s="10" t="s">
        <v>1897</v>
      </c>
      <c r="B641" s="11">
        <v>44305</v>
      </c>
      <c r="C641" s="12">
        <v>415152</v>
      </c>
      <c r="D641" s="12" t="s">
        <v>1898</v>
      </c>
      <c r="E641" s="11">
        <v>44305</v>
      </c>
      <c r="F641" s="13">
        <v>73610.98</v>
      </c>
      <c r="G641" s="13">
        <v>4416.66</v>
      </c>
      <c r="H641" s="13">
        <v>780.28</v>
      </c>
      <c r="I641" s="13">
        <v>77.319999999999993</v>
      </c>
      <c r="J641" s="13">
        <v>77324.679999999993</v>
      </c>
      <c r="K641" s="18" t="s">
        <v>32</v>
      </c>
      <c r="L641" s="12">
        <v>120</v>
      </c>
      <c r="M641" s="14">
        <v>710.88</v>
      </c>
      <c r="N641" s="13">
        <v>0</v>
      </c>
      <c r="O641" s="14">
        <v>0</v>
      </c>
      <c r="P641" s="15">
        <v>119</v>
      </c>
      <c r="Q641" s="13">
        <v>710.88</v>
      </c>
      <c r="R641" s="13">
        <v>73610.98</v>
      </c>
      <c r="S641" s="13">
        <v>77.319999999999993</v>
      </c>
      <c r="T641" s="13">
        <v>2925.5</v>
      </c>
      <c r="U641" s="13">
        <v>7980.92</v>
      </c>
      <c r="V641" s="13">
        <v>0</v>
      </c>
      <c r="W641" s="16">
        <v>0</v>
      </c>
      <c r="X641" s="16">
        <v>0</v>
      </c>
      <c r="Y641" s="17">
        <f>SUM(R641:X641)+N641+O641</f>
        <v>84594.72</v>
      </c>
      <c r="Z641" s="17">
        <f>((P641*Q641)+O641+N641)-Y641</f>
        <v>0</v>
      </c>
    </row>
    <row r="642" spans="1:26" hidden="1" x14ac:dyDescent="0.25">
      <c r="A642" s="10" t="s">
        <v>1211</v>
      </c>
      <c r="B642" s="11">
        <v>44279</v>
      </c>
      <c r="C642" s="12">
        <v>413529</v>
      </c>
      <c r="D642" s="12" t="s">
        <v>1212</v>
      </c>
      <c r="E642" s="11">
        <v>44279</v>
      </c>
      <c r="F642" s="13">
        <v>76555.25</v>
      </c>
      <c r="G642" s="13">
        <v>4593.32</v>
      </c>
      <c r="H642" s="13">
        <v>811.49</v>
      </c>
      <c r="I642" s="13">
        <v>80.42</v>
      </c>
      <c r="J642" s="13">
        <v>80417.5</v>
      </c>
      <c r="K642" s="18" t="s">
        <v>32</v>
      </c>
      <c r="L642" s="12">
        <v>120</v>
      </c>
      <c r="M642" s="14">
        <v>739.32</v>
      </c>
      <c r="N642" s="13">
        <v>0</v>
      </c>
      <c r="O642" s="14">
        <v>0</v>
      </c>
      <c r="P642" s="15">
        <v>118</v>
      </c>
      <c r="Q642" s="13">
        <v>739.32</v>
      </c>
      <c r="R642" s="13">
        <v>76555.25</v>
      </c>
      <c r="S642" s="13">
        <v>80.42</v>
      </c>
      <c r="T642" s="13">
        <v>2303.19</v>
      </c>
      <c r="U642" s="13">
        <v>8300.9</v>
      </c>
      <c r="V642" s="13">
        <v>0</v>
      </c>
      <c r="W642" s="16">
        <v>0</v>
      </c>
      <c r="X642" s="16">
        <v>0</v>
      </c>
      <c r="Y642" s="17">
        <f>SUM(R642:X642)+N642+O642</f>
        <v>87239.76</v>
      </c>
      <c r="Z642" s="17">
        <f>((P642*Q642)+O642+N642)-Y642</f>
        <v>0</v>
      </c>
    </row>
    <row r="643" spans="1:26" x14ac:dyDescent="0.25">
      <c r="A643" s="10" t="s">
        <v>3077</v>
      </c>
      <c r="B643" s="11">
        <v>44335</v>
      </c>
      <c r="C643" s="12">
        <v>417219</v>
      </c>
      <c r="D643" s="12" t="s">
        <v>3078</v>
      </c>
      <c r="E643" s="11">
        <v>44335</v>
      </c>
      <c r="F643" s="13">
        <v>76555.25</v>
      </c>
      <c r="G643" s="13">
        <v>4593.32</v>
      </c>
      <c r="H643" s="50">
        <v>812</v>
      </c>
      <c r="I643" s="13">
        <v>80.42</v>
      </c>
      <c r="J643" s="13">
        <v>80416.990000000005</v>
      </c>
      <c r="K643" s="18" t="s">
        <v>32</v>
      </c>
      <c r="L643" s="12">
        <v>120</v>
      </c>
      <c r="M643" s="51">
        <v>739.31</v>
      </c>
      <c r="N643" s="13">
        <v>0</v>
      </c>
      <c r="O643" s="14">
        <v>0</v>
      </c>
      <c r="P643" s="15">
        <v>120</v>
      </c>
      <c r="Q643" s="50">
        <v>739.31</v>
      </c>
      <c r="R643" s="13">
        <v>76555.25</v>
      </c>
      <c r="S643" s="13">
        <v>80.42</v>
      </c>
      <c r="T643" s="13">
        <v>3781.32</v>
      </c>
      <c r="U643" s="13">
        <v>8300.2099999999991</v>
      </c>
      <c r="V643" s="13">
        <v>0</v>
      </c>
      <c r="W643" s="16">
        <v>0</v>
      </c>
      <c r="X643" s="16">
        <v>0</v>
      </c>
      <c r="Y643" s="17">
        <f>SUM(R643:X643)+N643+O643</f>
        <v>88717.200000000012</v>
      </c>
      <c r="Z643" s="17">
        <f>((P643*Q643)+O643+N643)-Y643</f>
        <v>0</v>
      </c>
    </row>
    <row r="644" spans="1:26" hidden="1" x14ac:dyDescent="0.25">
      <c r="A644" s="10" t="s">
        <v>2331</v>
      </c>
      <c r="B644" s="11">
        <v>44313</v>
      </c>
      <c r="C644" s="12">
        <v>415654</v>
      </c>
      <c r="D644" s="12" t="s">
        <v>2332</v>
      </c>
      <c r="E644" s="11">
        <v>44313</v>
      </c>
      <c r="F644" s="13">
        <v>76495.75</v>
      </c>
      <c r="G644" s="13">
        <v>4589.75</v>
      </c>
      <c r="H644" s="13">
        <v>810.85</v>
      </c>
      <c r="I644" s="13">
        <v>80.36</v>
      </c>
      <c r="J644" s="13">
        <v>80355.009999999995</v>
      </c>
      <c r="K644" s="18" t="s">
        <v>32</v>
      </c>
      <c r="L644" s="12">
        <v>120</v>
      </c>
      <c r="M644" s="14">
        <v>738.74</v>
      </c>
      <c r="N644" s="13">
        <v>0</v>
      </c>
      <c r="O644" s="14">
        <v>0</v>
      </c>
      <c r="P644" s="15">
        <v>120</v>
      </c>
      <c r="Q644" s="13">
        <v>738.74</v>
      </c>
      <c r="R644" s="13">
        <v>76495.75</v>
      </c>
      <c r="S644" s="13">
        <v>80.36</v>
      </c>
      <c r="T644" s="13">
        <v>3778.9</v>
      </c>
      <c r="U644" s="13">
        <v>8293.7900000000009</v>
      </c>
      <c r="V644" s="13">
        <v>0</v>
      </c>
      <c r="W644" s="16">
        <v>0</v>
      </c>
      <c r="X644" s="16">
        <v>0</v>
      </c>
      <c r="Y644" s="17">
        <f>SUM(R644:X644)+N644+O644</f>
        <v>88648.799999999988</v>
      </c>
      <c r="Z644" s="17">
        <f>((P644*Q644)+O644+N644)-Y644</f>
        <v>0</v>
      </c>
    </row>
    <row r="645" spans="1:26" hidden="1" x14ac:dyDescent="0.25">
      <c r="A645" s="10" t="s">
        <v>519</v>
      </c>
      <c r="B645" s="11">
        <v>44250</v>
      </c>
      <c r="C645" s="12">
        <v>411468</v>
      </c>
      <c r="D645" s="12" t="s">
        <v>520</v>
      </c>
      <c r="E645" s="11">
        <v>44250</v>
      </c>
      <c r="F645" s="13">
        <v>68005.19</v>
      </c>
      <c r="G645" s="13">
        <v>4080.31</v>
      </c>
      <c r="H645" s="13">
        <v>720.86</v>
      </c>
      <c r="I645" s="13">
        <v>71.44</v>
      </c>
      <c r="J645" s="13">
        <v>71436.08</v>
      </c>
      <c r="K645" s="18" t="s">
        <v>32</v>
      </c>
      <c r="L645" s="12">
        <v>120</v>
      </c>
      <c r="M645" s="14">
        <v>656.75</v>
      </c>
      <c r="N645" s="13">
        <v>0</v>
      </c>
      <c r="O645" s="14">
        <v>0</v>
      </c>
      <c r="P645" s="15">
        <v>117</v>
      </c>
      <c r="Q645" s="13">
        <v>656.75</v>
      </c>
      <c r="R645" s="13">
        <v>68005.19</v>
      </c>
      <c r="S645" s="13">
        <v>71.44</v>
      </c>
      <c r="T645" s="13">
        <v>1389.2</v>
      </c>
      <c r="U645" s="13">
        <v>7373.92</v>
      </c>
      <c r="V645" s="13">
        <v>0</v>
      </c>
      <c r="W645" s="16">
        <v>0</v>
      </c>
      <c r="X645" s="16">
        <v>0</v>
      </c>
      <c r="Y645" s="17">
        <f>SUM(R645:X645)+N645+O645</f>
        <v>76839.75</v>
      </c>
      <c r="Z645" s="17">
        <f>((P645*Q645)+O645+N645)-Y645</f>
        <v>0</v>
      </c>
    </row>
    <row r="646" spans="1:26" hidden="1" x14ac:dyDescent="0.25">
      <c r="A646" s="10" t="s">
        <v>517</v>
      </c>
      <c r="B646" s="11">
        <v>44250</v>
      </c>
      <c r="C646" s="12">
        <v>411467</v>
      </c>
      <c r="D646" s="12" t="s">
        <v>518</v>
      </c>
      <c r="E646" s="11">
        <v>44250</v>
      </c>
      <c r="F646" s="13">
        <v>68005.19</v>
      </c>
      <c r="G646" s="13">
        <v>4080.31</v>
      </c>
      <c r="H646" s="13">
        <v>720.86</v>
      </c>
      <c r="I646" s="13">
        <v>71.44</v>
      </c>
      <c r="J646" s="13">
        <v>71436.08</v>
      </c>
      <c r="K646" s="18" t="s">
        <v>32</v>
      </c>
      <c r="L646" s="12">
        <v>120</v>
      </c>
      <c r="M646" s="14">
        <v>656.75</v>
      </c>
      <c r="N646" s="13">
        <v>0</v>
      </c>
      <c r="O646" s="14">
        <v>0</v>
      </c>
      <c r="P646" s="15">
        <v>117</v>
      </c>
      <c r="Q646" s="13">
        <v>656.75</v>
      </c>
      <c r="R646" s="13">
        <v>68005.19</v>
      </c>
      <c r="S646" s="13">
        <v>71.44</v>
      </c>
      <c r="T646" s="13">
        <v>1389.2</v>
      </c>
      <c r="U646" s="13">
        <v>7373.92</v>
      </c>
      <c r="V646" s="13">
        <v>0</v>
      </c>
      <c r="W646" s="16">
        <v>0</v>
      </c>
      <c r="X646" s="16">
        <v>0</v>
      </c>
      <c r="Y646" s="17">
        <f>SUM(R646:X646)+N646+O646</f>
        <v>76839.75</v>
      </c>
      <c r="Z646" s="17">
        <f>((P646*Q646)+O646+N646)-Y646</f>
        <v>0</v>
      </c>
    </row>
    <row r="647" spans="1:26" hidden="1" x14ac:dyDescent="0.25">
      <c r="A647" s="10" t="s">
        <v>523</v>
      </c>
      <c r="B647" s="11">
        <v>44250</v>
      </c>
      <c r="C647" s="12">
        <v>411473</v>
      </c>
      <c r="D647" s="12" t="s">
        <v>524</v>
      </c>
      <c r="E647" s="11">
        <v>44250</v>
      </c>
      <c r="F647" s="13">
        <v>68005.19</v>
      </c>
      <c r="G647" s="13">
        <v>4080.31</v>
      </c>
      <c r="H647" s="13">
        <v>720.86</v>
      </c>
      <c r="I647" s="13">
        <v>71.44</v>
      </c>
      <c r="J647" s="13">
        <v>71436.08</v>
      </c>
      <c r="K647" s="18" t="s">
        <v>32</v>
      </c>
      <c r="L647" s="12">
        <v>120</v>
      </c>
      <c r="M647" s="14">
        <v>656.75</v>
      </c>
      <c r="N647" s="13">
        <v>0</v>
      </c>
      <c r="O647" s="14">
        <v>0</v>
      </c>
      <c r="P647" s="15">
        <v>118</v>
      </c>
      <c r="Q647" s="13">
        <v>656.75</v>
      </c>
      <c r="R647" s="13">
        <v>68005.19</v>
      </c>
      <c r="S647" s="13">
        <v>71.44</v>
      </c>
      <c r="T647" s="13">
        <v>2045.95</v>
      </c>
      <c r="U647" s="13">
        <v>7373.92</v>
      </c>
      <c r="V647" s="13">
        <v>0</v>
      </c>
      <c r="W647" s="16">
        <v>0</v>
      </c>
      <c r="X647" s="16">
        <v>0</v>
      </c>
      <c r="Y647" s="17">
        <f>SUM(R647:X647)+N647+O647</f>
        <v>77496.5</v>
      </c>
      <c r="Z647" s="17">
        <f>((P647*Q647)+O647+N647)-Y647</f>
        <v>0</v>
      </c>
    </row>
    <row r="648" spans="1:26" hidden="1" x14ac:dyDescent="0.25">
      <c r="A648" s="10" t="s">
        <v>1473</v>
      </c>
      <c r="B648" s="11">
        <v>44286</v>
      </c>
      <c r="C648" s="12">
        <v>413849</v>
      </c>
      <c r="D648" s="12" t="s">
        <v>1474</v>
      </c>
      <c r="E648" s="11">
        <v>44284</v>
      </c>
      <c r="F648" s="13">
        <v>75471.7</v>
      </c>
      <c r="G648" s="13">
        <v>4528.3</v>
      </c>
      <c r="H648" s="13">
        <v>800</v>
      </c>
      <c r="I648" s="13">
        <v>79.28</v>
      </c>
      <c r="J648" s="13">
        <v>79279.28</v>
      </c>
      <c r="K648" s="18" t="s">
        <v>32</v>
      </c>
      <c r="L648" s="12">
        <v>120</v>
      </c>
      <c r="M648" s="14">
        <v>728.85</v>
      </c>
      <c r="N648" s="13">
        <v>0</v>
      </c>
      <c r="O648" s="14">
        <v>0</v>
      </c>
      <c r="P648" s="15">
        <v>120</v>
      </c>
      <c r="Q648" s="13">
        <v>728.85</v>
      </c>
      <c r="R648" s="13">
        <v>75471.7</v>
      </c>
      <c r="S648" s="13">
        <v>79.28</v>
      </c>
      <c r="T648" s="13">
        <v>3728.3</v>
      </c>
      <c r="U648" s="13">
        <v>8182.72</v>
      </c>
      <c r="V648" s="13">
        <v>0</v>
      </c>
      <c r="W648" s="16">
        <v>0</v>
      </c>
      <c r="X648" s="16">
        <v>0</v>
      </c>
      <c r="Y648" s="17">
        <f>SUM(R648:X648)+N648+O648</f>
        <v>87462</v>
      </c>
      <c r="Z648" s="17">
        <f>((P648*Q648)+O648+N648)-Y648</f>
        <v>0</v>
      </c>
    </row>
    <row r="649" spans="1:26" hidden="1" x14ac:dyDescent="0.25">
      <c r="A649" s="10" t="s">
        <v>611</v>
      </c>
      <c r="B649" s="11">
        <v>44252</v>
      </c>
      <c r="C649" s="12">
        <v>411600</v>
      </c>
      <c r="D649" s="12" t="s">
        <v>612</v>
      </c>
      <c r="E649" s="11">
        <v>44250</v>
      </c>
      <c r="F649" s="13">
        <v>73553.77</v>
      </c>
      <c r="G649" s="13">
        <v>4413.2299999999996</v>
      </c>
      <c r="H649" s="13">
        <v>779.66</v>
      </c>
      <c r="I649" s="13">
        <v>77.260000000000005</v>
      </c>
      <c r="J649" s="13">
        <v>77264.600000000006</v>
      </c>
      <c r="K649" s="18" t="s">
        <v>32</v>
      </c>
      <c r="L649" s="12">
        <v>120</v>
      </c>
      <c r="M649" s="14">
        <v>710.33</v>
      </c>
      <c r="N649" s="13">
        <v>0</v>
      </c>
      <c r="O649" s="14">
        <v>0</v>
      </c>
      <c r="P649" s="15">
        <v>120</v>
      </c>
      <c r="Q649" s="13">
        <v>710.33</v>
      </c>
      <c r="R649" s="13">
        <v>73553.77</v>
      </c>
      <c r="S649" s="13">
        <v>77.260000000000005</v>
      </c>
      <c r="T649" s="13">
        <v>3633.57</v>
      </c>
      <c r="U649" s="13">
        <v>7975</v>
      </c>
      <c r="V649" s="13">
        <v>0</v>
      </c>
      <c r="W649" s="16">
        <v>0</v>
      </c>
      <c r="X649" s="16">
        <v>0</v>
      </c>
      <c r="Y649" s="17">
        <f>SUM(R649:X649)+N649+O649</f>
        <v>85239.6</v>
      </c>
      <c r="Z649" s="17">
        <f>((P649*Q649)+O649+N649)-Y649</f>
        <v>0</v>
      </c>
    </row>
    <row r="650" spans="1:26" hidden="1" x14ac:dyDescent="0.25">
      <c r="A650" s="10" t="s">
        <v>1705</v>
      </c>
      <c r="B650" s="11">
        <v>44298</v>
      </c>
      <c r="C650" s="12">
        <v>414634</v>
      </c>
      <c r="D650" s="12" t="s">
        <v>1706</v>
      </c>
      <c r="E650" s="11">
        <v>44298</v>
      </c>
      <c r="F650" s="13">
        <v>89490.57</v>
      </c>
      <c r="G650" s="13">
        <v>5369.43</v>
      </c>
      <c r="H650" s="13">
        <v>950</v>
      </c>
      <c r="I650" s="13">
        <v>94</v>
      </c>
      <c r="J650" s="13">
        <v>94004</v>
      </c>
      <c r="K650" s="18" t="s">
        <v>32</v>
      </c>
      <c r="L650" s="12">
        <v>120</v>
      </c>
      <c r="M650" s="14">
        <v>864.22</v>
      </c>
      <c r="N650" s="13">
        <v>0</v>
      </c>
      <c r="O650" s="14">
        <v>0</v>
      </c>
      <c r="P650" s="15">
        <v>120</v>
      </c>
      <c r="Q650" s="13">
        <v>864.22</v>
      </c>
      <c r="R650" s="13">
        <v>89490.57</v>
      </c>
      <c r="S650" s="13">
        <v>94</v>
      </c>
      <c r="T650" s="13">
        <v>4419.43</v>
      </c>
      <c r="U650" s="13">
        <v>9702.4</v>
      </c>
      <c r="V650" s="13">
        <v>0</v>
      </c>
      <c r="W650" s="16">
        <v>0</v>
      </c>
      <c r="X650" s="16">
        <v>0</v>
      </c>
      <c r="Y650" s="17">
        <f>SUM(R650:X650)+N650+O650</f>
        <v>103706.4</v>
      </c>
      <c r="Z650" s="17">
        <f>((P650*Q650)+O650+N650)-Y650</f>
        <v>0</v>
      </c>
    </row>
    <row r="651" spans="1:26" hidden="1" x14ac:dyDescent="0.25">
      <c r="A651" s="10" t="s">
        <v>421</v>
      </c>
      <c r="B651" s="11">
        <v>44243</v>
      </c>
      <c r="C651" s="12">
        <v>411025</v>
      </c>
      <c r="D651" s="12" t="s">
        <v>422</v>
      </c>
      <c r="E651" s="11">
        <v>44243</v>
      </c>
      <c r="F651" s="13">
        <v>70050.98</v>
      </c>
      <c r="G651" s="13">
        <v>4203.0600000000004</v>
      </c>
      <c r="H651" s="13">
        <v>750</v>
      </c>
      <c r="I651" s="13">
        <v>73.58</v>
      </c>
      <c r="J651" s="13">
        <v>73577.62</v>
      </c>
      <c r="K651" s="18" t="s">
        <v>32</v>
      </c>
      <c r="L651" s="12">
        <v>120</v>
      </c>
      <c r="M651" s="14">
        <v>676.43</v>
      </c>
      <c r="N651" s="13">
        <v>0</v>
      </c>
      <c r="O651" s="14">
        <v>0</v>
      </c>
      <c r="P651" s="15">
        <v>118</v>
      </c>
      <c r="Q651" s="13">
        <v>676.43</v>
      </c>
      <c r="R651" s="13">
        <v>70050.98</v>
      </c>
      <c r="S651" s="13">
        <v>73.58</v>
      </c>
      <c r="T651" s="13">
        <v>2100.1999999999998</v>
      </c>
      <c r="U651" s="13">
        <v>7593.98</v>
      </c>
      <c r="V651" s="13">
        <v>0</v>
      </c>
      <c r="W651" s="16">
        <v>0</v>
      </c>
      <c r="X651" s="16">
        <v>0</v>
      </c>
      <c r="Y651" s="17">
        <f>SUM(R651:X651)+N651+O651</f>
        <v>79818.739999999991</v>
      </c>
      <c r="Z651" s="17">
        <f>((P651*Q651)+O651+N651)-Y651</f>
        <v>0</v>
      </c>
    </row>
    <row r="652" spans="1:26" hidden="1" x14ac:dyDescent="0.25">
      <c r="A652" s="10" t="s">
        <v>1243</v>
      </c>
      <c r="B652" s="11">
        <v>44280</v>
      </c>
      <c r="C652" s="12">
        <v>413644</v>
      </c>
      <c r="D652" s="12" t="s">
        <v>1244</v>
      </c>
      <c r="E652" s="11">
        <v>44280</v>
      </c>
      <c r="F652" s="13">
        <v>81949.86</v>
      </c>
      <c r="G652" s="13">
        <v>4916.99</v>
      </c>
      <c r="H652" s="13">
        <v>869</v>
      </c>
      <c r="I652" s="13">
        <v>86.08</v>
      </c>
      <c r="J652" s="13">
        <v>86083.93</v>
      </c>
      <c r="K652" s="18" t="s">
        <v>32</v>
      </c>
      <c r="L652" s="12">
        <v>120</v>
      </c>
      <c r="M652" s="14">
        <v>791.41</v>
      </c>
      <c r="N652" s="13">
        <v>0</v>
      </c>
      <c r="O652" s="14">
        <v>0</v>
      </c>
      <c r="P652" s="15">
        <v>120</v>
      </c>
      <c r="Q652" s="13">
        <v>791.41</v>
      </c>
      <c r="R652" s="13">
        <v>81949.86</v>
      </c>
      <c r="S652" s="13">
        <v>86.08</v>
      </c>
      <c r="T652" s="13">
        <v>4047.99</v>
      </c>
      <c r="U652" s="13">
        <v>8885.27</v>
      </c>
      <c r="V652" s="13">
        <v>0</v>
      </c>
      <c r="W652" s="16">
        <v>0</v>
      </c>
      <c r="X652" s="16">
        <v>0</v>
      </c>
      <c r="Y652" s="17">
        <f>SUM(R652:X652)+N652+O652</f>
        <v>94969.200000000012</v>
      </c>
      <c r="Z652" s="17">
        <f>((P652*Q652)+O652+N652)-Y652</f>
        <v>0</v>
      </c>
    </row>
    <row r="653" spans="1:26" x14ac:dyDescent="0.25">
      <c r="A653" s="10" t="s">
        <v>2521</v>
      </c>
      <c r="B653" s="11">
        <v>44320</v>
      </c>
      <c r="C653" s="12">
        <v>416283</v>
      </c>
      <c r="D653" s="12" t="s">
        <v>2522</v>
      </c>
      <c r="E653" s="11">
        <v>44320</v>
      </c>
      <c r="F653" s="13">
        <v>71501.429999999993</v>
      </c>
      <c r="G653" s="13">
        <v>4290.09</v>
      </c>
      <c r="H653" s="50">
        <v>800</v>
      </c>
      <c r="I653" s="13">
        <v>75.069999999999993</v>
      </c>
      <c r="J653" s="13">
        <v>75066.59</v>
      </c>
      <c r="K653" s="18" t="s">
        <v>32</v>
      </c>
      <c r="L653" s="12">
        <v>120</v>
      </c>
      <c r="M653" s="51">
        <v>690.12</v>
      </c>
      <c r="N653" s="13">
        <v>0</v>
      </c>
      <c r="O653" s="14">
        <v>0</v>
      </c>
      <c r="P653" s="15">
        <v>120</v>
      </c>
      <c r="Q653" s="50">
        <v>690.12</v>
      </c>
      <c r="R653" s="13">
        <v>71501.429999999993</v>
      </c>
      <c r="S653" s="13">
        <v>75.069999999999993</v>
      </c>
      <c r="T653" s="13">
        <v>3490.09</v>
      </c>
      <c r="U653" s="13">
        <v>7747.81</v>
      </c>
      <c r="V653" s="13">
        <v>0</v>
      </c>
      <c r="W653" s="16">
        <v>0</v>
      </c>
      <c r="X653" s="16">
        <v>0</v>
      </c>
      <c r="Y653" s="17">
        <f>SUM(R653:X653)+N653+O653</f>
        <v>82814.399999999994</v>
      </c>
      <c r="Z653" s="17">
        <f>((P653*Q653)+O653+N653)-Y653</f>
        <v>0</v>
      </c>
    </row>
    <row r="654" spans="1:26" hidden="1" x14ac:dyDescent="0.25">
      <c r="A654" s="10" t="s">
        <v>591</v>
      </c>
      <c r="B654" s="11">
        <v>44250</v>
      </c>
      <c r="C654" s="12">
        <v>411512</v>
      </c>
      <c r="D654" s="12" t="s">
        <v>592</v>
      </c>
      <c r="E654" s="11">
        <v>44250</v>
      </c>
      <c r="F654" s="13">
        <v>75471.7</v>
      </c>
      <c r="G654" s="13">
        <v>4528.3</v>
      </c>
      <c r="H654" s="13">
        <v>800</v>
      </c>
      <c r="I654" s="13">
        <v>79.28</v>
      </c>
      <c r="J654" s="13">
        <v>79279.28</v>
      </c>
      <c r="K654" s="18" t="s">
        <v>32</v>
      </c>
      <c r="L654" s="12">
        <v>120</v>
      </c>
      <c r="M654" s="14">
        <v>728.85</v>
      </c>
      <c r="N654" s="13">
        <v>0</v>
      </c>
      <c r="O654" s="14">
        <v>0</v>
      </c>
      <c r="P654" s="15">
        <v>120</v>
      </c>
      <c r="Q654" s="13">
        <v>728.85</v>
      </c>
      <c r="R654" s="13">
        <v>75471.7</v>
      </c>
      <c r="S654" s="13">
        <v>79.28</v>
      </c>
      <c r="T654" s="13">
        <v>3728.3</v>
      </c>
      <c r="U654" s="13">
        <v>8182.72</v>
      </c>
      <c r="V654" s="13">
        <v>0</v>
      </c>
      <c r="W654" s="16">
        <v>0</v>
      </c>
      <c r="X654" s="16">
        <v>0</v>
      </c>
      <c r="Y654" s="17">
        <f>SUM(R654:X654)+N654+O654</f>
        <v>87462</v>
      </c>
      <c r="Z654" s="17">
        <f>((P654*Q654)+O654+N654)-Y654</f>
        <v>0</v>
      </c>
    </row>
    <row r="655" spans="1:26" hidden="1" x14ac:dyDescent="0.25">
      <c r="A655" s="10" t="s">
        <v>413</v>
      </c>
      <c r="B655" s="11">
        <v>44243</v>
      </c>
      <c r="C655" s="12">
        <v>411037</v>
      </c>
      <c r="D655" s="12" t="s">
        <v>414</v>
      </c>
      <c r="E655" s="11">
        <v>44243</v>
      </c>
      <c r="F655" s="13">
        <v>73553.77</v>
      </c>
      <c r="G655" s="13">
        <v>4413.2299999999996</v>
      </c>
      <c r="H655" s="13">
        <v>779.67</v>
      </c>
      <c r="I655" s="13">
        <v>77.260000000000005</v>
      </c>
      <c r="J655" s="13">
        <v>77264.59</v>
      </c>
      <c r="K655" s="18" t="s">
        <v>32</v>
      </c>
      <c r="L655" s="12">
        <v>120</v>
      </c>
      <c r="M655" s="14">
        <v>710.33</v>
      </c>
      <c r="N655" s="13">
        <v>0</v>
      </c>
      <c r="O655" s="14">
        <v>0</v>
      </c>
      <c r="P655" s="15">
        <v>117</v>
      </c>
      <c r="Q655" s="13">
        <v>710.33</v>
      </c>
      <c r="R655" s="13">
        <v>73553.77</v>
      </c>
      <c r="S655" s="13">
        <v>77.260000000000005</v>
      </c>
      <c r="T655" s="13">
        <v>1502.57</v>
      </c>
      <c r="U655" s="13">
        <v>7975.01</v>
      </c>
      <c r="V655" s="13">
        <v>0</v>
      </c>
      <c r="W655" s="16">
        <v>0</v>
      </c>
      <c r="X655" s="16">
        <v>0</v>
      </c>
      <c r="Y655" s="17">
        <f>SUM(R655:X655)+N655+O655</f>
        <v>83108.61</v>
      </c>
      <c r="Z655" s="17">
        <f>((P655*Q655)+O655+N655)-Y655</f>
        <v>0</v>
      </c>
    </row>
    <row r="656" spans="1:26" hidden="1" x14ac:dyDescent="0.25">
      <c r="A656" s="10" t="s">
        <v>1533</v>
      </c>
      <c r="B656" s="11">
        <v>44286</v>
      </c>
      <c r="C656" s="12">
        <v>414032</v>
      </c>
      <c r="D656" s="12" t="s">
        <v>1534</v>
      </c>
      <c r="E656" s="11">
        <v>44286</v>
      </c>
      <c r="F656" s="13">
        <v>73541.320000000007</v>
      </c>
      <c r="G656" s="13">
        <v>4412.4799999999996</v>
      </c>
      <c r="H656" s="13">
        <v>780</v>
      </c>
      <c r="I656" s="13">
        <v>77.25</v>
      </c>
      <c r="J656" s="13">
        <v>77251.05</v>
      </c>
      <c r="K656" s="18" t="s">
        <v>32</v>
      </c>
      <c r="L656" s="12">
        <v>120</v>
      </c>
      <c r="M656" s="14">
        <v>710.2</v>
      </c>
      <c r="N656" s="13">
        <v>0</v>
      </c>
      <c r="O656" s="14">
        <v>0</v>
      </c>
      <c r="P656" s="15">
        <v>120</v>
      </c>
      <c r="Q656" s="13">
        <v>710.2</v>
      </c>
      <c r="R656" s="13">
        <v>73541.320000000007</v>
      </c>
      <c r="S656" s="13">
        <v>77.25</v>
      </c>
      <c r="T656" s="13">
        <v>3632.48</v>
      </c>
      <c r="U656" s="13">
        <v>7972.95</v>
      </c>
      <c r="V656" s="13">
        <v>0</v>
      </c>
      <c r="W656" s="16">
        <v>0</v>
      </c>
      <c r="X656" s="16">
        <v>0</v>
      </c>
      <c r="Y656" s="17">
        <f>SUM(R656:X656)+N656+O656</f>
        <v>85224</v>
      </c>
      <c r="Z656" s="17">
        <f>((P656*Q656)+O656+N656)-Y656</f>
        <v>0</v>
      </c>
    </row>
    <row r="657" spans="1:26" hidden="1" x14ac:dyDescent="0.25">
      <c r="A657" s="10" t="s">
        <v>747</v>
      </c>
      <c r="B657" s="11">
        <v>44255</v>
      </c>
      <c r="C657" s="12">
        <v>411964</v>
      </c>
      <c r="D657" s="12" t="s">
        <v>748</v>
      </c>
      <c r="E657" s="11">
        <v>44255</v>
      </c>
      <c r="F657" s="13">
        <v>68361.84</v>
      </c>
      <c r="G657" s="13">
        <v>4101.71</v>
      </c>
      <c r="H657" s="13">
        <v>725</v>
      </c>
      <c r="I657" s="13">
        <v>66.38</v>
      </c>
      <c r="J657" s="13">
        <v>71810.36</v>
      </c>
      <c r="K657" s="18" t="s">
        <v>32</v>
      </c>
      <c r="L657" s="12">
        <v>120</v>
      </c>
      <c r="M657" s="14">
        <v>660.19</v>
      </c>
      <c r="N657" s="13">
        <v>0</v>
      </c>
      <c r="O657" s="14">
        <v>0</v>
      </c>
      <c r="P657" s="15">
        <v>118</v>
      </c>
      <c r="Q657" s="13">
        <v>660.19</v>
      </c>
      <c r="R657" s="13">
        <v>68361.84</v>
      </c>
      <c r="S657" s="13">
        <v>66.38</v>
      </c>
      <c r="T657" s="13">
        <v>2056.33</v>
      </c>
      <c r="U657" s="13">
        <v>7412.44</v>
      </c>
      <c r="V657" s="13">
        <v>0</v>
      </c>
      <c r="W657" s="16">
        <v>0</v>
      </c>
      <c r="X657" s="16">
        <v>0</v>
      </c>
      <c r="Y657" s="17">
        <f>SUM(R657:X657)+N657+O657</f>
        <v>77896.990000000005</v>
      </c>
      <c r="Z657" s="17">
        <f>((P657*Q657)+O657+N657)-Y657</f>
        <v>5.430000000007567</v>
      </c>
    </row>
    <row r="658" spans="1:26" hidden="1" x14ac:dyDescent="0.25">
      <c r="A658" s="10" t="s">
        <v>569</v>
      </c>
      <c r="B658" s="11">
        <v>44250</v>
      </c>
      <c r="C658" s="12">
        <v>411595</v>
      </c>
      <c r="D658" s="12" t="s">
        <v>570</v>
      </c>
      <c r="E658" s="11">
        <v>44250</v>
      </c>
      <c r="F658" s="13">
        <v>68361.84</v>
      </c>
      <c r="G658" s="13">
        <v>4101.71</v>
      </c>
      <c r="H658" s="13">
        <v>722</v>
      </c>
      <c r="I658" s="13">
        <v>71.81</v>
      </c>
      <c r="J658" s="13">
        <v>71813.36</v>
      </c>
      <c r="K658" s="18" t="s">
        <v>32</v>
      </c>
      <c r="L658" s="12">
        <v>120</v>
      </c>
      <c r="M658" s="14">
        <v>660.21</v>
      </c>
      <c r="N658" s="13">
        <v>0</v>
      </c>
      <c r="O658" s="14">
        <v>0</v>
      </c>
      <c r="P658" s="15">
        <v>118</v>
      </c>
      <c r="Q658" s="13">
        <v>660.21</v>
      </c>
      <c r="R658" s="13">
        <v>68361.84</v>
      </c>
      <c r="S658" s="13">
        <v>71.81</v>
      </c>
      <c r="T658" s="13">
        <v>2059.29</v>
      </c>
      <c r="U658" s="13">
        <v>7411.84</v>
      </c>
      <c r="V658" s="13">
        <v>0</v>
      </c>
      <c r="W658" s="16">
        <v>0</v>
      </c>
      <c r="X658" s="16">
        <v>0</v>
      </c>
      <c r="Y658" s="17">
        <f>SUM(R658:X658)+N658+O658</f>
        <v>77904.779999999984</v>
      </c>
      <c r="Z658" s="17">
        <f>((P658*Q658)+O658+N658)-Y658</f>
        <v>0</v>
      </c>
    </row>
    <row r="659" spans="1:26" x14ac:dyDescent="0.25">
      <c r="A659" s="10" t="s">
        <v>2559</v>
      </c>
      <c r="B659" s="11">
        <v>44320</v>
      </c>
      <c r="C659" s="12">
        <v>416420</v>
      </c>
      <c r="D659" s="12" t="s">
        <v>2560</v>
      </c>
      <c r="E659" s="11">
        <v>44320</v>
      </c>
      <c r="F659" s="13">
        <v>75515.210000000006</v>
      </c>
      <c r="G659" s="13">
        <v>4530.91</v>
      </c>
      <c r="H659" s="50">
        <v>810</v>
      </c>
      <c r="I659" s="13">
        <v>79.319999999999993</v>
      </c>
      <c r="J659" s="13">
        <v>79315.44</v>
      </c>
      <c r="K659" s="18" t="s">
        <v>32</v>
      </c>
      <c r="L659" s="12">
        <v>120</v>
      </c>
      <c r="M659" s="51">
        <v>729.18</v>
      </c>
      <c r="N659" s="13">
        <v>0</v>
      </c>
      <c r="O659" s="14">
        <v>0</v>
      </c>
      <c r="P659" s="15">
        <v>120</v>
      </c>
      <c r="Q659" s="50">
        <v>729.18</v>
      </c>
      <c r="R659" s="13">
        <v>75515.210000000006</v>
      </c>
      <c r="S659" s="13">
        <v>79.319999999999993</v>
      </c>
      <c r="T659" s="13">
        <v>3720.91</v>
      </c>
      <c r="U659" s="13">
        <v>8186.16</v>
      </c>
      <c r="V659" s="13">
        <v>0</v>
      </c>
      <c r="W659" s="16">
        <v>0</v>
      </c>
      <c r="X659" s="16">
        <v>0</v>
      </c>
      <c r="Y659" s="17">
        <f>SUM(R659:X659)+N659+O659</f>
        <v>87501.60000000002</v>
      </c>
      <c r="Z659" s="17">
        <f>((P659*Q659)+O659+N659)-Y659</f>
        <v>0</v>
      </c>
    </row>
    <row r="660" spans="1:26" hidden="1" x14ac:dyDescent="0.25">
      <c r="A660" s="10" t="s">
        <v>653</v>
      </c>
      <c r="B660" s="11">
        <v>44255</v>
      </c>
      <c r="C660" s="12">
        <v>411971</v>
      </c>
      <c r="D660" s="12" t="s">
        <v>654</v>
      </c>
      <c r="E660" s="11">
        <v>44255</v>
      </c>
      <c r="F660" s="13">
        <v>75515.210000000006</v>
      </c>
      <c r="G660" s="13">
        <v>4530.91</v>
      </c>
      <c r="H660" s="13">
        <v>801</v>
      </c>
      <c r="I660" s="13">
        <v>73.319999999999993</v>
      </c>
      <c r="J660" s="13">
        <v>79324.44</v>
      </c>
      <c r="K660" s="18" t="s">
        <v>32</v>
      </c>
      <c r="L660" s="12">
        <v>120</v>
      </c>
      <c r="M660" s="14">
        <v>729.27</v>
      </c>
      <c r="N660" s="13">
        <v>0</v>
      </c>
      <c r="O660" s="14">
        <v>0</v>
      </c>
      <c r="P660" s="15">
        <v>118</v>
      </c>
      <c r="Q660" s="13">
        <v>729.27</v>
      </c>
      <c r="R660" s="13">
        <v>75515.210000000006</v>
      </c>
      <c r="S660" s="13">
        <v>73.319999999999993</v>
      </c>
      <c r="T660" s="13">
        <v>2271.37</v>
      </c>
      <c r="U660" s="13">
        <v>8187.96</v>
      </c>
      <c r="V660" s="13">
        <v>0</v>
      </c>
      <c r="W660" s="16">
        <v>0</v>
      </c>
      <c r="X660" s="16">
        <v>0</v>
      </c>
      <c r="Y660" s="17">
        <f>SUM(R660:X660)+N660+O660</f>
        <v>86047.860000000015</v>
      </c>
      <c r="Z660" s="17">
        <f>((P660*Q660)+O660+N660)-Y660</f>
        <v>5.9999999999854481</v>
      </c>
    </row>
    <row r="661" spans="1:26" hidden="1" x14ac:dyDescent="0.25">
      <c r="A661" s="10" t="s">
        <v>425</v>
      </c>
      <c r="B661" s="11">
        <v>44243</v>
      </c>
      <c r="C661" s="12">
        <v>411030</v>
      </c>
      <c r="D661" s="12" t="s">
        <v>426</v>
      </c>
      <c r="E661" s="11">
        <v>44243</v>
      </c>
      <c r="F661" s="13">
        <v>74044.13</v>
      </c>
      <c r="G661" s="13">
        <v>4442.6499999999996</v>
      </c>
      <c r="H661" s="13">
        <v>785</v>
      </c>
      <c r="I661" s="13">
        <v>77.78</v>
      </c>
      <c r="J661" s="13">
        <v>77779.56</v>
      </c>
      <c r="K661" s="18" t="s">
        <v>32</v>
      </c>
      <c r="L661" s="12">
        <v>120</v>
      </c>
      <c r="M661" s="14">
        <v>715.06</v>
      </c>
      <c r="N661" s="13">
        <v>0</v>
      </c>
      <c r="O661" s="14">
        <v>0</v>
      </c>
      <c r="P661" s="15">
        <v>119</v>
      </c>
      <c r="Q661" s="13">
        <v>715.06</v>
      </c>
      <c r="R661" s="13">
        <v>74044.13</v>
      </c>
      <c r="S661" s="13">
        <v>77.78</v>
      </c>
      <c r="T661" s="13">
        <v>2942.59</v>
      </c>
      <c r="U661" s="13">
        <v>8027.64</v>
      </c>
      <c r="V661" s="13">
        <v>0</v>
      </c>
      <c r="W661" s="16">
        <v>0</v>
      </c>
      <c r="X661" s="16">
        <v>0</v>
      </c>
      <c r="Y661" s="17">
        <f>SUM(R661:X661)+N661+O661</f>
        <v>85092.14</v>
      </c>
      <c r="Z661" s="17">
        <f>((P661*Q661)+O661+N661)-Y661</f>
        <v>0</v>
      </c>
    </row>
    <row r="662" spans="1:26" x14ac:dyDescent="0.25">
      <c r="A662" s="10" t="s">
        <v>2733</v>
      </c>
      <c r="B662" s="11">
        <v>44327</v>
      </c>
      <c r="C662" s="12">
        <v>416791</v>
      </c>
      <c r="D662" s="12" t="s">
        <v>2734</v>
      </c>
      <c r="E662" s="11">
        <v>44326</v>
      </c>
      <c r="F662" s="13">
        <v>70725.399999999994</v>
      </c>
      <c r="G662" s="13">
        <v>4243.5200000000004</v>
      </c>
      <c r="H662" s="50">
        <v>750</v>
      </c>
      <c r="I662" s="13">
        <v>74.290000000000006</v>
      </c>
      <c r="J662" s="13">
        <v>74293.210000000006</v>
      </c>
      <c r="K662" s="18" t="s">
        <v>32</v>
      </c>
      <c r="L662" s="12">
        <v>120</v>
      </c>
      <c r="M662" s="51">
        <v>683.01</v>
      </c>
      <c r="N662" s="13">
        <v>0</v>
      </c>
      <c r="O662" s="14">
        <v>0</v>
      </c>
      <c r="P662" s="15">
        <v>120</v>
      </c>
      <c r="Q662" s="50">
        <v>683.01</v>
      </c>
      <c r="R662" s="13">
        <v>70725.399999999994</v>
      </c>
      <c r="S662" s="13">
        <v>74.290000000000006</v>
      </c>
      <c r="T662" s="13">
        <v>3493.52</v>
      </c>
      <c r="U662" s="13">
        <v>7667.99</v>
      </c>
      <c r="V662" s="13">
        <v>0</v>
      </c>
      <c r="W662" s="16">
        <v>0</v>
      </c>
      <c r="X662" s="16">
        <v>0</v>
      </c>
      <c r="Y662" s="17">
        <f>SUM(R662:X662)+N662+O662</f>
        <v>81961.2</v>
      </c>
      <c r="Z662" s="17">
        <f>((P662*Q662)+O662+N662)-Y662</f>
        <v>0</v>
      </c>
    </row>
    <row r="663" spans="1:26" hidden="1" x14ac:dyDescent="0.25">
      <c r="A663" s="10" t="s">
        <v>709</v>
      </c>
      <c r="B663" s="11">
        <v>44255</v>
      </c>
      <c r="C663" s="12">
        <v>412166</v>
      </c>
      <c r="D663" s="12" t="s">
        <v>710</v>
      </c>
      <c r="E663" s="11">
        <v>44255</v>
      </c>
      <c r="F663" s="13">
        <v>74958.490000000005</v>
      </c>
      <c r="G663" s="13">
        <v>4497.51</v>
      </c>
      <c r="H663" s="13">
        <v>800</v>
      </c>
      <c r="I663" s="13">
        <v>71.41</v>
      </c>
      <c r="J663" s="13">
        <v>78734.73</v>
      </c>
      <c r="K663" s="18" t="s">
        <v>32</v>
      </c>
      <c r="L663" s="12">
        <v>120</v>
      </c>
      <c r="M663" s="14">
        <v>723.85</v>
      </c>
      <c r="N663" s="13">
        <v>0</v>
      </c>
      <c r="O663" s="14">
        <v>0</v>
      </c>
      <c r="P663" s="15">
        <v>120</v>
      </c>
      <c r="Q663" s="13">
        <v>723.85</v>
      </c>
      <c r="R663" s="13">
        <v>74958.490000000005</v>
      </c>
      <c r="S663" s="13">
        <v>71.41</v>
      </c>
      <c r="T663" s="13">
        <v>3697.51</v>
      </c>
      <c r="U663" s="13">
        <v>8127.27</v>
      </c>
      <c r="V663" s="13">
        <v>0</v>
      </c>
      <c r="W663" s="16">
        <v>0</v>
      </c>
      <c r="X663" s="16">
        <v>0</v>
      </c>
      <c r="Y663" s="17">
        <f>SUM(R663:X663)+N663+O663</f>
        <v>86854.680000000008</v>
      </c>
      <c r="Z663" s="17">
        <f>((P663*Q663)+O663+N663)-Y663</f>
        <v>7.319999999992433</v>
      </c>
    </row>
    <row r="664" spans="1:26" hidden="1" x14ac:dyDescent="0.25">
      <c r="A664" s="10" t="s">
        <v>1619</v>
      </c>
      <c r="B664" s="11">
        <v>44293</v>
      </c>
      <c r="C664" s="12">
        <v>414309</v>
      </c>
      <c r="D664" s="12" t="s">
        <v>1620</v>
      </c>
      <c r="E664" s="11">
        <v>44291</v>
      </c>
      <c r="F664" s="13">
        <v>71396.039999999994</v>
      </c>
      <c r="G664" s="13">
        <v>4283.76</v>
      </c>
      <c r="H664" s="13">
        <v>757</v>
      </c>
      <c r="I664" s="13">
        <v>75</v>
      </c>
      <c r="J664" s="13">
        <v>74997.8</v>
      </c>
      <c r="K664" s="18" t="s">
        <v>32</v>
      </c>
      <c r="L664" s="12">
        <v>120</v>
      </c>
      <c r="M664" s="14">
        <v>689.49</v>
      </c>
      <c r="N664" s="13">
        <v>0</v>
      </c>
      <c r="O664" s="14">
        <v>0</v>
      </c>
      <c r="P664" s="15">
        <v>120</v>
      </c>
      <c r="Q664" s="13">
        <v>689.49</v>
      </c>
      <c r="R664" s="13">
        <v>71396.039999999994</v>
      </c>
      <c r="S664" s="13">
        <v>75</v>
      </c>
      <c r="T664" s="13">
        <v>3526.76</v>
      </c>
      <c r="U664" s="13">
        <v>7741</v>
      </c>
      <c r="V664" s="13">
        <v>0</v>
      </c>
      <c r="W664" s="16">
        <v>0</v>
      </c>
      <c r="X664" s="16">
        <v>0</v>
      </c>
      <c r="Y664" s="17">
        <f>SUM(R664:X664)+N664+O664</f>
        <v>82738.799999999988</v>
      </c>
      <c r="Z664" s="17">
        <f>((P664*Q664)+O664+N664)-Y664</f>
        <v>0</v>
      </c>
    </row>
    <row r="665" spans="1:26" x14ac:dyDescent="0.25">
      <c r="A665" s="10" t="s">
        <v>3611</v>
      </c>
      <c r="B665" s="11">
        <v>44347</v>
      </c>
      <c r="C665" s="12">
        <v>418346</v>
      </c>
      <c r="D665" s="12" t="s">
        <v>3612</v>
      </c>
      <c r="E665" s="11">
        <v>44347</v>
      </c>
      <c r="F665" s="13">
        <v>63471.51</v>
      </c>
      <c r="G665" s="13">
        <v>3808.29</v>
      </c>
      <c r="H665" s="50">
        <v>673</v>
      </c>
      <c r="I665" s="13">
        <v>66.67</v>
      </c>
      <c r="J665" s="13">
        <v>66673.47</v>
      </c>
      <c r="K665" s="18" t="s">
        <v>32</v>
      </c>
      <c r="L665" s="12">
        <v>120</v>
      </c>
      <c r="M665" s="51">
        <v>612.96</v>
      </c>
      <c r="N665" s="13">
        <v>0</v>
      </c>
      <c r="O665" s="14">
        <v>0</v>
      </c>
      <c r="P665" s="15">
        <v>120</v>
      </c>
      <c r="Q665" s="50">
        <v>612.96</v>
      </c>
      <c r="R665" s="13">
        <v>63471.51</v>
      </c>
      <c r="S665" s="13">
        <v>66.67</v>
      </c>
      <c r="T665" s="13">
        <v>3135.29</v>
      </c>
      <c r="U665" s="13">
        <v>6881.73</v>
      </c>
      <c r="V665" s="13">
        <v>0</v>
      </c>
      <c r="W665" s="16">
        <v>0</v>
      </c>
      <c r="X665" s="16">
        <v>0</v>
      </c>
      <c r="Y665" s="17">
        <f>SUM(R665:X665)+N665+O665</f>
        <v>73555.199999999997</v>
      </c>
      <c r="Z665" s="17">
        <f>((P665*Q665)+O665+N665)-Y665</f>
        <v>0</v>
      </c>
    </row>
    <row r="666" spans="1:26" hidden="1" x14ac:dyDescent="0.25">
      <c r="A666" s="10" t="s">
        <v>2463</v>
      </c>
      <c r="B666" s="11">
        <v>44316</v>
      </c>
      <c r="C666" s="12">
        <v>416083</v>
      </c>
      <c r="D666" s="12" t="s">
        <v>2464</v>
      </c>
      <c r="E666" s="11">
        <v>44316</v>
      </c>
      <c r="F666" s="13">
        <v>68005.19</v>
      </c>
      <c r="G666" s="13">
        <v>4080.31</v>
      </c>
      <c r="H666" s="13">
        <v>721</v>
      </c>
      <c r="I666" s="13">
        <v>71.44</v>
      </c>
      <c r="J666" s="13">
        <v>71435.94</v>
      </c>
      <c r="K666" s="18" t="s">
        <v>32</v>
      </c>
      <c r="L666" s="12">
        <v>120</v>
      </c>
      <c r="M666" s="14">
        <v>656.74</v>
      </c>
      <c r="N666" s="13">
        <v>0</v>
      </c>
      <c r="O666" s="14">
        <v>0</v>
      </c>
      <c r="P666" s="15">
        <v>120</v>
      </c>
      <c r="Q666" s="13">
        <v>656.74</v>
      </c>
      <c r="R666" s="13">
        <v>68005.19</v>
      </c>
      <c r="S666" s="13">
        <v>71.44</v>
      </c>
      <c r="T666" s="13">
        <v>3359.31</v>
      </c>
      <c r="U666" s="13">
        <v>7372.86</v>
      </c>
      <c r="V666" s="13">
        <v>0</v>
      </c>
      <c r="W666" s="16">
        <v>0</v>
      </c>
      <c r="X666" s="16">
        <v>0</v>
      </c>
      <c r="Y666" s="17">
        <f>SUM(R666:X666)+N666+O666</f>
        <v>78808.800000000003</v>
      </c>
      <c r="Z666" s="17">
        <f>((P666*Q666)+O666+N666)-Y666</f>
        <v>0</v>
      </c>
    </row>
    <row r="667" spans="1:26" x14ac:dyDescent="0.25">
      <c r="A667" s="10" t="s">
        <v>3117</v>
      </c>
      <c r="B667" s="11">
        <v>44340</v>
      </c>
      <c r="C667" s="12">
        <v>417453</v>
      </c>
      <c r="D667" s="12" t="s">
        <v>3118</v>
      </c>
      <c r="E667" s="11">
        <v>44340</v>
      </c>
      <c r="F667" s="13">
        <v>71396.039999999994</v>
      </c>
      <c r="G667" s="13">
        <v>4283.76</v>
      </c>
      <c r="H667" s="50">
        <v>760</v>
      </c>
      <c r="I667" s="13">
        <v>74.989999999999995</v>
      </c>
      <c r="J667" s="13">
        <v>74994.789999999994</v>
      </c>
      <c r="K667" s="18" t="s">
        <v>32</v>
      </c>
      <c r="L667" s="12">
        <v>120</v>
      </c>
      <c r="M667" s="51">
        <v>689.46</v>
      </c>
      <c r="N667" s="13">
        <v>0</v>
      </c>
      <c r="O667" s="14">
        <v>0</v>
      </c>
      <c r="P667" s="15">
        <v>120</v>
      </c>
      <c r="Q667" s="50">
        <v>689.46</v>
      </c>
      <c r="R667" s="13">
        <v>71396.039999999994</v>
      </c>
      <c r="S667" s="13">
        <v>74.989999999999995</v>
      </c>
      <c r="T667" s="13">
        <v>3523.76</v>
      </c>
      <c r="U667" s="13">
        <v>7740.41</v>
      </c>
      <c r="V667" s="13">
        <v>0</v>
      </c>
      <c r="W667" s="16">
        <v>0</v>
      </c>
      <c r="X667" s="16">
        <v>0</v>
      </c>
      <c r="Y667" s="17">
        <f>SUM(R667:X667)+N667+O667</f>
        <v>82735.199999999997</v>
      </c>
      <c r="Z667" s="17">
        <f>((P667*Q667)+O667+N667)-Y667</f>
        <v>0</v>
      </c>
    </row>
    <row r="668" spans="1:26" hidden="1" x14ac:dyDescent="0.25">
      <c r="A668" s="10" t="s">
        <v>357</v>
      </c>
      <c r="B668" s="11">
        <v>44239</v>
      </c>
      <c r="C668" s="12">
        <v>410815</v>
      </c>
      <c r="D668" s="12" t="s">
        <v>358</v>
      </c>
      <c r="E668" s="11">
        <v>44238</v>
      </c>
      <c r="F668" s="13">
        <v>70712.960000000006</v>
      </c>
      <c r="G668" s="13">
        <v>4242.78</v>
      </c>
      <c r="H668" s="13">
        <v>750</v>
      </c>
      <c r="I668" s="13">
        <v>74.28</v>
      </c>
      <c r="J668" s="13">
        <v>74280.02</v>
      </c>
      <c r="K668" s="18" t="s">
        <v>32</v>
      </c>
      <c r="L668" s="12">
        <v>120</v>
      </c>
      <c r="M668" s="14">
        <v>682.89</v>
      </c>
      <c r="N668" s="13">
        <v>0</v>
      </c>
      <c r="O668" s="14">
        <v>0</v>
      </c>
      <c r="P668" s="15">
        <v>117</v>
      </c>
      <c r="Q668" s="13">
        <v>682.89</v>
      </c>
      <c r="R668" s="13">
        <v>70712.960000000006</v>
      </c>
      <c r="S668" s="13">
        <v>74.28</v>
      </c>
      <c r="T668" s="13">
        <v>1444.11</v>
      </c>
      <c r="U668" s="13">
        <v>7666.78</v>
      </c>
      <c r="V668" s="13">
        <v>0</v>
      </c>
      <c r="W668" s="16">
        <v>0</v>
      </c>
      <c r="X668" s="16">
        <v>0</v>
      </c>
      <c r="Y668" s="17">
        <f>SUM(R668:X668)+N668+O668</f>
        <v>79898.13</v>
      </c>
      <c r="Z668" s="17">
        <f>((P668*Q668)+O668+N668)-Y668</f>
        <v>0</v>
      </c>
    </row>
    <row r="669" spans="1:26" hidden="1" x14ac:dyDescent="0.25">
      <c r="A669" s="10" t="s">
        <v>801</v>
      </c>
      <c r="B669" s="11">
        <v>44263</v>
      </c>
      <c r="C669" s="12">
        <v>412561</v>
      </c>
      <c r="D669" s="12" t="s">
        <v>802</v>
      </c>
      <c r="E669" s="11">
        <v>44263</v>
      </c>
      <c r="F669" s="13">
        <v>63612.06</v>
      </c>
      <c r="G669" s="13">
        <v>3816.72</v>
      </c>
      <c r="H669" s="13">
        <v>675</v>
      </c>
      <c r="I669" s="13">
        <v>66.819999999999993</v>
      </c>
      <c r="J669" s="13">
        <v>66820.600000000006</v>
      </c>
      <c r="K669" s="18" t="s">
        <v>32</v>
      </c>
      <c r="L669" s="12">
        <v>120</v>
      </c>
      <c r="M669" s="14">
        <v>614.30999999999995</v>
      </c>
      <c r="N669" s="13">
        <v>0</v>
      </c>
      <c r="O669" s="14">
        <v>0</v>
      </c>
      <c r="P669" s="15">
        <v>120</v>
      </c>
      <c r="Q669" s="13">
        <v>614.30999999999995</v>
      </c>
      <c r="R669" s="13">
        <v>63612.06</v>
      </c>
      <c r="S669" s="13">
        <v>66.819999999999993</v>
      </c>
      <c r="T669" s="13">
        <v>3141.72</v>
      </c>
      <c r="U669" s="13">
        <v>6896.6</v>
      </c>
      <c r="V669" s="13">
        <v>0</v>
      </c>
      <c r="W669" s="16">
        <v>0</v>
      </c>
      <c r="X669" s="16">
        <v>0</v>
      </c>
      <c r="Y669" s="17">
        <f>SUM(R669:X669)+N669+O669</f>
        <v>73717.2</v>
      </c>
      <c r="Z669" s="17">
        <f>((P669*Q669)+O669+N669)-Y669</f>
        <v>0</v>
      </c>
    </row>
    <row r="670" spans="1:26" x14ac:dyDescent="0.25">
      <c r="A670" s="10" t="s">
        <v>2977</v>
      </c>
      <c r="B670" s="11">
        <v>44334</v>
      </c>
      <c r="C670" s="12">
        <v>417162</v>
      </c>
      <c r="D670" s="12" t="s">
        <v>2978</v>
      </c>
      <c r="E670" s="11">
        <v>44334</v>
      </c>
      <c r="F670" s="13">
        <v>68156.31</v>
      </c>
      <c r="G670" s="13">
        <v>4089.38</v>
      </c>
      <c r="H670" s="50">
        <v>723</v>
      </c>
      <c r="I670" s="13">
        <v>71.59</v>
      </c>
      <c r="J670" s="13">
        <v>71594.28</v>
      </c>
      <c r="K670" s="18" t="s">
        <v>32</v>
      </c>
      <c r="L670" s="12">
        <v>120</v>
      </c>
      <c r="M670" s="51">
        <v>658.2</v>
      </c>
      <c r="N670" s="13">
        <v>0</v>
      </c>
      <c r="O670" s="14">
        <v>0</v>
      </c>
      <c r="P670" s="15">
        <v>120</v>
      </c>
      <c r="Q670" s="50">
        <v>658.2</v>
      </c>
      <c r="R670" s="13">
        <v>68156.31</v>
      </c>
      <c r="S670" s="13">
        <v>71.59</v>
      </c>
      <c r="T670" s="13">
        <v>3366.38</v>
      </c>
      <c r="U670" s="13">
        <v>7389.72</v>
      </c>
      <c r="V670" s="13">
        <v>0</v>
      </c>
      <c r="W670" s="16">
        <v>0</v>
      </c>
      <c r="X670" s="16">
        <v>0</v>
      </c>
      <c r="Y670" s="17">
        <f>SUM(R670:X670)+N670+O670</f>
        <v>78984</v>
      </c>
      <c r="Z670" s="17">
        <f>((P670*Q670)+O670+N670)-Y670</f>
        <v>0</v>
      </c>
    </row>
    <row r="671" spans="1:26" x14ac:dyDescent="0.25">
      <c r="A671" s="10" t="s">
        <v>2651</v>
      </c>
      <c r="B671" s="11">
        <v>44323</v>
      </c>
      <c r="C671" s="12">
        <v>416594</v>
      </c>
      <c r="D671" s="12" t="s">
        <v>2652</v>
      </c>
      <c r="E671" s="11">
        <v>44323</v>
      </c>
      <c r="F671" s="13">
        <v>75045.740000000005</v>
      </c>
      <c r="G671" s="13">
        <v>4502.74</v>
      </c>
      <c r="H671" s="50">
        <v>795.49</v>
      </c>
      <c r="I671" s="13">
        <v>78.83</v>
      </c>
      <c r="J671" s="13">
        <v>78831.820000000007</v>
      </c>
      <c r="K671" s="18" t="s">
        <v>32</v>
      </c>
      <c r="L671" s="12">
        <v>120</v>
      </c>
      <c r="M671" s="51">
        <v>724.74</v>
      </c>
      <c r="N671" s="13">
        <v>0</v>
      </c>
      <c r="O671" s="14">
        <v>0</v>
      </c>
      <c r="P671" s="15">
        <v>120</v>
      </c>
      <c r="Q671" s="50">
        <v>724.74</v>
      </c>
      <c r="R671" s="13">
        <v>75045.740000000005</v>
      </c>
      <c r="S671" s="13">
        <v>78.83</v>
      </c>
      <c r="T671" s="13">
        <v>3707.25</v>
      </c>
      <c r="U671" s="13">
        <v>8136.98</v>
      </c>
      <c r="V671" s="13">
        <v>0</v>
      </c>
      <c r="W671" s="16">
        <v>0</v>
      </c>
      <c r="X671" s="16">
        <v>0</v>
      </c>
      <c r="Y671" s="17">
        <f>SUM(R671:X671)+N671+O671</f>
        <v>86968.8</v>
      </c>
      <c r="Z671" s="17">
        <f>((P671*Q671)+O671+N671)-Y671</f>
        <v>0</v>
      </c>
    </row>
    <row r="672" spans="1:26" hidden="1" x14ac:dyDescent="0.25">
      <c r="A672" s="10" t="s">
        <v>1201</v>
      </c>
      <c r="B672" s="11">
        <v>44279</v>
      </c>
      <c r="C672" s="12">
        <v>412908</v>
      </c>
      <c r="D672" s="12" t="s">
        <v>1202</v>
      </c>
      <c r="E672" s="11">
        <v>44273</v>
      </c>
      <c r="F672" s="13">
        <v>64958.559999999998</v>
      </c>
      <c r="G672" s="13">
        <v>3897.51</v>
      </c>
      <c r="H672" s="13">
        <v>689</v>
      </c>
      <c r="I672" s="13">
        <v>68.239999999999995</v>
      </c>
      <c r="J672" s="13">
        <v>68235.31</v>
      </c>
      <c r="K672" s="18" t="s">
        <v>32</v>
      </c>
      <c r="L672" s="12">
        <v>120</v>
      </c>
      <c r="M672" s="14">
        <v>627.32000000000005</v>
      </c>
      <c r="N672" s="13">
        <v>0</v>
      </c>
      <c r="O672" s="14">
        <v>0</v>
      </c>
      <c r="P672" s="15">
        <v>119</v>
      </c>
      <c r="Q672" s="13">
        <v>627.32000000000005</v>
      </c>
      <c r="R672" s="13">
        <v>64958.559999999998</v>
      </c>
      <c r="S672" s="13">
        <v>68.239999999999995</v>
      </c>
      <c r="T672" s="13">
        <v>2581.19</v>
      </c>
      <c r="U672" s="13">
        <v>7043.09</v>
      </c>
      <c r="V672" s="13">
        <v>0</v>
      </c>
      <c r="W672" s="16">
        <v>0</v>
      </c>
      <c r="X672" s="16">
        <v>0</v>
      </c>
      <c r="Y672" s="17">
        <f>SUM(R672:X672)+N672+O672</f>
        <v>74651.079999999987</v>
      </c>
      <c r="Z672" s="17">
        <f>((P672*Q672)+O672+N672)-Y672</f>
        <v>0</v>
      </c>
    </row>
    <row r="673" spans="1:26" hidden="1" x14ac:dyDescent="0.25">
      <c r="A673" s="10" t="s">
        <v>2107</v>
      </c>
      <c r="B673" s="11">
        <v>44309</v>
      </c>
      <c r="C673" s="12">
        <v>415390</v>
      </c>
      <c r="D673" s="12" t="s">
        <v>2108</v>
      </c>
      <c r="E673" s="11">
        <v>44308</v>
      </c>
      <c r="F673" s="13">
        <v>89763.02</v>
      </c>
      <c r="G673" s="13">
        <v>5385.78</v>
      </c>
      <c r="H673" s="13">
        <v>960</v>
      </c>
      <c r="I673" s="13">
        <v>94.28</v>
      </c>
      <c r="J673" s="13">
        <v>94283.08</v>
      </c>
      <c r="K673" s="18" t="s">
        <v>32</v>
      </c>
      <c r="L673" s="12">
        <v>120</v>
      </c>
      <c r="M673" s="14">
        <v>866.79</v>
      </c>
      <c r="N673" s="13">
        <v>0</v>
      </c>
      <c r="O673" s="14">
        <v>0</v>
      </c>
      <c r="P673" s="15">
        <v>120</v>
      </c>
      <c r="Q673" s="13">
        <v>866.79</v>
      </c>
      <c r="R673" s="13">
        <v>89763.02</v>
      </c>
      <c r="S673" s="13">
        <v>94.28</v>
      </c>
      <c r="T673" s="13">
        <v>4425.78</v>
      </c>
      <c r="U673" s="13">
        <v>9731.7199999999993</v>
      </c>
      <c r="V673" s="13">
        <v>0</v>
      </c>
      <c r="W673" s="16">
        <v>0</v>
      </c>
      <c r="X673" s="16">
        <v>0</v>
      </c>
      <c r="Y673" s="17">
        <f>SUM(R673:X673)+N673+O673</f>
        <v>104014.8</v>
      </c>
      <c r="Z673" s="17">
        <f>((P673*Q673)+O673+N673)-Y673</f>
        <v>0</v>
      </c>
    </row>
    <row r="674" spans="1:26" hidden="1" x14ac:dyDescent="0.25">
      <c r="A674" s="10" t="s">
        <v>1165</v>
      </c>
      <c r="B674" s="11">
        <v>44278</v>
      </c>
      <c r="C674" s="12">
        <v>413209</v>
      </c>
      <c r="D674" s="12" t="s">
        <v>1166</v>
      </c>
      <c r="E674" s="11">
        <v>44276</v>
      </c>
      <c r="F674" s="13">
        <v>83796.98</v>
      </c>
      <c r="G674" s="13">
        <v>5027.82</v>
      </c>
      <c r="H674" s="13">
        <v>889</v>
      </c>
      <c r="I674" s="13">
        <v>88.02</v>
      </c>
      <c r="J674" s="13">
        <v>88023.82</v>
      </c>
      <c r="K674" s="18" t="s">
        <v>32</v>
      </c>
      <c r="L674" s="12">
        <v>120</v>
      </c>
      <c r="M674" s="14">
        <v>809.24</v>
      </c>
      <c r="N674" s="13">
        <v>0</v>
      </c>
      <c r="O674" s="14">
        <v>0</v>
      </c>
      <c r="P674" s="15">
        <v>118</v>
      </c>
      <c r="Q674" s="13">
        <v>809.24</v>
      </c>
      <c r="R674" s="13">
        <v>83796.98</v>
      </c>
      <c r="S674" s="13">
        <v>88.02</v>
      </c>
      <c r="T674" s="13">
        <v>2520.34</v>
      </c>
      <c r="U674" s="13">
        <v>9084.98</v>
      </c>
      <c r="V674" s="13">
        <v>0</v>
      </c>
      <c r="W674" s="16">
        <v>0</v>
      </c>
      <c r="X674" s="16">
        <v>0</v>
      </c>
      <c r="Y674" s="17">
        <f>SUM(R674:X674)+N674+O674</f>
        <v>95490.319999999992</v>
      </c>
      <c r="Z674" s="17">
        <f>((P674*Q674)+O674+N674)-Y674</f>
        <v>0</v>
      </c>
    </row>
    <row r="675" spans="1:26" hidden="1" x14ac:dyDescent="0.25">
      <c r="A675" s="10" t="s">
        <v>1167</v>
      </c>
      <c r="B675" s="11">
        <v>44278</v>
      </c>
      <c r="C675" s="12">
        <v>413212</v>
      </c>
      <c r="D675" s="12" t="s">
        <v>1168</v>
      </c>
      <c r="E675" s="11">
        <v>44276</v>
      </c>
      <c r="F675" s="13">
        <v>89763.02</v>
      </c>
      <c r="G675" s="13">
        <v>5385.78</v>
      </c>
      <c r="H675" s="13">
        <v>952</v>
      </c>
      <c r="I675" s="13">
        <v>94.29</v>
      </c>
      <c r="J675" s="13">
        <v>94291.09</v>
      </c>
      <c r="K675" s="18" t="s">
        <v>32</v>
      </c>
      <c r="L675" s="12">
        <v>120</v>
      </c>
      <c r="M675" s="14">
        <v>866.86</v>
      </c>
      <c r="N675" s="13">
        <v>0</v>
      </c>
      <c r="O675" s="14">
        <v>0</v>
      </c>
      <c r="P675" s="15">
        <v>119</v>
      </c>
      <c r="Q675" s="13">
        <v>866.86</v>
      </c>
      <c r="R675" s="13">
        <v>89763.02</v>
      </c>
      <c r="S675" s="13">
        <v>94.29</v>
      </c>
      <c r="T675" s="13">
        <v>3566.92</v>
      </c>
      <c r="U675" s="13">
        <v>9732.11</v>
      </c>
      <c r="V675" s="13">
        <v>0</v>
      </c>
      <c r="W675" s="16">
        <v>0</v>
      </c>
      <c r="X675" s="16">
        <v>0</v>
      </c>
      <c r="Y675" s="17">
        <f>SUM(R675:X675)+N675+O675</f>
        <v>103156.34</v>
      </c>
      <c r="Z675" s="17">
        <f>((P675*Q675)+O675+N675)-Y675</f>
        <v>0</v>
      </c>
    </row>
    <row r="676" spans="1:26" hidden="1" x14ac:dyDescent="0.25">
      <c r="A676" s="10" t="s">
        <v>1163</v>
      </c>
      <c r="B676" s="11">
        <v>44278</v>
      </c>
      <c r="C676" s="12">
        <v>413206</v>
      </c>
      <c r="D676" s="12" t="s">
        <v>1164</v>
      </c>
      <c r="E676" s="11">
        <v>44276</v>
      </c>
      <c r="F676" s="13">
        <v>86309.61</v>
      </c>
      <c r="G676" s="13">
        <v>5178.58</v>
      </c>
      <c r="H676" s="13">
        <v>914.88</v>
      </c>
      <c r="I676" s="13">
        <v>90.66</v>
      </c>
      <c r="J676" s="13">
        <v>90663.97</v>
      </c>
      <c r="K676" s="18" t="s">
        <v>32</v>
      </c>
      <c r="L676" s="12">
        <v>120</v>
      </c>
      <c r="M676" s="14">
        <v>833.52</v>
      </c>
      <c r="N676" s="13">
        <v>0</v>
      </c>
      <c r="O676" s="14">
        <v>0</v>
      </c>
      <c r="P676" s="15">
        <v>118</v>
      </c>
      <c r="Q676" s="13">
        <v>833.52</v>
      </c>
      <c r="R676" s="13">
        <v>86309.61</v>
      </c>
      <c r="S676" s="13">
        <v>90.66</v>
      </c>
      <c r="T676" s="13">
        <v>2596.66</v>
      </c>
      <c r="U676" s="13">
        <v>9358.43</v>
      </c>
      <c r="V676" s="13">
        <v>0</v>
      </c>
      <c r="W676" s="16">
        <v>0</v>
      </c>
      <c r="X676" s="16">
        <v>0</v>
      </c>
      <c r="Y676" s="17">
        <f>SUM(R676:X676)+N676+O676</f>
        <v>98355.360000000015</v>
      </c>
      <c r="Z676" s="17">
        <f>((P676*Q676)+O676+N676)-Y676</f>
        <v>0</v>
      </c>
    </row>
    <row r="677" spans="1:26" x14ac:dyDescent="0.25">
      <c r="A677" s="10" t="s">
        <v>3061</v>
      </c>
      <c r="B677" s="11">
        <v>44334</v>
      </c>
      <c r="C677" s="12">
        <v>417130</v>
      </c>
      <c r="D677" s="12" t="s">
        <v>3062</v>
      </c>
      <c r="E677" s="11">
        <v>44334</v>
      </c>
      <c r="F677" s="13">
        <v>89763.02</v>
      </c>
      <c r="G677" s="13">
        <v>5385.78</v>
      </c>
      <c r="H677" s="50">
        <v>952</v>
      </c>
      <c r="I677" s="13">
        <v>94.29</v>
      </c>
      <c r="J677" s="13">
        <v>94291.09</v>
      </c>
      <c r="K677" s="18" t="s">
        <v>32</v>
      </c>
      <c r="L677" s="12">
        <v>120</v>
      </c>
      <c r="M677" s="51">
        <v>866.86</v>
      </c>
      <c r="N677" s="13">
        <v>0</v>
      </c>
      <c r="O677" s="14">
        <v>0</v>
      </c>
      <c r="P677" s="15">
        <v>120</v>
      </c>
      <c r="Q677" s="50">
        <v>866.86</v>
      </c>
      <c r="R677" s="13">
        <v>89763.02</v>
      </c>
      <c r="S677" s="13">
        <v>94.29</v>
      </c>
      <c r="T677" s="13">
        <v>4433.78</v>
      </c>
      <c r="U677" s="13">
        <v>9732.11</v>
      </c>
      <c r="V677" s="13">
        <v>0</v>
      </c>
      <c r="W677" s="16">
        <v>0</v>
      </c>
      <c r="X677" s="16">
        <v>0</v>
      </c>
      <c r="Y677" s="17">
        <f>SUM(R677:X677)+N677+O677</f>
        <v>104023.2</v>
      </c>
      <c r="Z677" s="17">
        <f>((P677*Q677)+O677+N677)-Y677</f>
        <v>0</v>
      </c>
    </row>
    <row r="678" spans="1:26" hidden="1" x14ac:dyDescent="0.25">
      <c r="A678" s="10" t="s">
        <v>1683</v>
      </c>
      <c r="B678" s="11">
        <v>44298</v>
      </c>
      <c r="C678" s="12">
        <v>414767</v>
      </c>
      <c r="D678" s="12" t="s">
        <v>1684</v>
      </c>
      <c r="E678" s="11">
        <v>44298</v>
      </c>
      <c r="F678" s="13">
        <v>72818.240000000005</v>
      </c>
      <c r="G678" s="13">
        <v>4369.09</v>
      </c>
      <c r="H678" s="13">
        <v>780</v>
      </c>
      <c r="I678" s="13">
        <v>76.48</v>
      </c>
      <c r="J678" s="13">
        <v>76483.81</v>
      </c>
      <c r="K678" s="18" t="s">
        <v>32</v>
      </c>
      <c r="L678" s="12">
        <v>120</v>
      </c>
      <c r="M678" s="14">
        <v>703.15</v>
      </c>
      <c r="N678" s="13">
        <v>0</v>
      </c>
      <c r="O678" s="14">
        <v>0</v>
      </c>
      <c r="P678" s="15">
        <v>119</v>
      </c>
      <c r="Q678" s="13">
        <v>703.15</v>
      </c>
      <c r="R678" s="13">
        <v>72818.240000000005</v>
      </c>
      <c r="S678" s="13">
        <v>76.48</v>
      </c>
      <c r="T678" s="13">
        <v>2885.94</v>
      </c>
      <c r="U678" s="13">
        <v>7894.19</v>
      </c>
      <c r="V678" s="13">
        <v>0</v>
      </c>
      <c r="W678" s="16">
        <v>0</v>
      </c>
      <c r="X678" s="16">
        <v>0</v>
      </c>
      <c r="Y678" s="17">
        <f>SUM(R678:X678)+N678+O678</f>
        <v>83674.850000000006</v>
      </c>
      <c r="Z678" s="17">
        <f>((P678*Q678)+O678+N678)-Y678</f>
        <v>0</v>
      </c>
    </row>
    <row r="679" spans="1:26" hidden="1" x14ac:dyDescent="0.25">
      <c r="A679" s="10" t="s">
        <v>527</v>
      </c>
      <c r="B679" s="11">
        <v>44250</v>
      </c>
      <c r="C679" s="12">
        <v>411479</v>
      </c>
      <c r="D679" s="12" t="s">
        <v>528</v>
      </c>
      <c r="E679" s="11">
        <v>44250</v>
      </c>
      <c r="F679" s="13">
        <v>72818.240000000005</v>
      </c>
      <c r="G679" s="13">
        <v>4369.09</v>
      </c>
      <c r="H679" s="13">
        <v>771.88</v>
      </c>
      <c r="I679" s="13">
        <v>76.489999999999995</v>
      </c>
      <c r="J679" s="13">
        <v>76491.94</v>
      </c>
      <c r="K679" s="18" t="s">
        <v>32</v>
      </c>
      <c r="L679" s="12">
        <v>120</v>
      </c>
      <c r="M679" s="14">
        <v>703.23</v>
      </c>
      <c r="N679" s="13">
        <v>0</v>
      </c>
      <c r="O679" s="14">
        <v>0</v>
      </c>
      <c r="P679" s="15">
        <v>119</v>
      </c>
      <c r="Q679" s="13">
        <v>703.23</v>
      </c>
      <c r="R679" s="13">
        <v>72818.240000000005</v>
      </c>
      <c r="S679" s="13">
        <v>76.489999999999995</v>
      </c>
      <c r="T679" s="13">
        <v>2893.98</v>
      </c>
      <c r="U679" s="13">
        <v>7895.66</v>
      </c>
      <c r="V679" s="13">
        <v>0</v>
      </c>
      <c r="W679" s="16">
        <v>0</v>
      </c>
      <c r="X679" s="16">
        <v>0</v>
      </c>
      <c r="Y679" s="17">
        <f>SUM(R679:X679)+N679+O679</f>
        <v>83684.37000000001</v>
      </c>
      <c r="Z679" s="17">
        <f>((P679*Q679)+O679+N679)-Y679</f>
        <v>0</v>
      </c>
    </row>
    <row r="680" spans="1:26" hidden="1" x14ac:dyDescent="0.25">
      <c r="A680" s="10" t="s">
        <v>1887</v>
      </c>
      <c r="B680" s="11">
        <v>44305</v>
      </c>
      <c r="C680" s="12">
        <v>415095</v>
      </c>
      <c r="D680" s="12" t="s">
        <v>1888</v>
      </c>
      <c r="E680" s="11">
        <v>44305</v>
      </c>
      <c r="F680" s="13">
        <v>75730.8</v>
      </c>
      <c r="G680" s="13">
        <v>4543.8500000000004</v>
      </c>
      <c r="H680" s="13">
        <v>810</v>
      </c>
      <c r="I680" s="13">
        <v>79.540000000000006</v>
      </c>
      <c r="J680" s="13">
        <v>79544.19</v>
      </c>
      <c r="K680" s="18" t="s">
        <v>32</v>
      </c>
      <c r="L680" s="12">
        <v>120</v>
      </c>
      <c r="M680" s="14">
        <v>731.29</v>
      </c>
      <c r="N680" s="13">
        <v>0</v>
      </c>
      <c r="O680" s="14">
        <v>0</v>
      </c>
      <c r="P680" s="15">
        <v>119</v>
      </c>
      <c r="Q680" s="13">
        <v>731.29</v>
      </c>
      <c r="R680" s="13">
        <v>75730.8</v>
      </c>
      <c r="S680" s="13">
        <v>79.540000000000006</v>
      </c>
      <c r="T680" s="13">
        <v>3002.56</v>
      </c>
      <c r="U680" s="13">
        <v>8210.61</v>
      </c>
      <c r="V680" s="13">
        <v>0</v>
      </c>
      <c r="W680" s="16">
        <v>0</v>
      </c>
      <c r="X680" s="16">
        <v>0</v>
      </c>
      <c r="Y680" s="17">
        <f>SUM(R680:X680)+N680+O680</f>
        <v>87023.51</v>
      </c>
      <c r="Z680" s="17">
        <f>((P680*Q680)+O680+N680)-Y680</f>
        <v>0</v>
      </c>
    </row>
    <row r="681" spans="1:26" x14ac:dyDescent="0.25">
      <c r="A681" s="10" t="s">
        <v>2607</v>
      </c>
      <c r="B681" s="11">
        <v>44320</v>
      </c>
      <c r="C681" s="12">
        <v>416297</v>
      </c>
      <c r="D681" s="12" t="s">
        <v>2608</v>
      </c>
      <c r="E681" s="11">
        <v>44320</v>
      </c>
      <c r="F681" s="13">
        <v>72818.240000000005</v>
      </c>
      <c r="G681" s="13">
        <v>4369.09</v>
      </c>
      <c r="H681" s="50">
        <v>772</v>
      </c>
      <c r="I681" s="13">
        <v>76.489999999999995</v>
      </c>
      <c r="J681" s="13">
        <v>76491.820000000007</v>
      </c>
      <c r="K681" s="18" t="s">
        <v>32</v>
      </c>
      <c r="L681" s="12">
        <v>120</v>
      </c>
      <c r="M681" s="51">
        <v>703.22</v>
      </c>
      <c r="N681" s="13">
        <v>0</v>
      </c>
      <c r="O681" s="14">
        <v>0</v>
      </c>
      <c r="P681" s="15">
        <v>120</v>
      </c>
      <c r="Q681" s="50">
        <v>703.22</v>
      </c>
      <c r="R681" s="13">
        <v>72818.240000000005</v>
      </c>
      <c r="S681" s="13">
        <v>76.489999999999995</v>
      </c>
      <c r="T681" s="13">
        <v>3597.09</v>
      </c>
      <c r="U681" s="13">
        <v>7894.58</v>
      </c>
      <c r="V681" s="13">
        <v>0</v>
      </c>
      <c r="W681" s="16">
        <v>0</v>
      </c>
      <c r="X681" s="16">
        <v>0</v>
      </c>
      <c r="Y681" s="17">
        <f>SUM(R681:X681)+N681+O681</f>
        <v>84386.400000000009</v>
      </c>
      <c r="Z681" s="17">
        <f>((P681*Q681)+O681+N681)-Y681</f>
        <v>0</v>
      </c>
    </row>
    <row r="682" spans="1:26" hidden="1" x14ac:dyDescent="0.25">
      <c r="A682" s="10" t="s">
        <v>1511</v>
      </c>
      <c r="B682" s="11">
        <v>44286</v>
      </c>
      <c r="C682" s="12">
        <v>413724</v>
      </c>
      <c r="D682" s="12" t="s">
        <v>1512</v>
      </c>
      <c r="E682" s="11">
        <v>44286</v>
      </c>
      <c r="F682" s="13">
        <v>72818.240000000005</v>
      </c>
      <c r="G682" s="13">
        <v>4369.09</v>
      </c>
      <c r="H682" s="13">
        <v>772</v>
      </c>
      <c r="I682" s="13">
        <v>76.489999999999995</v>
      </c>
      <c r="J682" s="13">
        <v>76491.820000000007</v>
      </c>
      <c r="K682" s="18" t="s">
        <v>32</v>
      </c>
      <c r="L682" s="12">
        <v>120</v>
      </c>
      <c r="M682" s="14">
        <v>703.22</v>
      </c>
      <c r="N682" s="13">
        <v>0</v>
      </c>
      <c r="O682" s="14">
        <v>0</v>
      </c>
      <c r="P682" s="15">
        <v>120</v>
      </c>
      <c r="Q682" s="13">
        <v>703.22</v>
      </c>
      <c r="R682" s="13">
        <v>72818.240000000005</v>
      </c>
      <c r="S682" s="13">
        <v>76.489999999999995</v>
      </c>
      <c r="T682" s="13">
        <v>3597.09</v>
      </c>
      <c r="U682" s="13">
        <v>7894.58</v>
      </c>
      <c r="V682" s="13">
        <v>0</v>
      </c>
      <c r="W682" s="16">
        <v>0</v>
      </c>
      <c r="X682" s="16">
        <v>0</v>
      </c>
      <c r="Y682" s="17">
        <f>SUM(R682:X682)+N682+O682</f>
        <v>84386.400000000009</v>
      </c>
      <c r="Z682" s="17">
        <f>((P682*Q682)+O682+N682)-Y682</f>
        <v>0</v>
      </c>
    </row>
    <row r="683" spans="1:26" x14ac:dyDescent="0.25">
      <c r="A683" s="10" t="s">
        <v>2503</v>
      </c>
      <c r="B683" s="11">
        <v>44320</v>
      </c>
      <c r="C683" s="12">
        <v>416291</v>
      </c>
      <c r="D683" s="12" t="s">
        <v>2504</v>
      </c>
      <c r="E683" s="11">
        <v>44320</v>
      </c>
      <c r="F683" s="13">
        <v>85187.17</v>
      </c>
      <c r="G683" s="13">
        <v>5111.2299999999996</v>
      </c>
      <c r="H683" s="50">
        <v>903</v>
      </c>
      <c r="I683" s="13">
        <v>89.48</v>
      </c>
      <c r="J683" s="13">
        <v>89484.88</v>
      </c>
      <c r="K683" s="18" t="s">
        <v>32</v>
      </c>
      <c r="L683" s="12">
        <v>120</v>
      </c>
      <c r="M683" s="51">
        <v>822.68</v>
      </c>
      <c r="N683" s="13">
        <v>0</v>
      </c>
      <c r="O683" s="14">
        <v>0</v>
      </c>
      <c r="P683" s="15">
        <v>120</v>
      </c>
      <c r="Q683" s="50">
        <v>822.68</v>
      </c>
      <c r="R683" s="13">
        <v>85187.17</v>
      </c>
      <c r="S683" s="13">
        <v>89.48</v>
      </c>
      <c r="T683" s="13">
        <v>4208.2299999999996</v>
      </c>
      <c r="U683" s="13">
        <v>9236.7199999999993</v>
      </c>
      <c r="V683" s="13">
        <v>0</v>
      </c>
      <c r="W683" s="16">
        <v>0</v>
      </c>
      <c r="X683" s="16">
        <v>0</v>
      </c>
      <c r="Y683" s="17">
        <f>SUM(R683:X683)+N683+O683</f>
        <v>98721.599999999991</v>
      </c>
      <c r="Z683" s="17">
        <f>((P683*Q683)+O683+N683)-Y683</f>
        <v>0</v>
      </c>
    </row>
    <row r="684" spans="1:26" hidden="1" x14ac:dyDescent="0.25">
      <c r="A684" s="10" t="s">
        <v>1361</v>
      </c>
      <c r="B684" s="11">
        <v>44285</v>
      </c>
      <c r="C684" s="12">
        <v>413719</v>
      </c>
      <c r="D684" s="12" t="s">
        <v>1362</v>
      </c>
      <c r="E684" s="11">
        <v>44283</v>
      </c>
      <c r="F684" s="13">
        <v>72818.240000000005</v>
      </c>
      <c r="G684" s="13">
        <v>4369.09</v>
      </c>
      <c r="H684" s="13">
        <v>771.88</v>
      </c>
      <c r="I684" s="13">
        <v>76.489999999999995</v>
      </c>
      <c r="J684" s="13">
        <v>76491.94</v>
      </c>
      <c r="K684" s="18" t="s">
        <v>32</v>
      </c>
      <c r="L684" s="12">
        <v>120</v>
      </c>
      <c r="M684" s="14">
        <v>703.23</v>
      </c>
      <c r="N684" s="13">
        <v>0</v>
      </c>
      <c r="O684" s="14">
        <v>0</v>
      </c>
      <c r="P684" s="15">
        <v>119</v>
      </c>
      <c r="Q684" s="13">
        <v>703.23</v>
      </c>
      <c r="R684" s="13">
        <v>72818.240000000005</v>
      </c>
      <c r="S684" s="13">
        <v>76.489999999999995</v>
      </c>
      <c r="T684" s="13">
        <v>2893.98</v>
      </c>
      <c r="U684" s="13">
        <v>7895.66</v>
      </c>
      <c r="V684" s="13">
        <v>0</v>
      </c>
      <c r="W684" s="16">
        <v>0</v>
      </c>
      <c r="X684" s="16">
        <v>0</v>
      </c>
      <c r="Y684" s="17">
        <f>SUM(R684:X684)+N684+O684</f>
        <v>83684.37000000001</v>
      </c>
      <c r="Z684" s="17">
        <f>((P684*Q684)+O684+N684)-Y684</f>
        <v>0</v>
      </c>
    </row>
    <row r="685" spans="1:26" hidden="1" x14ac:dyDescent="0.25">
      <c r="A685" s="10" t="s">
        <v>685</v>
      </c>
      <c r="B685" s="11">
        <v>44255</v>
      </c>
      <c r="C685" s="12">
        <v>412056</v>
      </c>
      <c r="D685" s="12" t="s">
        <v>686</v>
      </c>
      <c r="E685" s="11">
        <v>44255</v>
      </c>
      <c r="F685" s="13">
        <v>72818.240000000005</v>
      </c>
      <c r="G685" s="13">
        <v>4369.09</v>
      </c>
      <c r="H685" s="13">
        <v>780</v>
      </c>
      <c r="I685" s="13">
        <v>70.7</v>
      </c>
      <c r="J685" s="13">
        <v>76483.81</v>
      </c>
      <c r="K685" s="18" t="s">
        <v>32</v>
      </c>
      <c r="L685" s="12">
        <v>120</v>
      </c>
      <c r="M685" s="14">
        <v>703.15</v>
      </c>
      <c r="N685" s="13">
        <v>0</v>
      </c>
      <c r="O685" s="14">
        <v>0</v>
      </c>
      <c r="P685" s="15">
        <v>118</v>
      </c>
      <c r="Q685" s="13">
        <v>703.15</v>
      </c>
      <c r="R685" s="13">
        <v>72818.240000000005</v>
      </c>
      <c r="S685" s="13">
        <v>70.7</v>
      </c>
      <c r="T685" s="13">
        <v>2182.79</v>
      </c>
      <c r="U685" s="13">
        <v>7894.19</v>
      </c>
      <c r="V685" s="13">
        <v>0</v>
      </c>
      <c r="W685" s="16">
        <v>0</v>
      </c>
      <c r="X685" s="16">
        <v>0</v>
      </c>
      <c r="Y685" s="17">
        <f>SUM(R685:X685)+N685+O685</f>
        <v>82965.919999999998</v>
      </c>
      <c r="Z685" s="17">
        <f>((P685*Q685)+O685+N685)-Y685</f>
        <v>5.7799999999988358</v>
      </c>
    </row>
    <row r="686" spans="1:26" x14ac:dyDescent="0.25">
      <c r="A686" s="10" t="s">
        <v>2765</v>
      </c>
      <c r="B686" s="11">
        <v>44327</v>
      </c>
      <c r="C686" s="12">
        <v>416604</v>
      </c>
      <c r="D686" s="12" t="s">
        <v>2766</v>
      </c>
      <c r="E686" s="11">
        <v>44327</v>
      </c>
      <c r="F686" s="13">
        <v>88893.96</v>
      </c>
      <c r="G686" s="13">
        <v>5333.64</v>
      </c>
      <c r="H686" s="50">
        <v>1000</v>
      </c>
      <c r="I686" s="13">
        <v>93.32</v>
      </c>
      <c r="J686" s="13">
        <v>93320.92</v>
      </c>
      <c r="K686" s="18" t="s">
        <v>32</v>
      </c>
      <c r="L686" s="12">
        <v>120</v>
      </c>
      <c r="M686" s="51">
        <v>857.94</v>
      </c>
      <c r="N686" s="13">
        <v>0</v>
      </c>
      <c r="O686" s="14">
        <v>0</v>
      </c>
      <c r="P686" s="15">
        <v>120</v>
      </c>
      <c r="Q686" s="50">
        <v>857.94</v>
      </c>
      <c r="R686" s="13">
        <v>88893.96</v>
      </c>
      <c r="S686" s="13">
        <v>93.32</v>
      </c>
      <c r="T686" s="13">
        <v>4333.6400000000003</v>
      </c>
      <c r="U686" s="13">
        <v>9631.8799999999992</v>
      </c>
      <c r="V686" s="13">
        <v>0</v>
      </c>
      <c r="W686" s="16">
        <v>0</v>
      </c>
      <c r="X686" s="16">
        <v>0</v>
      </c>
      <c r="Y686" s="17">
        <f>SUM(R686:X686)+N686+O686</f>
        <v>102952.80000000002</v>
      </c>
      <c r="Z686" s="17">
        <f>((P686*Q686)+O686+N686)-Y686</f>
        <v>0</v>
      </c>
    </row>
    <row r="687" spans="1:26" x14ac:dyDescent="0.25">
      <c r="A687" s="10" t="s">
        <v>2677</v>
      </c>
      <c r="B687" s="11">
        <v>44326</v>
      </c>
      <c r="C687" s="12">
        <v>416705</v>
      </c>
      <c r="D687" s="12" t="s">
        <v>2678</v>
      </c>
      <c r="E687" s="11">
        <v>44326</v>
      </c>
      <c r="F687" s="13">
        <v>103990.75</v>
      </c>
      <c r="G687" s="13">
        <v>6239.45</v>
      </c>
      <c r="H687" s="50">
        <v>1102.31</v>
      </c>
      <c r="I687" s="13">
        <v>109.24</v>
      </c>
      <c r="J687" s="13">
        <v>109237.13</v>
      </c>
      <c r="K687" s="18" t="s">
        <v>32</v>
      </c>
      <c r="L687" s="12">
        <v>120</v>
      </c>
      <c r="M687" s="51">
        <v>1004.27</v>
      </c>
      <c r="N687" s="13">
        <v>0</v>
      </c>
      <c r="O687" s="14">
        <v>0</v>
      </c>
      <c r="P687" s="15">
        <v>120</v>
      </c>
      <c r="Q687" s="50">
        <v>1004.27</v>
      </c>
      <c r="R687" s="13">
        <v>103990.75</v>
      </c>
      <c r="S687" s="13">
        <v>109.24</v>
      </c>
      <c r="T687" s="13">
        <v>5137.1400000000003</v>
      </c>
      <c r="U687" s="13">
        <v>11275.27</v>
      </c>
      <c r="V687" s="13">
        <v>0</v>
      </c>
      <c r="W687" s="16">
        <v>0</v>
      </c>
      <c r="X687" s="16">
        <v>0</v>
      </c>
      <c r="Y687" s="17">
        <f>SUM(R687:X687)+N687+O687</f>
        <v>120512.40000000001</v>
      </c>
      <c r="Z687" s="17">
        <f>((P687*Q687)+O687+N687)-Y687</f>
        <v>0</v>
      </c>
    </row>
    <row r="688" spans="1:26" hidden="1" x14ac:dyDescent="0.25">
      <c r="A688" s="10" t="s">
        <v>1559</v>
      </c>
      <c r="B688" s="11">
        <v>44286</v>
      </c>
      <c r="C688" s="12">
        <v>414134</v>
      </c>
      <c r="D688" s="12" t="s">
        <v>1560</v>
      </c>
      <c r="E688" s="11">
        <v>44286</v>
      </c>
      <c r="F688" s="13">
        <v>99993.06</v>
      </c>
      <c r="G688" s="13">
        <v>5999.58</v>
      </c>
      <c r="H688" s="13">
        <v>1060</v>
      </c>
      <c r="I688" s="13">
        <v>105.04</v>
      </c>
      <c r="J688" s="13">
        <v>105037.68</v>
      </c>
      <c r="K688" s="18" t="s">
        <v>32</v>
      </c>
      <c r="L688" s="12">
        <v>120</v>
      </c>
      <c r="M688" s="14">
        <v>965.66</v>
      </c>
      <c r="N688" s="13">
        <v>0</v>
      </c>
      <c r="O688" s="14">
        <v>0</v>
      </c>
      <c r="P688" s="15">
        <v>120</v>
      </c>
      <c r="Q688" s="13">
        <v>965.66</v>
      </c>
      <c r="R688" s="13">
        <v>99993.06</v>
      </c>
      <c r="S688" s="13">
        <v>105.04</v>
      </c>
      <c r="T688" s="13">
        <v>4939.58</v>
      </c>
      <c r="U688" s="13">
        <v>10841.52</v>
      </c>
      <c r="V688" s="13">
        <v>0</v>
      </c>
      <c r="W688" s="16">
        <v>0</v>
      </c>
      <c r="X688" s="16">
        <v>0</v>
      </c>
      <c r="Y688" s="17">
        <f>SUM(R688:X688)+N688+O688</f>
        <v>115879.2</v>
      </c>
      <c r="Z688" s="17">
        <f>((P688*Q688)+O688+N688)-Y688</f>
        <v>0</v>
      </c>
    </row>
    <row r="689" spans="1:26" hidden="1" x14ac:dyDescent="0.25">
      <c r="A689" s="10" t="s">
        <v>2379</v>
      </c>
      <c r="B689" s="11">
        <v>44315</v>
      </c>
      <c r="C689" s="12">
        <v>415962</v>
      </c>
      <c r="D689" s="12" t="s">
        <v>2380</v>
      </c>
      <c r="E689" s="11">
        <v>44314</v>
      </c>
      <c r="F689" s="13">
        <v>85473.99</v>
      </c>
      <c r="G689" s="13">
        <v>5128.4399999999996</v>
      </c>
      <c r="H689" s="13">
        <v>910</v>
      </c>
      <c r="I689" s="13">
        <v>89.78</v>
      </c>
      <c r="J689" s="13">
        <v>89782.21</v>
      </c>
      <c r="K689" s="18" t="s">
        <v>32</v>
      </c>
      <c r="L689" s="12">
        <v>120</v>
      </c>
      <c r="M689" s="14">
        <v>825.41</v>
      </c>
      <c r="N689" s="13">
        <v>0</v>
      </c>
      <c r="O689" s="14">
        <v>0</v>
      </c>
      <c r="P689" s="15">
        <v>120</v>
      </c>
      <c r="Q689" s="13">
        <v>825.41</v>
      </c>
      <c r="R689" s="13">
        <v>85473.99</v>
      </c>
      <c r="S689" s="13">
        <v>89.78</v>
      </c>
      <c r="T689" s="13">
        <v>4218.4399999999996</v>
      </c>
      <c r="U689" s="13">
        <v>9266.99</v>
      </c>
      <c r="V689" s="13">
        <v>0</v>
      </c>
      <c r="W689" s="16">
        <v>0</v>
      </c>
      <c r="X689" s="16">
        <v>0</v>
      </c>
      <c r="Y689" s="17">
        <f>SUM(R689:X689)+N689+O689</f>
        <v>99049.200000000012</v>
      </c>
      <c r="Z689" s="17">
        <f>((P689*Q689)+O689+N689)-Y689</f>
        <v>0</v>
      </c>
    </row>
    <row r="690" spans="1:26" x14ac:dyDescent="0.25">
      <c r="A690" s="10" t="s">
        <v>3209</v>
      </c>
      <c r="B690" s="11">
        <v>44341</v>
      </c>
      <c r="C690" s="12">
        <v>417722</v>
      </c>
      <c r="D690" s="12" t="s">
        <v>3210</v>
      </c>
      <c r="E690" s="11">
        <v>44340</v>
      </c>
      <c r="F690" s="13">
        <v>88595.66</v>
      </c>
      <c r="G690" s="13">
        <v>5315.74</v>
      </c>
      <c r="H690" s="50">
        <v>940</v>
      </c>
      <c r="I690" s="13">
        <v>93.06</v>
      </c>
      <c r="J690" s="13">
        <v>93064.46</v>
      </c>
      <c r="K690" s="18" t="s">
        <v>32</v>
      </c>
      <c r="L690" s="12">
        <v>120</v>
      </c>
      <c r="M690" s="51">
        <v>855.58</v>
      </c>
      <c r="N690" s="13">
        <v>0</v>
      </c>
      <c r="O690" s="14">
        <v>0</v>
      </c>
      <c r="P690" s="15">
        <v>120</v>
      </c>
      <c r="Q690" s="50">
        <v>855.58</v>
      </c>
      <c r="R690" s="13">
        <v>88595.66</v>
      </c>
      <c r="S690" s="13">
        <v>93.06</v>
      </c>
      <c r="T690" s="13">
        <v>4375.74</v>
      </c>
      <c r="U690" s="13">
        <v>9605.14</v>
      </c>
      <c r="V690" s="13">
        <v>0</v>
      </c>
      <c r="W690" s="16">
        <v>0</v>
      </c>
      <c r="X690" s="16">
        <v>0</v>
      </c>
      <c r="Y690" s="17">
        <f>SUM(R690:X690)+N690+O690</f>
        <v>102669.6</v>
      </c>
      <c r="Z690" s="17">
        <f>((P690*Q690)+O690+N690)-Y690</f>
        <v>0</v>
      </c>
    </row>
    <row r="691" spans="1:26" x14ac:dyDescent="0.25">
      <c r="A691" s="10" t="s">
        <v>2777</v>
      </c>
      <c r="B691" s="11">
        <v>44327</v>
      </c>
      <c r="C691" s="12">
        <v>416719</v>
      </c>
      <c r="D691" s="12" t="s">
        <v>2778</v>
      </c>
      <c r="E691" s="11">
        <v>44327</v>
      </c>
      <c r="F691" s="13">
        <v>88893.96</v>
      </c>
      <c r="G691" s="13">
        <v>5333.64</v>
      </c>
      <c r="H691" s="50">
        <v>950</v>
      </c>
      <c r="I691" s="13">
        <v>93.37</v>
      </c>
      <c r="J691" s="13">
        <v>93370.97</v>
      </c>
      <c r="K691" s="18" t="s">
        <v>32</v>
      </c>
      <c r="L691" s="12">
        <v>120</v>
      </c>
      <c r="M691" s="51">
        <v>858.4</v>
      </c>
      <c r="N691" s="13">
        <v>0</v>
      </c>
      <c r="O691" s="14">
        <v>0</v>
      </c>
      <c r="P691" s="15">
        <v>120</v>
      </c>
      <c r="Q691" s="50">
        <v>858.4</v>
      </c>
      <c r="R691" s="13">
        <v>88893.96</v>
      </c>
      <c r="S691" s="13">
        <v>93.37</v>
      </c>
      <c r="T691" s="13">
        <v>4383.6400000000003</v>
      </c>
      <c r="U691" s="13">
        <v>9637.0300000000007</v>
      </c>
      <c r="V691" s="13">
        <v>0</v>
      </c>
      <c r="W691" s="16">
        <v>0</v>
      </c>
      <c r="X691" s="16">
        <v>0</v>
      </c>
      <c r="Y691" s="17">
        <f>SUM(R691:X691)+N691+O691</f>
        <v>103008</v>
      </c>
      <c r="Z691" s="17">
        <f>((P691*Q691)+O691+N691)-Y691</f>
        <v>0</v>
      </c>
    </row>
    <row r="692" spans="1:26" hidden="1" x14ac:dyDescent="0.25">
      <c r="A692" s="10" t="s">
        <v>2347</v>
      </c>
      <c r="B692" s="11">
        <v>44314</v>
      </c>
      <c r="C692" s="12">
        <v>415896</v>
      </c>
      <c r="D692" s="12" t="s">
        <v>2348</v>
      </c>
      <c r="E692" s="11">
        <v>44314</v>
      </c>
      <c r="F692" s="13">
        <v>88595.66</v>
      </c>
      <c r="G692" s="13">
        <v>5315.74</v>
      </c>
      <c r="H692" s="13">
        <v>940</v>
      </c>
      <c r="I692" s="13">
        <v>93.06</v>
      </c>
      <c r="J692" s="13">
        <v>93064.46</v>
      </c>
      <c r="K692" s="18" t="s">
        <v>32</v>
      </c>
      <c r="L692" s="12">
        <v>120</v>
      </c>
      <c r="M692" s="14">
        <v>855.58</v>
      </c>
      <c r="N692" s="13">
        <v>0</v>
      </c>
      <c r="O692" s="14">
        <v>0</v>
      </c>
      <c r="P692" s="15">
        <v>120</v>
      </c>
      <c r="Q692" s="13">
        <v>855.58</v>
      </c>
      <c r="R692" s="13">
        <v>88595.66</v>
      </c>
      <c r="S692" s="13">
        <v>93.06</v>
      </c>
      <c r="T692" s="13">
        <v>4375.74</v>
      </c>
      <c r="U692" s="13">
        <v>9605.14</v>
      </c>
      <c r="V692" s="13">
        <v>0</v>
      </c>
      <c r="W692" s="16">
        <v>0</v>
      </c>
      <c r="X692" s="16">
        <v>0</v>
      </c>
      <c r="Y692" s="17">
        <f>SUM(R692:X692)+N692+O692</f>
        <v>102669.6</v>
      </c>
      <c r="Z692" s="17">
        <f>((P692*Q692)+O692+N692)-Y692</f>
        <v>0</v>
      </c>
    </row>
    <row r="693" spans="1:26" hidden="1" x14ac:dyDescent="0.25">
      <c r="A693" s="10" t="s">
        <v>1939</v>
      </c>
      <c r="B693" s="11">
        <v>44306</v>
      </c>
      <c r="C693" s="12">
        <v>415188</v>
      </c>
      <c r="D693" s="12" t="s">
        <v>1940</v>
      </c>
      <c r="E693" s="11">
        <v>44305</v>
      </c>
      <c r="F693" s="13">
        <v>85473.99</v>
      </c>
      <c r="G693" s="13">
        <v>5128.4399999999996</v>
      </c>
      <c r="H693" s="13">
        <v>906.1</v>
      </c>
      <c r="I693" s="13">
        <v>89.79</v>
      </c>
      <c r="J693" s="13">
        <v>89786.12</v>
      </c>
      <c r="K693" s="18" t="s">
        <v>32</v>
      </c>
      <c r="L693" s="12">
        <v>120</v>
      </c>
      <c r="M693" s="14">
        <v>825.45</v>
      </c>
      <c r="N693" s="13">
        <v>0</v>
      </c>
      <c r="O693" s="14">
        <v>0</v>
      </c>
      <c r="P693" s="15">
        <v>119</v>
      </c>
      <c r="Q693" s="13">
        <v>825.45</v>
      </c>
      <c r="R693" s="13">
        <v>85473.99</v>
      </c>
      <c r="S693" s="13">
        <v>89.79</v>
      </c>
      <c r="T693" s="13">
        <v>3396.89</v>
      </c>
      <c r="U693" s="13">
        <v>9267.8799999999992</v>
      </c>
      <c r="V693" s="13">
        <v>0</v>
      </c>
      <c r="W693" s="16">
        <v>0</v>
      </c>
      <c r="X693" s="16">
        <v>0</v>
      </c>
      <c r="Y693" s="17">
        <f>SUM(R693:X693)+N693+O693</f>
        <v>98228.55</v>
      </c>
      <c r="Z693" s="17">
        <f>((P693*Q693)+O693+N693)-Y693</f>
        <v>0</v>
      </c>
    </row>
    <row r="694" spans="1:26" hidden="1" x14ac:dyDescent="0.25">
      <c r="A694" s="10" t="s">
        <v>665</v>
      </c>
      <c r="B694" s="11">
        <v>44255</v>
      </c>
      <c r="C694" s="12">
        <v>411518</v>
      </c>
      <c r="D694" s="12" t="s">
        <v>666</v>
      </c>
      <c r="E694" s="11">
        <v>44250</v>
      </c>
      <c r="F694" s="13">
        <v>100664.15</v>
      </c>
      <c r="G694" s="13">
        <v>6039.85</v>
      </c>
      <c r="H694" s="13">
        <v>1067.04</v>
      </c>
      <c r="I694" s="13">
        <v>105.74</v>
      </c>
      <c r="J694" s="13">
        <v>105742.7</v>
      </c>
      <c r="K694" s="18" t="s">
        <v>32</v>
      </c>
      <c r="L694" s="12">
        <v>120</v>
      </c>
      <c r="M694" s="14">
        <v>972.14</v>
      </c>
      <c r="N694" s="13">
        <v>0</v>
      </c>
      <c r="O694" s="14">
        <v>0</v>
      </c>
      <c r="P694" s="15">
        <v>118</v>
      </c>
      <c r="Q694" s="13">
        <v>972.14</v>
      </c>
      <c r="R694" s="13">
        <v>100664.15</v>
      </c>
      <c r="S694" s="13">
        <v>105.74</v>
      </c>
      <c r="T694" s="13">
        <v>3028.53</v>
      </c>
      <c r="U694" s="13">
        <v>10914.1</v>
      </c>
      <c r="V694" s="13">
        <v>0</v>
      </c>
      <c r="W694" s="16">
        <v>0</v>
      </c>
      <c r="X694" s="16">
        <v>0</v>
      </c>
      <c r="Y694" s="17">
        <f>SUM(R694:X694)+N694+O694</f>
        <v>114712.52</v>
      </c>
      <c r="Z694" s="17">
        <f>((P694*Q694)+O694+N694)-Y694</f>
        <v>0</v>
      </c>
    </row>
    <row r="695" spans="1:26" hidden="1" x14ac:dyDescent="0.25">
      <c r="A695" s="10" t="s">
        <v>2133</v>
      </c>
      <c r="B695" s="11">
        <v>44312</v>
      </c>
      <c r="C695" s="12">
        <v>415509</v>
      </c>
      <c r="D695" s="12" t="s">
        <v>2134</v>
      </c>
      <c r="E695" s="11">
        <v>44312</v>
      </c>
      <c r="F695" s="13">
        <v>83524.53</v>
      </c>
      <c r="G695" s="13">
        <v>5011.47</v>
      </c>
      <c r="H695" s="13">
        <v>886</v>
      </c>
      <c r="I695" s="13">
        <v>87.74</v>
      </c>
      <c r="J695" s="13">
        <v>87737.74</v>
      </c>
      <c r="K695" s="18" t="s">
        <v>32</v>
      </c>
      <c r="L695" s="12">
        <v>120</v>
      </c>
      <c r="M695" s="14">
        <v>806.61</v>
      </c>
      <c r="N695" s="13">
        <v>0</v>
      </c>
      <c r="O695" s="14">
        <v>0</v>
      </c>
      <c r="P695" s="15">
        <v>120</v>
      </c>
      <c r="Q695" s="13">
        <v>806.61</v>
      </c>
      <c r="R695" s="13">
        <v>83524.53</v>
      </c>
      <c r="S695" s="13">
        <v>87.74</v>
      </c>
      <c r="T695" s="13">
        <v>4125.47</v>
      </c>
      <c r="U695" s="13">
        <v>9055.4599999999991</v>
      </c>
      <c r="V695" s="13">
        <v>0</v>
      </c>
      <c r="W695" s="16">
        <v>0</v>
      </c>
      <c r="X695" s="16">
        <v>0</v>
      </c>
      <c r="Y695" s="17">
        <f>SUM(R695:X695)+N695+O695</f>
        <v>96793.200000000012</v>
      </c>
      <c r="Z695" s="17">
        <f>((P695*Q695)+O695+N695)-Y695</f>
        <v>0</v>
      </c>
    </row>
    <row r="696" spans="1:26" hidden="1" x14ac:dyDescent="0.25">
      <c r="A696" s="10" t="s">
        <v>2239</v>
      </c>
      <c r="B696" s="11">
        <v>44313</v>
      </c>
      <c r="C696" s="12">
        <v>415543</v>
      </c>
      <c r="D696" s="12" t="s">
        <v>2240</v>
      </c>
      <c r="E696" s="11">
        <v>44312</v>
      </c>
      <c r="F696" s="13">
        <v>86034.25</v>
      </c>
      <c r="G696" s="13">
        <v>5162.0600000000004</v>
      </c>
      <c r="H696" s="13">
        <v>912</v>
      </c>
      <c r="I696" s="13">
        <v>90.37</v>
      </c>
      <c r="J696" s="13">
        <v>90374.68</v>
      </c>
      <c r="K696" s="18" t="s">
        <v>32</v>
      </c>
      <c r="L696" s="12">
        <v>120</v>
      </c>
      <c r="M696" s="14">
        <v>830.86</v>
      </c>
      <c r="N696" s="13">
        <v>0</v>
      </c>
      <c r="O696" s="14">
        <v>0</v>
      </c>
      <c r="P696" s="15">
        <v>120</v>
      </c>
      <c r="Q696" s="13">
        <v>830.86</v>
      </c>
      <c r="R696" s="13">
        <v>86034.25</v>
      </c>
      <c r="S696" s="13">
        <v>90.37</v>
      </c>
      <c r="T696" s="13">
        <v>4250.0600000000004</v>
      </c>
      <c r="U696" s="13">
        <v>9328.52</v>
      </c>
      <c r="V696" s="13">
        <v>0</v>
      </c>
      <c r="W696" s="16">
        <v>0</v>
      </c>
      <c r="X696" s="16">
        <v>0</v>
      </c>
      <c r="Y696" s="17">
        <f>SUM(R696:X696)+N696+O696</f>
        <v>99703.2</v>
      </c>
      <c r="Z696" s="17">
        <f>((P696*Q696)+O696+N696)-Y696</f>
        <v>0</v>
      </c>
    </row>
    <row r="697" spans="1:26" x14ac:dyDescent="0.25">
      <c r="A697" s="10" t="s">
        <v>2635</v>
      </c>
      <c r="B697" s="11">
        <v>44321</v>
      </c>
      <c r="C697" s="12">
        <v>416417</v>
      </c>
      <c r="D697" s="12" t="s">
        <v>2636</v>
      </c>
      <c r="E697" s="11">
        <v>44321</v>
      </c>
      <c r="F697" s="13">
        <v>93953.21</v>
      </c>
      <c r="G697" s="13">
        <v>5637.19</v>
      </c>
      <c r="H697" s="50">
        <v>996</v>
      </c>
      <c r="I697" s="13">
        <v>98.69</v>
      </c>
      <c r="J697" s="13">
        <v>98693.09</v>
      </c>
      <c r="K697" s="18" t="s">
        <v>32</v>
      </c>
      <c r="L697" s="12">
        <v>120</v>
      </c>
      <c r="M697" s="51">
        <v>907.33</v>
      </c>
      <c r="N697" s="13">
        <v>0</v>
      </c>
      <c r="O697" s="14">
        <v>0</v>
      </c>
      <c r="P697" s="15">
        <v>120</v>
      </c>
      <c r="Q697" s="50">
        <v>907.33</v>
      </c>
      <c r="R697" s="13">
        <v>93953.21</v>
      </c>
      <c r="S697" s="13">
        <v>98.69</v>
      </c>
      <c r="T697" s="13">
        <v>4641.1899999999996</v>
      </c>
      <c r="U697" s="13">
        <v>10186.51</v>
      </c>
      <c r="V697" s="13">
        <v>0</v>
      </c>
      <c r="W697" s="16">
        <v>0</v>
      </c>
      <c r="X697" s="16">
        <v>0</v>
      </c>
      <c r="Y697" s="17">
        <f>SUM(R697:X697)+N697+O697</f>
        <v>108879.6</v>
      </c>
      <c r="Z697" s="17">
        <f>((P697*Q697)+O697+N697)-Y697</f>
        <v>0</v>
      </c>
    </row>
    <row r="698" spans="1:26" hidden="1" x14ac:dyDescent="0.25">
      <c r="A698" s="10" t="s">
        <v>1461</v>
      </c>
      <c r="B698" s="11">
        <v>44286</v>
      </c>
      <c r="C698" s="12">
        <v>413829</v>
      </c>
      <c r="D698" s="12" t="s">
        <v>1462</v>
      </c>
      <c r="E698" s="11">
        <v>44286</v>
      </c>
      <c r="F698" s="13">
        <v>88055.42</v>
      </c>
      <c r="G698" s="13">
        <v>5162.8599999999997</v>
      </c>
      <c r="H698" s="13">
        <v>933.39</v>
      </c>
      <c r="I698" s="13">
        <v>92.38</v>
      </c>
      <c r="J698" s="13">
        <v>92377.27</v>
      </c>
      <c r="K698" s="18" t="s">
        <v>32</v>
      </c>
      <c r="L698" s="12">
        <v>120</v>
      </c>
      <c r="M698" s="14">
        <v>849.27</v>
      </c>
      <c r="N698" s="13">
        <v>0</v>
      </c>
      <c r="O698" s="14">
        <v>0</v>
      </c>
      <c r="P698" s="15">
        <v>119</v>
      </c>
      <c r="Q698" s="13">
        <v>849.27</v>
      </c>
      <c r="R698" s="13">
        <v>88055.42</v>
      </c>
      <c r="S698" s="13">
        <v>92.38</v>
      </c>
      <c r="T698" s="13">
        <v>3380.2</v>
      </c>
      <c r="U698" s="13">
        <v>9535.1299999999992</v>
      </c>
      <c r="V698" s="13">
        <v>0</v>
      </c>
      <c r="W698" s="16">
        <v>0</v>
      </c>
      <c r="X698" s="16">
        <v>0</v>
      </c>
      <c r="Y698" s="17">
        <f>SUM(R698:X698)+N698+O698</f>
        <v>101063.13</v>
      </c>
      <c r="Z698" s="17">
        <f>((P698*Q698)+O698+N698)-Y698</f>
        <v>0</v>
      </c>
    </row>
    <row r="699" spans="1:26" hidden="1" x14ac:dyDescent="0.25">
      <c r="A699" s="10" t="s">
        <v>587</v>
      </c>
      <c r="B699" s="11">
        <v>44250</v>
      </c>
      <c r="C699" s="12">
        <v>411547</v>
      </c>
      <c r="D699" s="12" t="s">
        <v>588</v>
      </c>
      <c r="E699" s="11">
        <v>44250</v>
      </c>
      <c r="F699" s="13">
        <v>86047.64</v>
      </c>
      <c r="G699" s="13">
        <v>5162.8599999999997</v>
      </c>
      <c r="H699" s="13">
        <v>8000</v>
      </c>
      <c r="I699" s="13">
        <v>83.29</v>
      </c>
      <c r="J699" s="13">
        <v>83293.789999999994</v>
      </c>
      <c r="K699" s="18" t="s">
        <v>32</v>
      </c>
      <c r="L699" s="12">
        <v>120</v>
      </c>
      <c r="M699" s="14">
        <v>765.76</v>
      </c>
      <c r="N699" s="13">
        <v>0</v>
      </c>
      <c r="O699" s="14">
        <v>0</v>
      </c>
      <c r="P699" s="15">
        <v>117</v>
      </c>
      <c r="Q699" s="13">
        <v>765.76</v>
      </c>
      <c r="R699" s="13">
        <v>81130.240000000005</v>
      </c>
      <c r="S699" s="13">
        <v>81.22</v>
      </c>
      <c r="T699" s="13">
        <v>0</v>
      </c>
      <c r="U699" s="13">
        <v>8382.4599999999991</v>
      </c>
      <c r="V699" s="13">
        <v>0</v>
      </c>
      <c r="W699" s="16">
        <v>0</v>
      </c>
      <c r="X699" s="16">
        <v>0</v>
      </c>
      <c r="Y699" s="17">
        <f>SUM(R699:X699)+N699+O699</f>
        <v>89593.920000000013</v>
      </c>
      <c r="Z699" s="17">
        <f>((P699*Q699)+O699+N699)-Y699</f>
        <v>0</v>
      </c>
    </row>
    <row r="700" spans="1:26" hidden="1" x14ac:dyDescent="0.25">
      <c r="A700" s="10" t="s">
        <v>541</v>
      </c>
      <c r="B700" s="11">
        <v>44250</v>
      </c>
      <c r="C700" s="12">
        <v>411378</v>
      </c>
      <c r="D700" s="12" t="s">
        <v>542</v>
      </c>
      <c r="E700" s="11">
        <v>44250</v>
      </c>
      <c r="F700" s="13">
        <v>86047.64</v>
      </c>
      <c r="G700" s="13">
        <v>5162.8599999999997</v>
      </c>
      <c r="H700" s="13">
        <v>1000</v>
      </c>
      <c r="I700" s="13">
        <v>90.3</v>
      </c>
      <c r="J700" s="13">
        <v>90300.800000000003</v>
      </c>
      <c r="K700" s="18" t="s">
        <v>32</v>
      </c>
      <c r="L700" s="12">
        <v>120</v>
      </c>
      <c r="M700" s="14">
        <v>830.18</v>
      </c>
      <c r="N700" s="13">
        <v>0</v>
      </c>
      <c r="O700" s="14">
        <v>0</v>
      </c>
      <c r="P700" s="15">
        <v>117</v>
      </c>
      <c r="Q700" s="13">
        <v>830.18</v>
      </c>
      <c r="R700" s="13">
        <v>86047.64</v>
      </c>
      <c r="S700" s="13">
        <v>90.3</v>
      </c>
      <c r="T700" s="13">
        <v>1672.32</v>
      </c>
      <c r="U700" s="13">
        <v>9320.7999999999993</v>
      </c>
      <c r="V700" s="13">
        <v>0</v>
      </c>
      <c r="W700" s="16">
        <v>0</v>
      </c>
      <c r="X700" s="16">
        <v>0</v>
      </c>
      <c r="Y700" s="17">
        <f>SUM(R700:X700)+N700+O700</f>
        <v>97131.060000000012</v>
      </c>
      <c r="Z700" s="17">
        <f>((P700*Q700)+O700+N700)-Y700</f>
        <v>0</v>
      </c>
    </row>
    <row r="701" spans="1:26" hidden="1" x14ac:dyDescent="0.25">
      <c r="A701" s="10" t="s">
        <v>1343</v>
      </c>
      <c r="B701" s="11">
        <v>44285</v>
      </c>
      <c r="C701" s="12">
        <v>413764</v>
      </c>
      <c r="D701" s="12" t="s">
        <v>1344</v>
      </c>
      <c r="E701" s="11">
        <v>44284</v>
      </c>
      <c r="F701" s="13">
        <v>88055.42</v>
      </c>
      <c r="G701" s="13">
        <v>5283.33</v>
      </c>
      <c r="H701" s="13">
        <v>933.4</v>
      </c>
      <c r="I701" s="13">
        <v>92.5</v>
      </c>
      <c r="J701" s="13">
        <v>92497.85</v>
      </c>
      <c r="K701" s="18" t="s">
        <v>32</v>
      </c>
      <c r="L701" s="12">
        <v>120</v>
      </c>
      <c r="M701" s="14">
        <v>850.38</v>
      </c>
      <c r="N701" s="13">
        <v>0</v>
      </c>
      <c r="O701" s="14">
        <v>0</v>
      </c>
      <c r="P701" s="15">
        <v>119</v>
      </c>
      <c r="Q701" s="13">
        <v>850.38</v>
      </c>
      <c r="R701" s="13">
        <v>88055.42</v>
      </c>
      <c r="S701" s="13">
        <v>92.5</v>
      </c>
      <c r="T701" s="13">
        <v>3499.55</v>
      </c>
      <c r="U701" s="13">
        <v>9547.75</v>
      </c>
      <c r="V701" s="13">
        <v>0</v>
      </c>
      <c r="W701" s="16">
        <v>0</v>
      </c>
      <c r="X701" s="16">
        <v>0</v>
      </c>
      <c r="Y701" s="17">
        <f>SUM(R701:X701)+N701+O701</f>
        <v>101195.22</v>
      </c>
      <c r="Z701" s="17">
        <f>((P701*Q701)+O701+N701)-Y701</f>
        <v>0</v>
      </c>
    </row>
    <row r="702" spans="1:26" hidden="1" x14ac:dyDescent="0.25">
      <c r="A702" s="10" t="s">
        <v>945</v>
      </c>
      <c r="B702" s="11">
        <v>44271</v>
      </c>
      <c r="C702" s="12">
        <v>412969</v>
      </c>
      <c r="D702" s="12" t="s">
        <v>946</v>
      </c>
      <c r="E702" s="11">
        <v>44271</v>
      </c>
      <c r="F702" s="13">
        <v>89490.57</v>
      </c>
      <c r="G702" s="13">
        <v>5369.43</v>
      </c>
      <c r="H702" s="13">
        <v>948.6</v>
      </c>
      <c r="I702" s="13">
        <v>94.01</v>
      </c>
      <c r="J702" s="13">
        <v>94005.41</v>
      </c>
      <c r="K702" s="18" t="s">
        <v>32</v>
      </c>
      <c r="L702" s="12">
        <v>120</v>
      </c>
      <c r="M702" s="14">
        <v>864.24</v>
      </c>
      <c r="N702" s="13">
        <v>0</v>
      </c>
      <c r="O702" s="14">
        <v>0</v>
      </c>
      <c r="P702" s="15">
        <v>119</v>
      </c>
      <c r="Q702" s="13">
        <v>864.24</v>
      </c>
      <c r="R702" s="13">
        <v>89490.57</v>
      </c>
      <c r="S702" s="13">
        <v>94.01</v>
      </c>
      <c r="T702" s="13">
        <v>3556.59</v>
      </c>
      <c r="U702" s="13">
        <v>9703.39</v>
      </c>
      <c r="V702" s="13">
        <v>0</v>
      </c>
      <c r="W702" s="16">
        <v>0</v>
      </c>
      <c r="X702" s="16">
        <v>0</v>
      </c>
      <c r="Y702" s="17">
        <f>SUM(R702:X702)+N702+O702</f>
        <v>102844.56</v>
      </c>
      <c r="Z702" s="17">
        <f>((P702*Q702)+O702+N702)-Y702</f>
        <v>0</v>
      </c>
    </row>
    <row r="703" spans="1:26" hidden="1" x14ac:dyDescent="0.25">
      <c r="A703" s="10" t="s">
        <v>771</v>
      </c>
      <c r="B703" s="11">
        <v>44255</v>
      </c>
      <c r="C703" s="12">
        <v>412301</v>
      </c>
      <c r="D703" s="12" t="s">
        <v>772</v>
      </c>
      <c r="E703" s="11">
        <v>44255</v>
      </c>
      <c r="F703" s="13">
        <v>113548.55</v>
      </c>
      <c r="G703" s="13">
        <v>5369.43</v>
      </c>
      <c r="H703" s="13">
        <v>1189.18</v>
      </c>
      <c r="I703" s="13">
        <v>86.89</v>
      </c>
      <c r="J703" s="13">
        <v>117846.65</v>
      </c>
      <c r="K703" s="18" t="s">
        <v>32</v>
      </c>
      <c r="L703" s="12">
        <v>120</v>
      </c>
      <c r="M703" s="14">
        <v>1083.42</v>
      </c>
      <c r="N703" s="13">
        <v>0</v>
      </c>
      <c r="O703" s="14">
        <v>0</v>
      </c>
      <c r="P703" s="15">
        <v>120</v>
      </c>
      <c r="Q703" s="13">
        <v>1083.42</v>
      </c>
      <c r="R703" s="13">
        <v>113548.55</v>
      </c>
      <c r="S703" s="13">
        <v>86.89</v>
      </c>
      <c r="T703" s="13">
        <v>4180.25</v>
      </c>
      <c r="U703" s="13">
        <v>12163.75</v>
      </c>
      <c r="V703" s="13">
        <v>0</v>
      </c>
      <c r="W703" s="16">
        <v>0</v>
      </c>
      <c r="X703" s="16">
        <v>0</v>
      </c>
      <c r="Y703" s="17">
        <f>SUM(R703:X703)+N703+O703</f>
        <v>129979.44</v>
      </c>
      <c r="Z703" s="17">
        <f>((P703*Q703)+O703+N703)-Y703</f>
        <v>30.960000000006403</v>
      </c>
    </row>
    <row r="704" spans="1:26" hidden="1" x14ac:dyDescent="0.25">
      <c r="A704" s="10" t="s">
        <v>2151</v>
      </c>
      <c r="B704" s="11">
        <v>44312</v>
      </c>
      <c r="C704" s="12">
        <v>415671</v>
      </c>
      <c r="D704" s="12" t="s">
        <v>2152</v>
      </c>
      <c r="E704" s="11">
        <v>44312</v>
      </c>
      <c r="F704" s="13">
        <v>85439.58</v>
      </c>
      <c r="G704" s="13">
        <v>5126.37</v>
      </c>
      <c r="H704" s="13">
        <v>907.9</v>
      </c>
      <c r="I704" s="13">
        <v>89.75</v>
      </c>
      <c r="J704" s="13">
        <v>89747.8</v>
      </c>
      <c r="K704" s="18" t="s">
        <v>32</v>
      </c>
      <c r="L704" s="12">
        <v>120</v>
      </c>
      <c r="M704" s="14">
        <v>825.09</v>
      </c>
      <c r="N704" s="13">
        <v>0</v>
      </c>
      <c r="O704" s="14">
        <v>0</v>
      </c>
      <c r="P704" s="15">
        <v>120</v>
      </c>
      <c r="Q704" s="13">
        <v>825.09</v>
      </c>
      <c r="R704" s="13">
        <v>85439.58</v>
      </c>
      <c r="S704" s="13">
        <v>89.75</v>
      </c>
      <c r="T704" s="13">
        <v>4218.47</v>
      </c>
      <c r="U704" s="13">
        <v>9263</v>
      </c>
      <c r="V704" s="13">
        <v>0</v>
      </c>
      <c r="W704" s="16">
        <v>0</v>
      </c>
      <c r="X704" s="16">
        <v>0</v>
      </c>
      <c r="Y704" s="17">
        <f>SUM(R704:X704)+N704+O704</f>
        <v>99010.8</v>
      </c>
      <c r="Z704" s="17">
        <f>((P704*Q704)+O704+N704)-Y704</f>
        <v>0</v>
      </c>
    </row>
    <row r="705" spans="1:26" hidden="1" x14ac:dyDescent="0.25">
      <c r="A705" s="10" t="s">
        <v>2263</v>
      </c>
      <c r="B705" s="11">
        <v>44313</v>
      </c>
      <c r="C705" s="12">
        <v>415505</v>
      </c>
      <c r="D705" s="12" t="s">
        <v>2264</v>
      </c>
      <c r="E705" s="11">
        <v>44312</v>
      </c>
      <c r="F705" s="13">
        <v>85502.67</v>
      </c>
      <c r="G705" s="13">
        <v>5130.16</v>
      </c>
      <c r="H705" s="13">
        <v>906.33</v>
      </c>
      <c r="I705" s="13">
        <v>89.82</v>
      </c>
      <c r="J705" s="13">
        <v>89816.320000000007</v>
      </c>
      <c r="K705" s="18" t="s">
        <v>32</v>
      </c>
      <c r="L705" s="12">
        <v>120</v>
      </c>
      <c r="M705" s="14">
        <v>825.72</v>
      </c>
      <c r="N705" s="13">
        <v>0</v>
      </c>
      <c r="O705" s="14">
        <v>0</v>
      </c>
      <c r="P705" s="15">
        <v>120</v>
      </c>
      <c r="Q705" s="13">
        <v>825.72</v>
      </c>
      <c r="R705" s="13">
        <v>85502.67</v>
      </c>
      <c r="S705" s="13">
        <v>89.82</v>
      </c>
      <c r="T705" s="13">
        <v>4223.83</v>
      </c>
      <c r="U705" s="13">
        <v>9270.08</v>
      </c>
      <c r="V705" s="13">
        <v>0</v>
      </c>
      <c r="W705" s="16">
        <v>0</v>
      </c>
      <c r="X705" s="16">
        <v>0</v>
      </c>
      <c r="Y705" s="17">
        <f>SUM(R705:X705)+N705+O705</f>
        <v>99086.400000000009</v>
      </c>
      <c r="Z705" s="17">
        <f>((P705*Q705)+O705+N705)-Y705</f>
        <v>0</v>
      </c>
    </row>
    <row r="706" spans="1:26" hidden="1" x14ac:dyDescent="0.25">
      <c r="A706" s="10" t="s">
        <v>2229</v>
      </c>
      <c r="B706" s="11">
        <v>44313</v>
      </c>
      <c r="C706" s="12">
        <v>415698</v>
      </c>
      <c r="D706" s="12" t="s">
        <v>2230</v>
      </c>
      <c r="E706" s="11">
        <v>44312</v>
      </c>
      <c r="F706" s="13">
        <v>85628.88</v>
      </c>
      <c r="G706" s="13">
        <v>5137.7299999999996</v>
      </c>
      <c r="H706" s="13">
        <v>920</v>
      </c>
      <c r="I706" s="13">
        <v>89.94</v>
      </c>
      <c r="J706" s="13">
        <v>89936.55</v>
      </c>
      <c r="K706" s="18" t="s">
        <v>32</v>
      </c>
      <c r="L706" s="12">
        <v>120</v>
      </c>
      <c r="M706" s="14">
        <v>826.83</v>
      </c>
      <c r="N706" s="13">
        <v>0</v>
      </c>
      <c r="O706" s="14">
        <v>0</v>
      </c>
      <c r="P706" s="15">
        <v>120</v>
      </c>
      <c r="Q706" s="13">
        <v>826.83</v>
      </c>
      <c r="R706" s="13">
        <v>85628.88</v>
      </c>
      <c r="S706" s="13">
        <v>89.94</v>
      </c>
      <c r="T706" s="13">
        <v>4217.7299999999996</v>
      </c>
      <c r="U706" s="13">
        <v>9283.0499999999993</v>
      </c>
      <c r="V706" s="13">
        <v>0</v>
      </c>
      <c r="W706" s="16">
        <v>0</v>
      </c>
      <c r="X706" s="16">
        <v>0</v>
      </c>
      <c r="Y706" s="17">
        <f>SUM(R706:X706)+N706+O706</f>
        <v>99219.6</v>
      </c>
      <c r="Z706" s="17">
        <f>((P706*Q706)+O706+N706)-Y706</f>
        <v>0</v>
      </c>
    </row>
    <row r="707" spans="1:26" hidden="1" x14ac:dyDescent="0.25">
      <c r="A707" s="10" t="s">
        <v>1317</v>
      </c>
      <c r="B707" s="11">
        <v>44284</v>
      </c>
      <c r="C707" s="12">
        <v>413732</v>
      </c>
      <c r="D707" s="12" t="s">
        <v>1318</v>
      </c>
      <c r="E707" s="11">
        <v>44283</v>
      </c>
      <c r="F707" s="13">
        <v>100764.81</v>
      </c>
      <c r="G707" s="13">
        <v>6045.89</v>
      </c>
      <c r="H707" s="13">
        <v>1070</v>
      </c>
      <c r="I707" s="13">
        <v>105.85</v>
      </c>
      <c r="J707" s="13">
        <v>105846.55</v>
      </c>
      <c r="K707" s="18" t="s">
        <v>32</v>
      </c>
      <c r="L707" s="12">
        <v>120</v>
      </c>
      <c r="M707" s="14">
        <v>973.1</v>
      </c>
      <c r="N707" s="13">
        <v>0</v>
      </c>
      <c r="O707" s="14">
        <v>0</v>
      </c>
      <c r="P707" s="15">
        <v>119</v>
      </c>
      <c r="Q707" s="13">
        <v>973.1</v>
      </c>
      <c r="R707" s="13">
        <v>100764.81</v>
      </c>
      <c r="S707" s="13">
        <v>105.85</v>
      </c>
      <c r="T707" s="13">
        <v>4002.79</v>
      </c>
      <c r="U707" s="13">
        <v>10925.45</v>
      </c>
      <c r="V707" s="13">
        <v>0</v>
      </c>
      <c r="W707" s="16">
        <v>0</v>
      </c>
      <c r="X707" s="16">
        <v>0</v>
      </c>
      <c r="Y707" s="17">
        <f>SUM(R707:X707)+N707+O707</f>
        <v>115798.9</v>
      </c>
      <c r="Z707" s="17">
        <f>((P707*Q707)+O707+N707)-Y707</f>
        <v>0</v>
      </c>
    </row>
    <row r="708" spans="1:26" hidden="1" x14ac:dyDescent="0.25">
      <c r="A708" s="10" t="s">
        <v>799</v>
      </c>
      <c r="B708" s="11">
        <v>44263</v>
      </c>
      <c r="C708" s="12">
        <v>412569</v>
      </c>
      <c r="D708" s="12" t="s">
        <v>800</v>
      </c>
      <c r="E708" s="11">
        <v>44263</v>
      </c>
      <c r="F708" s="13">
        <v>83524.53</v>
      </c>
      <c r="G708" s="13">
        <v>5011.47</v>
      </c>
      <c r="H708" s="13">
        <v>885.36</v>
      </c>
      <c r="I708" s="13">
        <v>87.74</v>
      </c>
      <c r="J708" s="13">
        <v>87738.38</v>
      </c>
      <c r="K708" s="18" t="s">
        <v>32</v>
      </c>
      <c r="L708" s="12">
        <v>120</v>
      </c>
      <c r="M708" s="14">
        <v>806.62</v>
      </c>
      <c r="N708" s="13">
        <v>0</v>
      </c>
      <c r="O708" s="14">
        <v>0</v>
      </c>
      <c r="P708" s="15">
        <v>120</v>
      </c>
      <c r="Q708" s="13">
        <v>806.62</v>
      </c>
      <c r="R708" s="13">
        <v>83524.53</v>
      </c>
      <c r="S708" s="13">
        <v>87.74</v>
      </c>
      <c r="T708" s="13">
        <v>4126.1099999999997</v>
      </c>
      <c r="U708" s="13">
        <v>9056.02</v>
      </c>
      <c r="V708" s="13">
        <v>0</v>
      </c>
      <c r="W708" s="16">
        <v>0</v>
      </c>
      <c r="X708" s="16">
        <v>0</v>
      </c>
      <c r="Y708" s="17">
        <f>SUM(R708:X708)+N708+O708</f>
        <v>96794.400000000009</v>
      </c>
      <c r="Z708" s="17">
        <f>((P708*Q708)+O708+N708)-Y708</f>
        <v>0</v>
      </c>
    </row>
    <row r="709" spans="1:26" x14ac:dyDescent="0.25">
      <c r="A709" s="10" t="s">
        <v>3619</v>
      </c>
      <c r="B709" s="11">
        <v>44347</v>
      </c>
      <c r="C709" s="12">
        <v>418387</v>
      </c>
      <c r="D709" s="12" t="s">
        <v>3620</v>
      </c>
      <c r="E709" s="11">
        <v>44347</v>
      </c>
      <c r="F709" s="13">
        <v>86047.64</v>
      </c>
      <c r="G709" s="13">
        <v>5162.8599999999997</v>
      </c>
      <c r="H709" s="50">
        <v>913</v>
      </c>
      <c r="I709" s="13">
        <v>90.39</v>
      </c>
      <c r="J709" s="13">
        <v>90387.89</v>
      </c>
      <c r="K709" s="18" t="s">
        <v>32</v>
      </c>
      <c r="L709" s="12">
        <v>120</v>
      </c>
      <c r="M709" s="51">
        <v>830.98</v>
      </c>
      <c r="N709" s="13">
        <v>0</v>
      </c>
      <c r="O709" s="14">
        <v>0</v>
      </c>
      <c r="P709" s="15">
        <v>120</v>
      </c>
      <c r="Q709" s="50">
        <v>830.98</v>
      </c>
      <c r="R709" s="13">
        <v>86047.64</v>
      </c>
      <c r="S709" s="13">
        <v>90.39</v>
      </c>
      <c r="T709" s="13">
        <v>4249.8599999999997</v>
      </c>
      <c r="U709" s="13">
        <v>9329.7099999999991</v>
      </c>
      <c r="V709" s="13">
        <v>0</v>
      </c>
      <c r="W709" s="16">
        <v>0</v>
      </c>
      <c r="X709" s="16">
        <v>0</v>
      </c>
      <c r="Y709" s="17">
        <f>SUM(R709:X709)+N709+O709</f>
        <v>99717.6</v>
      </c>
      <c r="Z709" s="17">
        <f>((P709*Q709)+O709+N709)-Y709</f>
        <v>0</v>
      </c>
    </row>
    <row r="710" spans="1:26" hidden="1" x14ac:dyDescent="0.25">
      <c r="A710" s="10" t="s">
        <v>1889</v>
      </c>
      <c r="B710" s="11">
        <v>44305</v>
      </c>
      <c r="C710" s="12">
        <v>415098</v>
      </c>
      <c r="D710" s="12" t="s">
        <v>1890</v>
      </c>
      <c r="E710" s="11">
        <v>44305</v>
      </c>
      <c r="F710" s="13">
        <v>72252.789999999994</v>
      </c>
      <c r="G710" s="13">
        <v>4335.17</v>
      </c>
      <c r="H710" s="13">
        <v>765.88</v>
      </c>
      <c r="I710" s="13">
        <v>75.900000000000006</v>
      </c>
      <c r="J710" s="13">
        <v>75897.98</v>
      </c>
      <c r="K710" s="18" t="s">
        <v>32</v>
      </c>
      <c r="L710" s="12">
        <v>120</v>
      </c>
      <c r="M710" s="14">
        <v>697.77</v>
      </c>
      <c r="N710" s="13">
        <v>0</v>
      </c>
      <c r="O710" s="14">
        <v>0</v>
      </c>
      <c r="P710" s="15">
        <v>119</v>
      </c>
      <c r="Q710" s="13">
        <v>697.77</v>
      </c>
      <c r="R710" s="13">
        <v>72252.789999999994</v>
      </c>
      <c r="S710" s="13">
        <v>75.900000000000006</v>
      </c>
      <c r="T710" s="13">
        <v>2871.52</v>
      </c>
      <c r="U710" s="13">
        <v>7834.42</v>
      </c>
      <c r="V710" s="13">
        <v>0</v>
      </c>
      <c r="W710" s="16">
        <v>0</v>
      </c>
      <c r="X710" s="16">
        <v>0</v>
      </c>
      <c r="Y710" s="17">
        <f>SUM(R710:X710)+N710+O710</f>
        <v>83034.62999999999</v>
      </c>
      <c r="Z710" s="17">
        <f>((P710*Q710)+O710+N710)-Y710</f>
        <v>0</v>
      </c>
    </row>
    <row r="711" spans="1:26" hidden="1" x14ac:dyDescent="0.25">
      <c r="A711" s="10" t="s">
        <v>1295</v>
      </c>
      <c r="B711" s="11">
        <v>44284</v>
      </c>
      <c r="C711" s="12">
        <v>413844</v>
      </c>
      <c r="D711" s="12" t="s">
        <v>1296</v>
      </c>
      <c r="E711" s="11">
        <v>44284</v>
      </c>
      <c r="F711" s="13">
        <v>64315.92</v>
      </c>
      <c r="G711" s="13">
        <v>3858.96</v>
      </c>
      <c r="H711" s="13">
        <v>681.75</v>
      </c>
      <c r="I711" s="13">
        <v>67.56</v>
      </c>
      <c r="J711" s="13">
        <v>67560.69</v>
      </c>
      <c r="K711" s="18" t="s">
        <v>32</v>
      </c>
      <c r="L711" s="12">
        <v>120</v>
      </c>
      <c r="M711" s="14">
        <v>621.12</v>
      </c>
      <c r="N711" s="13">
        <v>0</v>
      </c>
      <c r="O711" s="14">
        <v>0</v>
      </c>
      <c r="P711" s="15">
        <v>119</v>
      </c>
      <c r="Q711" s="13">
        <v>621.12</v>
      </c>
      <c r="R711" s="13">
        <v>64315.92</v>
      </c>
      <c r="S711" s="13">
        <v>67.56</v>
      </c>
      <c r="T711" s="13">
        <v>2556.09</v>
      </c>
      <c r="U711" s="13">
        <v>6973.71</v>
      </c>
      <c r="V711" s="13">
        <v>0</v>
      </c>
      <c r="W711" s="16">
        <v>0</v>
      </c>
      <c r="X711" s="16">
        <v>0</v>
      </c>
      <c r="Y711" s="17">
        <f>SUM(R711:X711)+N711+O711</f>
        <v>73913.279999999999</v>
      </c>
      <c r="Z711" s="17">
        <f>((P711*Q711)+O711+N711)-Y711</f>
        <v>0</v>
      </c>
    </row>
    <row r="712" spans="1:26" hidden="1" x14ac:dyDescent="0.25">
      <c r="A712" s="10" t="s">
        <v>1925</v>
      </c>
      <c r="B712" s="11">
        <v>44306</v>
      </c>
      <c r="C712" s="12">
        <v>415205</v>
      </c>
      <c r="D712" s="12" t="s">
        <v>1926</v>
      </c>
      <c r="E712" s="11">
        <v>44305</v>
      </c>
      <c r="F712" s="13">
        <v>69566.28</v>
      </c>
      <c r="G712" s="13">
        <v>4173.9799999999996</v>
      </c>
      <c r="H712" s="13">
        <v>738</v>
      </c>
      <c r="I712" s="13">
        <v>73.08</v>
      </c>
      <c r="J712" s="13">
        <v>73075.34</v>
      </c>
      <c r="K712" s="18" t="s">
        <v>32</v>
      </c>
      <c r="L712" s="12">
        <v>120</v>
      </c>
      <c r="M712" s="14">
        <v>671.82</v>
      </c>
      <c r="N712" s="13">
        <v>0</v>
      </c>
      <c r="O712" s="14">
        <v>0</v>
      </c>
      <c r="P712" s="15">
        <v>120</v>
      </c>
      <c r="Q712" s="13">
        <v>671.82</v>
      </c>
      <c r="R712" s="13">
        <v>69566.28</v>
      </c>
      <c r="S712" s="13">
        <v>73.08</v>
      </c>
      <c r="T712" s="13">
        <v>3435.98</v>
      </c>
      <c r="U712" s="13">
        <v>7543.06</v>
      </c>
      <c r="V712" s="13">
        <v>0</v>
      </c>
      <c r="W712" s="16">
        <v>0</v>
      </c>
      <c r="X712" s="16">
        <v>0</v>
      </c>
      <c r="Y712" s="17">
        <f>SUM(R712:X712)+N712+O712</f>
        <v>80618.399999999994</v>
      </c>
      <c r="Z712" s="17">
        <f>((P712*Q712)+O712+N712)-Y712</f>
        <v>0</v>
      </c>
    </row>
    <row r="713" spans="1:26" hidden="1" x14ac:dyDescent="0.25">
      <c r="A713" s="10" t="s">
        <v>1927</v>
      </c>
      <c r="B713" s="11">
        <v>44306</v>
      </c>
      <c r="C713" s="12">
        <v>415208</v>
      </c>
      <c r="D713" s="12" t="s">
        <v>1928</v>
      </c>
      <c r="E713" s="11">
        <v>44306</v>
      </c>
      <c r="F713" s="13">
        <v>64315.92</v>
      </c>
      <c r="G713" s="13">
        <v>3858.96</v>
      </c>
      <c r="H713" s="13">
        <v>682</v>
      </c>
      <c r="I713" s="13">
        <v>67.56</v>
      </c>
      <c r="J713" s="13">
        <v>67560.44</v>
      </c>
      <c r="K713" s="18" t="s">
        <v>32</v>
      </c>
      <c r="L713" s="12">
        <v>120</v>
      </c>
      <c r="M713" s="14">
        <v>621.11</v>
      </c>
      <c r="N713" s="13">
        <v>0</v>
      </c>
      <c r="O713" s="14">
        <v>0</v>
      </c>
      <c r="P713" s="15">
        <v>120</v>
      </c>
      <c r="Q713" s="13">
        <v>621.11</v>
      </c>
      <c r="R713" s="13">
        <v>64315.92</v>
      </c>
      <c r="S713" s="13">
        <v>67.56</v>
      </c>
      <c r="T713" s="13">
        <v>3176.96</v>
      </c>
      <c r="U713" s="13">
        <v>6972.76</v>
      </c>
      <c r="V713" s="13">
        <v>0</v>
      </c>
      <c r="W713" s="16">
        <v>0</v>
      </c>
      <c r="X713" s="16">
        <v>0</v>
      </c>
      <c r="Y713" s="17">
        <f>SUM(R713:X713)+N713+O713</f>
        <v>74533.2</v>
      </c>
      <c r="Z713" s="17">
        <f>((P713*Q713)+O713+N713)-Y713</f>
        <v>0</v>
      </c>
    </row>
    <row r="714" spans="1:26" hidden="1" x14ac:dyDescent="0.25">
      <c r="A714" s="10" t="s">
        <v>2323</v>
      </c>
      <c r="B714" s="11">
        <v>44313</v>
      </c>
      <c r="C714" s="12">
        <v>415641</v>
      </c>
      <c r="D714" s="12" t="s">
        <v>2324</v>
      </c>
      <c r="E714" s="11">
        <v>44312</v>
      </c>
      <c r="F714" s="13">
        <v>64315.92</v>
      </c>
      <c r="G714" s="13">
        <v>3858.96</v>
      </c>
      <c r="H714" s="13">
        <v>682</v>
      </c>
      <c r="I714" s="13">
        <v>67.56</v>
      </c>
      <c r="J714" s="13">
        <v>67560.44</v>
      </c>
      <c r="K714" s="18" t="s">
        <v>32</v>
      </c>
      <c r="L714" s="12">
        <v>120</v>
      </c>
      <c r="M714" s="14">
        <v>621.11</v>
      </c>
      <c r="N714" s="13">
        <v>0</v>
      </c>
      <c r="O714" s="14">
        <v>0</v>
      </c>
      <c r="P714" s="15">
        <v>120</v>
      </c>
      <c r="Q714" s="13">
        <v>621.11</v>
      </c>
      <c r="R714" s="13">
        <v>64315.92</v>
      </c>
      <c r="S714" s="13">
        <v>67.56</v>
      </c>
      <c r="T714" s="13">
        <v>3176.96</v>
      </c>
      <c r="U714" s="13">
        <v>6972.76</v>
      </c>
      <c r="V714" s="13">
        <v>0</v>
      </c>
      <c r="W714" s="16">
        <v>0</v>
      </c>
      <c r="X714" s="16">
        <v>0</v>
      </c>
      <c r="Y714" s="17">
        <f>SUM(R714:X714)+N714+O714</f>
        <v>74533.2</v>
      </c>
      <c r="Z714" s="17">
        <f>((P714*Q714)+O714+N714)-Y714</f>
        <v>0</v>
      </c>
    </row>
    <row r="715" spans="1:26" hidden="1" x14ac:dyDescent="0.25">
      <c r="A715" s="10" t="s">
        <v>999</v>
      </c>
      <c r="B715" s="11">
        <v>44274</v>
      </c>
      <c r="C715" s="12">
        <v>412970</v>
      </c>
      <c r="D715" s="12" t="s">
        <v>1000</v>
      </c>
      <c r="E715" s="11">
        <v>44271</v>
      </c>
      <c r="F715" s="13">
        <v>61887.64</v>
      </c>
      <c r="G715" s="13">
        <v>3713.26</v>
      </c>
      <c r="H715" s="13">
        <v>658</v>
      </c>
      <c r="I715" s="13">
        <v>65.010000000000005</v>
      </c>
      <c r="J715" s="13">
        <v>65007.91</v>
      </c>
      <c r="K715" s="18" t="s">
        <v>32</v>
      </c>
      <c r="L715" s="12">
        <v>120</v>
      </c>
      <c r="M715" s="14">
        <v>597.65</v>
      </c>
      <c r="N715" s="13">
        <v>0</v>
      </c>
      <c r="O715" s="14">
        <v>0</v>
      </c>
      <c r="P715" s="15">
        <v>118</v>
      </c>
      <c r="Q715" s="13">
        <v>597.65</v>
      </c>
      <c r="R715" s="13">
        <v>61887.64</v>
      </c>
      <c r="S715" s="13">
        <v>65.010000000000005</v>
      </c>
      <c r="T715" s="13">
        <v>1859.96</v>
      </c>
      <c r="U715" s="13">
        <v>6710.09</v>
      </c>
      <c r="V715" s="13">
        <v>0</v>
      </c>
      <c r="W715" s="16">
        <v>0</v>
      </c>
      <c r="X715" s="16">
        <v>0</v>
      </c>
      <c r="Y715" s="17">
        <f>SUM(R715:X715)+N715+O715</f>
        <v>70522.7</v>
      </c>
      <c r="Z715" s="17">
        <f>((P715*Q715)+O715+N715)-Y715</f>
        <v>0</v>
      </c>
    </row>
    <row r="716" spans="1:26" x14ac:dyDescent="0.25">
      <c r="A716" s="10" t="s">
        <v>3217</v>
      </c>
      <c r="B716" s="11">
        <v>44341</v>
      </c>
      <c r="C716" s="12">
        <v>417715</v>
      </c>
      <c r="D716" s="12" t="s">
        <v>3218</v>
      </c>
      <c r="E716" s="11">
        <v>44340</v>
      </c>
      <c r="F716" s="13">
        <v>86698.58</v>
      </c>
      <c r="G716" s="13">
        <v>5201.91</v>
      </c>
      <c r="H716" s="50">
        <v>923</v>
      </c>
      <c r="I716" s="13">
        <v>91.07</v>
      </c>
      <c r="J716" s="13">
        <v>91068.56</v>
      </c>
      <c r="K716" s="18" t="s">
        <v>32</v>
      </c>
      <c r="L716" s="12">
        <v>120</v>
      </c>
      <c r="M716" s="51">
        <v>837.24</v>
      </c>
      <c r="N716" s="13">
        <v>0</v>
      </c>
      <c r="O716" s="14">
        <v>0</v>
      </c>
      <c r="P716" s="15">
        <v>120</v>
      </c>
      <c r="Q716" s="50">
        <v>837.24</v>
      </c>
      <c r="R716" s="13">
        <v>86698.58</v>
      </c>
      <c r="S716" s="13">
        <v>91.07</v>
      </c>
      <c r="T716" s="13">
        <v>4278.91</v>
      </c>
      <c r="U716" s="13">
        <v>9400.24</v>
      </c>
      <c r="V716" s="13">
        <v>0</v>
      </c>
      <c r="W716" s="16">
        <v>0</v>
      </c>
      <c r="X716" s="16">
        <v>0</v>
      </c>
      <c r="Y716" s="17">
        <f>SUM(R716:X716)+N716+O716</f>
        <v>100468.80000000002</v>
      </c>
      <c r="Z716" s="17">
        <f>((P716*Q716)+O716+N716)-Y716</f>
        <v>0</v>
      </c>
    </row>
    <row r="717" spans="1:26" x14ac:dyDescent="0.25">
      <c r="A717" s="10" t="s">
        <v>3141</v>
      </c>
      <c r="B717" s="11">
        <v>44340</v>
      </c>
      <c r="C717" s="12">
        <v>417633</v>
      </c>
      <c r="D717" s="12" t="s">
        <v>3142</v>
      </c>
      <c r="E717" s="11">
        <v>44340</v>
      </c>
      <c r="F717" s="13">
        <v>65738.350000000006</v>
      </c>
      <c r="G717" s="13">
        <v>3944.3</v>
      </c>
      <c r="H717" s="50">
        <v>700</v>
      </c>
      <c r="I717" s="13">
        <v>69.05</v>
      </c>
      <c r="J717" s="13">
        <v>69051.7</v>
      </c>
      <c r="K717" s="18" t="s">
        <v>32</v>
      </c>
      <c r="L717" s="12">
        <v>120</v>
      </c>
      <c r="M717" s="51">
        <v>634.82000000000005</v>
      </c>
      <c r="N717" s="13">
        <v>0</v>
      </c>
      <c r="O717" s="14">
        <v>0</v>
      </c>
      <c r="P717" s="15">
        <v>120</v>
      </c>
      <c r="Q717" s="50">
        <v>634.82000000000005</v>
      </c>
      <c r="R717" s="13">
        <v>65738.350000000006</v>
      </c>
      <c r="S717" s="13">
        <v>69.05</v>
      </c>
      <c r="T717" s="13">
        <v>3244.3</v>
      </c>
      <c r="U717" s="13">
        <v>7126.7</v>
      </c>
      <c r="V717" s="13">
        <v>0</v>
      </c>
      <c r="W717" s="16">
        <v>0</v>
      </c>
      <c r="X717" s="16">
        <v>0</v>
      </c>
      <c r="Y717" s="17">
        <f>SUM(R717:X717)+N717+O717</f>
        <v>76178.400000000009</v>
      </c>
      <c r="Z717" s="17">
        <f>((P717*Q717)+O717+N717)-Y717</f>
        <v>0</v>
      </c>
    </row>
    <row r="718" spans="1:26" x14ac:dyDescent="0.25">
      <c r="A718" s="10" t="s">
        <v>3643</v>
      </c>
      <c r="B718" s="11">
        <v>44347</v>
      </c>
      <c r="C718" s="12">
        <v>418452</v>
      </c>
      <c r="D718" s="12" t="s">
        <v>3644</v>
      </c>
      <c r="E718" s="11">
        <v>44347</v>
      </c>
      <c r="F718" s="13">
        <v>65738.350000000006</v>
      </c>
      <c r="G718" s="13">
        <v>3944.3</v>
      </c>
      <c r="H718" s="50">
        <v>697</v>
      </c>
      <c r="I718" s="13">
        <v>69.05</v>
      </c>
      <c r="J718" s="13">
        <v>69054.7</v>
      </c>
      <c r="K718" s="18" t="s">
        <v>32</v>
      </c>
      <c r="L718" s="12">
        <v>120</v>
      </c>
      <c r="M718" s="51">
        <v>634.85</v>
      </c>
      <c r="N718" s="13">
        <v>0</v>
      </c>
      <c r="O718" s="14">
        <v>0</v>
      </c>
      <c r="P718" s="15">
        <v>120</v>
      </c>
      <c r="Q718" s="50">
        <v>634.85</v>
      </c>
      <c r="R718" s="13">
        <v>65738.350000000006</v>
      </c>
      <c r="S718" s="13">
        <v>69.05</v>
      </c>
      <c r="T718" s="13">
        <v>3247.3</v>
      </c>
      <c r="U718" s="13">
        <v>7127.3</v>
      </c>
      <c r="V718" s="13">
        <v>0</v>
      </c>
      <c r="W718" s="16">
        <v>0</v>
      </c>
      <c r="X718" s="16">
        <v>0</v>
      </c>
      <c r="Y718" s="17">
        <f>SUM(R718:X718)+N718+O718</f>
        <v>76182.000000000015</v>
      </c>
      <c r="Z718" s="17">
        <f>((P718*Q718)+O718+N718)-Y718</f>
        <v>0</v>
      </c>
    </row>
    <row r="719" spans="1:26" hidden="1" x14ac:dyDescent="0.25">
      <c r="A719" s="10" t="s">
        <v>1305</v>
      </c>
      <c r="B719" s="11">
        <v>44284</v>
      </c>
      <c r="C719" s="12">
        <v>412460</v>
      </c>
      <c r="D719" s="12" t="s">
        <v>1306</v>
      </c>
      <c r="E719" s="11">
        <v>44278</v>
      </c>
      <c r="F719" s="13">
        <v>46993.09</v>
      </c>
      <c r="G719" s="13">
        <v>2819.59</v>
      </c>
      <c r="H719" s="13">
        <v>500</v>
      </c>
      <c r="I719" s="13">
        <v>45.63</v>
      </c>
      <c r="J719" s="13">
        <v>49362.04</v>
      </c>
      <c r="K719" s="18" t="s">
        <v>32</v>
      </c>
      <c r="L719" s="12">
        <v>120</v>
      </c>
      <c r="M719" s="14">
        <v>453.81</v>
      </c>
      <c r="N719" s="13">
        <v>0</v>
      </c>
      <c r="O719" s="14">
        <v>0</v>
      </c>
      <c r="P719" s="15">
        <v>119</v>
      </c>
      <c r="Q719" s="13">
        <v>453.81</v>
      </c>
      <c r="R719" s="13">
        <v>46993.09</v>
      </c>
      <c r="S719" s="13">
        <v>45.63</v>
      </c>
      <c r="T719" s="13">
        <v>1865.78</v>
      </c>
      <c r="U719" s="13">
        <v>5095.16</v>
      </c>
      <c r="V719" s="13">
        <v>0</v>
      </c>
      <c r="W719" s="16">
        <v>0</v>
      </c>
      <c r="X719" s="16">
        <v>0</v>
      </c>
      <c r="Y719" s="17">
        <f>SUM(R719:X719)+N719+O719</f>
        <v>53999.659999999989</v>
      </c>
      <c r="Z719" s="17">
        <f>((P719*Q719)+O719+N719)-Y719</f>
        <v>3.7300000000104774</v>
      </c>
    </row>
    <row r="720" spans="1:26" hidden="1" x14ac:dyDescent="0.25">
      <c r="A720" s="10" t="s">
        <v>2257</v>
      </c>
      <c r="B720" s="11">
        <v>44313</v>
      </c>
      <c r="C720" s="12">
        <v>415530</v>
      </c>
      <c r="D720" s="12" t="s">
        <v>2258</v>
      </c>
      <c r="E720" s="11">
        <v>44313</v>
      </c>
      <c r="F720" s="13">
        <v>83463.740000000005</v>
      </c>
      <c r="G720" s="13">
        <v>3987.82</v>
      </c>
      <c r="H720" s="13">
        <v>875</v>
      </c>
      <c r="I720" s="13">
        <v>86.66</v>
      </c>
      <c r="J720" s="13">
        <v>86663.22</v>
      </c>
      <c r="K720" s="18" t="s">
        <v>32</v>
      </c>
      <c r="L720" s="12">
        <v>120</v>
      </c>
      <c r="M720" s="14">
        <v>796.74</v>
      </c>
      <c r="N720" s="13">
        <v>0</v>
      </c>
      <c r="O720" s="14">
        <v>0</v>
      </c>
      <c r="P720" s="15">
        <v>120</v>
      </c>
      <c r="Q720" s="13">
        <v>796.74</v>
      </c>
      <c r="R720" s="13">
        <v>83463.740000000005</v>
      </c>
      <c r="S720" s="13">
        <v>86.66</v>
      </c>
      <c r="T720" s="13">
        <v>3112.82</v>
      </c>
      <c r="U720" s="13">
        <v>8945.58</v>
      </c>
      <c r="V720" s="13">
        <v>0</v>
      </c>
      <c r="W720" s="16">
        <v>0</v>
      </c>
      <c r="X720" s="16">
        <v>0</v>
      </c>
      <c r="Y720" s="17">
        <f>SUM(R720:X720)+N720+O720</f>
        <v>95608.800000000017</v>
      </c>
      <c r="Z720" s="17">
        <f>((P720*Q720)+O720+N720)-Y720</f>
        <v>0</v>
      </c>
    </row>
    <row r="721" spans="1:26" hidden="1" x14ac:dyDescent="0.25">
      <c r="A721" s="10" t="s">
        <v>551</v>
      </c>
      <c r="B721" s="11">
        <v>44250</v>
      </c>
      <c r="C721" s="12">
        <v>411679</v>
      </c>
      <c r="D721" s="12" t="s">
        <v>552</v>
      </c>
      <c r="E721" s="11">
        <v>44250</v>
      </c>
      <c r="F721" s="13">
        <v>50777.21</v>
      </c>
      <c r="G721" s="13">
        <v>3046.63</v>
      </c>
      <c r="H721" s="13">
        <v>4000</v>
      </c>
      <c r="I721" s="13">
        <v>49.87</v>
      </c>
      <c r="J721" s="13">
        <v>49873.71</v>
      </c>
      <c r="K721" s="18" t="s">
        <v>32</v>
      </c>
      <c r="L721" s="12">
        <v>120</v>
      </c>
      <c r="M721" s="14">
        <v>458.51</v>
      </c>
      <c r="N721" s="13">
        <v>0</v>
      </c>
      <c r="O721" s="14">
        <v>0</v>
      </c>
      <c r="P721" s="15">
        <v>118</v>
      </c>
      <c r="Q721" s="13">
        <v>458.51</v>
      </c>
      <c r="R721" s="13">
        <v>48993.46</v>
      </c>
      <c r="S721" s="13">
        <v>49.03</v>
      </c>
      <c r="T721" s="13">
        <v>0</v>
      </c>
      <c r="U721" s="13">
        <v>5061.6899999999996</v>
      </c>
      <c r="V721" s="13">
        <v>0</v>
      </c>
      <c r="W721" s="16">
        <v>0</v>
      </c>
      <c r="X721" s="16">
        <v>0</v>
      </c>
      <c r="Y721" s="17">
        <f>SUM(R721:X721)+N721+O721</f>
        <v>54104.18</v>
      </c>
      <c r="Z721" s="17">
        <f>((P721*Q721)+O721+N721)-Y721</f>
        <v>0</v>
      </c>
    </row>
    <row r="722" spans="1:26" hidden="1" x14ac:dyDescent="0.25">
      <c r="A722" s="10" t="s">
        <v>1523</v>
      </c>
      <c r="B722" s="11">
        <v>44286</v>
      </c>
      <c r="C722" s="12">
        <v>413973</v>
      </c>
      <c r="D722" s="12" t="s">
        <v>1524</v>
      </c>
      <c r="E722" s="11">
        <v>44285</v>
      </c>
      <c r="F722" s="13">
        <v>48150.69</v>
      </c>
      <c r="G722" s="13">
        <v>2889.04</v>
      </c>
      <c r="H722" s="13">
        <v>513</v>
      </c>
      <c r="I722" s="13">
        <v>50.58</v>
      </c>
      <c r="J722" s="13">
        <v>50577.31</v>
      </c>
      <c r="K722" s="18" t="s">
        <v>32</v>
      </c>
      <c r="L722" s="12">
        <v>120</v>
      </c>
      <c r="M722" s="14">
        <v>464.98</v>
      </c>
      <c r="N722" s="13">
        <v>0</v>
      </c>
      <c r="O722" s="14">
        <v>0</v>
      </c>
      <c r="P722" s="15">
        <v>120</v>
      </c>
      <c r="Q722" s="13">
        <v>464.98</v>
      </c>
      <c r="R722" s="13">
        <v>48150.69</v>
      </c>
      <c r="S722" s="13">
        <v>50.58</v>
      </c>
      <c r="T722" s="13">
        <v>2376.04</v>
      </c>
      <c r="U722" s="13">
        <v>5220.29</v>
      </c>
      <c r="V722" s="13">
        <v>0</v>
      </c>
      <c r="W722" s="16">
        <v>0</v>
      </c>
      <c r="X722" s="16">
        <v>0</v>
      </c>
      <c r="Y722" s="17">
        <f>SUM(R722:X722)+N722+O722</f>
        <v>55797.600000000006</v>
      </c>
      <c r="Z722" s="17">
        <f>((P722*Q722)+O722+N722)-Y722</f>
        <v>0</v>
      </c>
    </row>
    <row r="723" spans="1:26" hidden="1" x14ac:dyDescent="0.25">
      <c r="A723" s="10" t="s">
        <v>457</v>
      </c>
      <c r="B723" s="11">
        <v>44246</v>
      </c>
      <c r="C723" s="12">
        <v>411386</v>
      </c>
      <c r="D723" s="12" t="s">
        <v>458</v>
      </c>
      <c r="E723" s="11">
        <v>44246</v>
      </c>
      <c r="F723" s="13">
        <v>60377.36</v>
      </c>
      <c r="G723" s="13">
        <v>3622.64</v>
      </c>
      <c r="H723" s="13">
        <v>640</v>
      </c>
      <c r="I723" s="13">
        <v>63.42</v>
      </c>
      <c r="J723" s="13">
        <v>63423.42</v>
      </c>
      <c r="K723" s="18" t="s">
        <v>32</v>
      </c>
      <c r="L723" s="12">
        <v>120</v>
      </c>
      <c r="M723" s="14">
        <v>583.08000000000004</v>
      </c>
      <c r="N723" s="13">
        <v>0</v>
      </c>
      <c r="O723" s="14">
        <v>0</v>
      </c>
      <c r="P723" s="15">
        <v>118</v>
      </c>
      <c r="Q723" s="13">
        <v>583.08000000000004</v>
      </c>
      <c r="R723" s="13">
        <v>60377.36</v>
      </c>
      <c r="S723" s="13">
        <v>63.42</v>
      </c>
      <c r="T723" s="13">
        <v>1816.48</v>
      </c>
      <c r="U723" s="13">
        <v>6546.18</v>
      </c>
      <c r="V723" s="13">
        <v>0</v>
      </c>
      <c r="W723" s="16">
        <v>0</v>
      </c>
      <c r="X723" s="16">
        <v>0</v>
      </c>
      <c r="Y723" s="17">
        <f>SUM(R723:X723)+N723+O723</f>
        <v>68803.44</v>
      </c>
      <c r="Z723" s="17">
        <f>((P723*Q723)+O723+N723)-Y723</f>
        <v>0</v>
      </c>
    </row>
    <row r="724" spans="1:26" x14ac:dyDescent="0.25">
      <c r="A724" s="10" t="s">
        <v>3033</v>
      </c>
      <c r="B724" s="11">
        <v>44334</v>
      </c>
      <c r="C724" s="12">
        <v>417216</v>
      </c>
      <c r="D724" s="12" t="s">
        <v>3034</v>
      </c>
      <c r="E724" s="11">
        <v>44334</v>
      </c>
      <c r="F724" s="13">
        <v>76599.45</v>
      </c>
      <c r="G724" s="13">
        <v>4595.97</v>
      </c>
      <c r="H724" s="50">
        <v>812</v>
      </c>
      <c r="I724" s="13">
        <v>80.459999999999994</v>
      </c>
      <c r="J724" s="13">
        <v>80463.88</v>
      </c>
      <c r="K724" s="18" t="s">
        <v>32</v>
      </c>
      <c r="L724" s="12">
        <v>120</v>
      </c>
      <c r="M724" s="51">
        <v>739.74</v>
      </c>
      <c r="N724" s="13">
        <v>0</v>
      </c>
      <c r="O724" s="14">
        <v>0</v>
      </c>
      <c r="P724" s="15">
        <v>120</v>
      </c>
      <c r="Q724" s="50">
        <v>739.74</v>
      </c>
      <c r="R724" s="13">
        <v>76599.45</v>
      </c>
      <c r="S724" s="13">
        <v>80.459999999999994</v>
      </c>
      <c r="T724" s="13">
        <v>3783.97</v>
      </c>
      <c r="U724" s="13">
        <v>8304.92</v>
      </c>
      <c r="V724" s="13">
        <v>0</v>
      </c>
      <c r="W724" s="16">
        <v>0</v>
      </c>
      <c r="X724" s="16">
        <v>0</v>
      </c>
      <c r="Y724" s="17">
        <f>SUM(R724:X724)+N724+O724</f>
        <v>88768.8</v>
      </c>
      <c r="Z724" s="17">
        <f>((P724*Q724)+O724+N724)-Y724</f>
        <v>0</v>
      </c>
    </row>
    <row r="725" spans="1:26" hidden="1" x14ac:dyDescent="0.25">
      <c r="A725" s="10" t="s">
        <v>989</v>
      </c>
      <c r="B725" s="11">
        <v>44273</v>
      </c>
      <c r="C725" s="12">
        <v>412885</v>
      </c>
      <c r="D725" s="12" t="s">
        <v>990</v>
      </c>
      <c r="E725" s="11">
        <v>44273</v>
      </c>
      <c r="F725" s="13">
        <v>76519.56</v>
      </c>
      <c r="G725" s="13">
        <v>4591.17</v>
      </c>
      <c r="H725" s="13">
        <v>812</v>
      </c>
      <c r="I725" s="13">
        <v>80.38</v>
      </c>
      <c r="J725" s="13">
        <v>80379.11</v>
      </c>
      <c r="K725" s="18" t="s">
        <v>32</v>
      </c>
      <c r="L725" s="12">
        <v>120</v>
      </c>
      <c r="M725" s="14">
        <v>738.96</v>
      </c>
      <c r="N725" s="13">
        <v>0</v>
      </c>
      <c r="O725" s="14">
        <v>0</v>
      </c>
      <c r="P725" s="15">
        <v>118</v>
      </c>
      <c r="Q725" s="13">
        <v>738.96</v>
      </c>
      <c r="R725" s="13">
        <v>76519.56</v>
      </c>
      <c r="S725" s="13">
        <v>80.38</v>
      </c>
      <c r="T725" s="13">
        <v>2301.25</v>
      </c>
      <c r="U725" s="13">
        <v>8296.09</v>
      </c>
      <c r="V725" s="13">
        <v>0</v>
      </c>
      <c r="W725" s="16">
        <v>0</v>
      </c>
      <c r="X725" s="16">
        <v>0</v>
      </c>
      <c r="Y725" s="17">
        <f>SUM(R725:X725)+N725+O725</f>
        <v>87197.28</v>
      </c>
      <c r="Z725" s="17">
        <f>((P725*Q725)+O725+N725)-Y725</f>
        <v>0</v>
      </c>
    </row>
    <row r="726" spans="1:26" hidden="1" x14ac:dyDescent="0.25">
      <c r="A726" s="10" t="s">
        <v>1277</v>
      </c>
      <c r="B726" s="11">
        <v>44284</v>
      </c>
      <c r="C726" s="12">
        <v>413606</v>
      </c>
      <c r="D726" s="12" t="s">
        <v>1278</v>
      </c>
      <c r="E726" s="11">
        <v>44280</v>
      </c>
      <c r="F726" s="13">
        <v>96903.12</v>
      </c>
      <c r="G726" s="13">
        <v>5814.19</v>
      </c>
      <c r="H726" s="13">
        <v>1028</v>
      </c>
      <c r="I726" s="13">
        <v>101.79</v>
      </c>
      <c r="J726" s="13">
        <v>101791.1</v>
      </c>
      <c r="K726" s="18" t="s">
        <v>32</v>
      </c>
      <c r="L726" s="12">
        <v>120</v>
      </c>
      <c r="M726" s="14">
        <v>935.81</v>
      </c>
      <c r="N726" s="13">
        <v>0</v>
      </c>
      <c r="O726" s="14">
        <v>0</v>
      </c>
      <c r="P726" s="15">
        <v>120</v>
      </c>
      <c r="Q726" s="13">
        <v>935.81</v>
      </c>
      <c r="R726" s="13">
        <v>96903.12</v>
      </c>
      <c r="S726" s="13">
        <v>101.79</v>
      </c>
      <c r="T726" s="13">
        <v>4786.1899999999996</v>
      </c>
      <c r="U726" s="13">
        <v>10506.1</v>
      </c>
      <c r="V726" s="13">
        <v>0</v>
      </c>
      <c r="W726" s="16">
        <v>0</v>
      </c>
      <c r="X726" s="16">
        <v>0</v>
      </c>
      <c r="Y726" s="17">
        <f>SUM(R726:X726)+N726+O726</f>
        <v>112297.2</v>
      </c>
      <c r="Z726" s="17">
        <f>((P726*Q726)+O726+N726)-Y726</f>
        <v>0</v>
      </c>
    </row>
    <row r="727" spans="1:26" hidden="1" x14ac:dyDescent="0.25">
      <c r="A727" s="10" t="s">
        <v>1847</v>
      </c>
      <c r="B727" s="11">
        <v>44301</v>
      </c>
      <c r="C727" s="12">
        <v>414869</v>
      </c>
      <c r="D727" s="12" t="s">
        <v>1848</v>
      </c>
      <c r="E727" s="11">
        <v>44299</v>
      </c>
      <c r="F727" s="13">
        <v>73553.77</v>
      </c>
      <c r="G727" s="13">
        <v>4413.2299999999996</v>
      </c>
      <c r="H727" s="13">
        <v>1000</v>
      </c>
      <c r="I727" s="13">
        <v>77.040000000000006</v>
      </c>
      <c r="J727" s="13">
        <v>77044.039999999994</v>
      </c>
      <c r="K727" s="18" t="s">
        <v>32</v>
      </c>
      <c r="L727" s="12">
        <v>120</v>
      </c>
      <c r="M727" s="14">
        <v>708.3</v>
      </c>
      <c r="N727" s="13">
        <v>0</v>
      </c>
      <c r="O727" s="14">
        <v>0</v>
      </c>
      <c r="P727" s="15">
        <v>120</v>
      </c>
      <c r="Q727" s="13">
        <v>708.3</v>
      </c>
      <c r="R727" s="13">
        <v>73553.77</v>
      </c>
      <c r="S727" s="13">
        <v>77.040000000000006</v>
      </c>
      <c r="T727" s="13">
        <v>3413.23</v>
      </c>
      <c r="U727" s="13">
        <v>7951.96</v>
      </c>
      <c r="V727" s="13">
        <v>0</v>
      </c>
      <c r="W727" s="16">
        <v>0</v>
      </c>
      <c r="X727" s="16">
        <v>0</v>
      </c>
      <c r="Y727" s="17">
        <f>SUM(R727:X727)+N727+O727</f>
        <v>84996</v>
      </c>
      <c r="Z727" s="17">
        <f>((P727*Q727)+O727+N727)-Y727</f>
        <v>0</v>
      </c>
    </row>
    <row r="728" spans="1:26" x14ac:dyDescent="0.25">
      <c r="A728" s="10" t="s">
        <v>2713</v>
      </c>
      <c r="B728" s="11">
        <v>44327</v>
      </c>
      <c r="C728" s="12">
        <v>416573</v>
      </c>
      <c r="D728" s="12" t="s">
        <v>2714</v>
      </c>
      <c r="E728" s="11">
        <v>44327</v>
      </c>
      <c r="F728" s="13">
        <v>93529.2</v>
      </c>
      <c r="G728" s="13">
        <v>4412.4799999999996</v>
      </c>
      <c r="H728" s="50">
        <v>1000</v>
      </c>
      <c r="I728" s="13">
        <v>97.04</v>
      </c>
      <c r="J728" s="13">
        <v>97038.720000000001</v>
      </c>
      <c r="K728" s="18" t="s">
        <v>32</v>
      </c>
      <c r="L728" s="12">
        <v>120</v>
      </c>
      <c r="M728" s="51">
        <v>892.12</v>
      </c>
      <c r="N728" s="13">
        <v>0</v>
      </c>
      <c r="O728" s="14">
        <v>0</v>
      </c>
      <c r="P728" s="15">
        <v>120</v>
      </c>
      <c r="Q728" s="50">
        <v>892.12</v>
      </c>
      <c r="R728" s="13">
        <v>93529.2</v>
      </c>
      <c r="S728" s="13">
        <v>97.04</v>
      </c>
      <c r="T728" s="13">
        <v>3412.48</v>
      </c>
      <c r="U728" s="13">
        <v>10015.68</v>
      </c>
      <c r="V728" s="13">
        <v>0</v>
      </c>
      <c r="W728" s="16">
        <v>0</v>
      </c>
      <c r="X728" s="16">
        <v>0</v>
      </c>
      <c r="Y728" s="17">
        <f>SUM(R728:X728)+N728+O728</f>
        <v>107054.39999999999</v>
      </c>
      <c r="Z728" s="17">
        <f>((P728*Q728)+O728+N728)-Y728</f>
        <v>0</v>
      </c>
    </row>
    <row r="729" spans="1:26" hidden="1" x14ac:dyDescent="0.25">
      <c r="A729" s="10" t="s">
        <v>2309</v>
      </c>
      <c r="B729" s="11">
        <v>44313</v>
      </c>
      <c r="C729" s="12">
        <v>415624</v>
      </c>
      <c r="D729" s="12" t="s">
        <v>2310</v>
      </c>
      <c r="E729" s="11">
        <v>44312</v>
      </c>
      <c r="F729" s="13">
        <v>122472.17</v>
      </c>
      <c r="G729" s="13">
        <v>7348.33</v>
      </c>
      <c r="H729" s="13">
        <v>1299</v>
      </c>
      <c r="I729" s="13">
        <v>128.65</v>
      </c>
      <c r="J729" s="13">
        <v>128650.15</v>
      </c>
      <c r="K729" s="18" t="s">
        <v>32</v>
      </c>
      <c r="L729" s="12">
        <v>120</v>
      </c>
      <c r="M729" s="14">
        <v>1182.74</v>
      </c>
      <c r="N729" s="13">
        <v>0</v>
      </c>
      <c r="O729" s="14">
        <v>0</v>
      </c>
      <c r="P729" s="15">
        <v>120</v>
      </c>
      <c r="Q729" s="13">
        <v>1182.74</v>
      </c>
      <c r="R729" s="13">
        <v>122472.17</v>
      </c>
      <c r="S729" s="13">
        <v>128.65</v>
      </c>
      <c r="T729" s="13">
        <v>6049.33</v>
      </c>
      <c r="U729" s="13">
        <v>13278.65</v>
      </c>
      <c r="V729" s="13">
        <v>0</v>
      </c>
      <c r="W729" s="16">
        <v>0</v>
      </c>
      <c r="X729" s="16">
        <v>0</v>
      </c>
      <c r="Y729" s="17">
        <f>SUM(R729:X729)+N729+O729</f>
        <v>141928.79999999999</v>
      </c>
      <c r="Z729" s="17">
        <f>((P729*Q729)+O729+N729)-Y729</f>
        <v>0</v>
      </c>
    </row>
    <row r="730" spans="1:26" hidden="1" x14ac:dyDescent="0.25">
      <c r="A730" s="10" t="s">
        <v>575</v>
      </c>
      <c r="B730" s="11">
        <v>44250</v>
      </c>
      <c r="C730" s="12">
        <v>411550</v>
      </c>
      <c r="D730" s="12" t="s">
        <v>576</v>
      </c>
      <c r="E730" s="11">
        <v>44250</v>
      </c>
      <c r="F730" s="13">
        <v>86047.64</v>
      </c>
      <c r="G730" s="13">
        <v>5162.8599999999997</v>
      </c>
      <c r="H730" s="13">
        <v>912.11</v>
      </c>
      <c r="I730" s="13">
        <v>90.39</v>
      </c>
      <c r="J730" s="13">
        <v>90388.78</v>
      </c>
      <c r="K730" s="18" t="s">
        <v>32</v>
      </c>
      <c r="L730" s="12">
        <v>120</v>
      </c>
      <c r="M730" s="14">
        <v>830.99</v>
      </c>
      <c r="N730" s="13">
        <v>0</v>
      </c>
      <c r="O730" s="14">
        <v>0</v>
      </c>
      <c r="P730" s="15">
        <v>120</v>
      </c>
      <c r="Q730" s="13">
        <v>830.99</v>
      </c>
      <c r="R730" s="13">
        <v>86047.64</v>
      </c>
      <c r="S730" s="13">
        <v>90.39</v>
      </c>
      <c r="T730" s="13">
        <v>4250.75</v>
      </c>
      <c r="U730" s="13">
        <v>9330.02</v>
      </c>
      <c r="V730" s="13">
        <v>0</v>
      </c>
      <c r="W730" s="16">
        <v>0</v>
      </c>
      <c r="X730" s="16">
        <v>0</v>
      </c>
      <c r="Y730" s="17">
        <f>SUM(R730:X730)+N730+O730</f>
        <v>99718.8</v>
      </c>
      <c r="Z730" s="17">
        <f>((P730*Q730)+O730+N730)-Y730</f>
        <v>0</v>
      </c>
    </row>
    <row r="731" spans="1:26" hidden="1" x14ac:dyDescent="0.25">
      <c r="A731" s="10" t="s">
        <v>1299</v>
      </c>
      <c r="B731" s="11">
        <v>44284</v>
      </c>
      <c r="C731" s="12">
        <v>413864</v>
      </c>
      <c r="D731" s="12" t="s">
        <v>1300</v>
      </c>
      <c r="E731" s="11">
        <v>44283</v>
      </c>
      <c r="F731" s="13">
        <v>86047.64</v>
      </c>
      <c r="G731" s="13">
        <v>5162.8599999999997</v>
      </c>
      <c r="H731" s="13">
        <v>913</v>
      </c>
      <c r="I731" s="13">
        <v>90.39</v>
      </c>
      <c r="J731" s="13">
        <v>90387.89</v>
      </c>
      <c r="K731" s="18" t="s">
        <v>32</v>
      </c>
      <c r="L731" s="12">
        <v>120</v>
      </c>
      <c r="M731" s="14">
        <v>830.98</v>
      </c>
      <c r="N731" s="13">
        <v>0</v>
      </c>
      <c r="O731" s="14">
        <v>0</v>
      </c>
      <c r="P731" s="15">
        <v>119</v>
      </c>
      <c r="Q731" s="13">
        <v>830.98</v>
      </c>
      <c r="R731" s="13">
        <v>86047.64</v>
      </c>
      <c r="S731" s="13">
        <v>90.39</v>
      </c>
      <c r="T731" s="13">
        <v>3418.88</v>
      </c>
      <c r="U731" s="13">
        <v>9329.7099999999991</v>
      </c>
      <c r="V731" s="13">
        <v>0</v>
      </c>
      <c r="W731" s="16">
        <v>0</v>
      </c>
      <c r="X731" s="16">
        <v>0</v>
      </c>
      <c r="Y731" s="17">
        <f>SUM(R731:X731)+N731+O731</f>
        <v>98886.62</v>
      </c>
      <c r="Z731" s="17">
        <f>((P731*Q731)+O731+N731)-Y731</f>
        <v>0</v>
      </c>
    </row>
    <row r="732" spans="1:26" hidden="1" x14ac:dyDescent="0.25">
      <c r="A732" s="10" t="s">
        <v>1995</v>
      </c>
      <c r="B732" s="11">
        <v>44306</v>
      </c>
      <c r="C732" s="12">
        <v>415036</v>
      </c>
      <c r="D732" s="12" t="s">
        <v>1996</v>
      </c>
      <c r="E732" s="11">
        <v>44305</v>
      </c>
      <c r="F732" s="13">
        <v>89490.57</v>
      </c>
      <c r="G732" s="13">
        <v>5369.43</v>
      </c>
      <c r="H732" s="13">
        <v>948.6</v>
      </c>
      <c r="I732" s="13">
        <v>94.01</v>
      </c>
      <c r="J732" s="13">
        <v>94005.41</v>
      </c>
      <c r="K732" s="18" t="s">
        <v>32</v>
      </c>
      <c r="L732" s="12">
        <v>120</v>
      </c>
      <c r="M732" s="14">
        <v>864.24</v>
      </c>
      <c r="N732" s="13">
        <v>0</v>
      </c>
      <c r="O732" s="14">
        <v>0</v>
      </c>
      <c r="P732" s="15">
        <v>120</v>
      </c>
      <c r="Q732" s="13">
        <v>864.24</v>
      </c>
      <c r="R732" s="13">
        <v>89490.57</v>
      </c>
      <c r="S732" s="13">
        <v>94.01</v>
      </c>
      <c r="T732" s="13">
        <v>4420.83</v>
      </c>
      <c r="U732" s="13">
        <v>9703.39</v>
      </c>
      <c r="V732" s="13">
        <v>0</v>
      </c>
      <c r="W732" s="16">
        <v>0</v>
      </c>
      <c r="X732" s="16">
        <v>0</v>
      </c>
      <c r="Y732" s="17">
        <f>SUM(R732:X732)+N732+O732</f>
        <v>103708.8</v>
      </c>
      <c r="Z732" s="17">
        <f>((P732*Q732)+O732+N732)-Y732</f>
        <v>0</v>
      </c>
    </row>
    <row r="733" spans="1:26" hidden="1" x14ac:dyDescent="0.25">
      <c r="A733" s="10" t="s">
        <v>1437</v>
      </c>
      <c r="B733" s="11">
        <v>44285</v>
      </c>
      <c r="C733" s="12">
        <v>413800</v>
      </c>
      <c r="D733" s="12" t="s">
        <v>1438</v>
      </c>
      <c r="E733" s="11">
        <v>44284</v>
      </c>
      <c r="F733" s="13">
        <v>89490.57</v>
      </c>
      <c r="G733" s="13">
        <v>5369.43</v>
      </c>
      <c r="H733" s="13">
        <v>948.6</v>
      </c>
      <c r="I733" s="13">
        <v>94.01</v>
      </c>
      <c r="J733" s="13">
        <v>94005.41</v>
      </c>
      <c r="K733" s="18" t="s">
        <v>32</v>
      </c>
      <c r="L733" s="12">
        <v>120</v>
      </c>
      <c r="M733" s="14">
        <v>864.24</v>
      </c>
      <c r="N733" s="13">
        <v>0</v>
      </c>
      <c r="O733" s="14">
        <v>0</v>
      </c>
      <c r="P733" s="15">
        <v>119</v>
      </c>
      <c r="Q733" s="13">
        <v>864.24</v>
      </c>
      <c r="R733" s="13">
        <v>89490.57</v>
      </c>
      <c r="S733" s="13">
        <v>94.01</v>
      </c>
      <c r="T733" s="13">
        <v>3556.59</v>
      </c>
      <c r="U733" s="13">
        <v>9703.39</v>
      </c>
      <c r="V733" s="13">
        <v>0</v>
      </c>
      <c r="W733" s="16">
        <v>0</v>
      </c>
      <c r="X733" s="16">
        <v>0</v>
      </c>
      <c r="Y733" s="17">
        <f>SUM(R733:X733)+N733+O733</f>
        <v>102844.56</v>
      </c>
      <c r="Z733" s="17">
        <f>((P733*Q733)+O733+N733)-Y733</f>
        <v>0</v>
      </c>
    </row>
    <row r="734" spans="1:26" hidden="1" x14ac:dyDescent="0.25">
      <c r="A734" s="10" t="s">
        <v>447</v>
      </c>
      <c r="B734" s="11">
        <v>44245</v>
      </c>
      <c r="C734" s="12">
        <v>411076</v>
      </c>
      <c r="D734" s="12" t="s">
        <v>448</v>
      </c>
      <c r="E734" s="11">
        <v>44243</v>
      </c>
      <c r="F734" s="13">
        <v>86047.64</v>
      </c>
      <c r="G734" s="13">
        <v>5162.8599999999997</v>
      </c>
      <c r="H734" s="13">
        <v>921.5</v>
      </c>
      <c r="I734" s="13">
        <v>90.38</v>
      </c>
      <c r="J734" s="13">
        <v>90379.38</v>
      </c>
      <c r="K734" s="18" t="s">
        <v>32</v>
      </c>
      <c r="L734" s="12">
        <v>120</v>
      </c>
      <c r="M734" s="14">
        <v>830.9</v>
      </c>
      <c r="N734" s="13">
        <v>0</v>
      </c>
      <c r="O734" s="14">
        <v>0</v>
      </c>
      <c r="P734" s="15">
        <v>120</v>
      </c>
      <c r="Q734" s="13">
        <v>830.9</v>
      </c>
      <c r="R734" s="13">
        <v>86047.64</v>
      </c>
      <c r="S734" s="13">
        <v>90.38</v>
      </c>
      <c r="T734" s="13">
        <v>4241.3599999999997</v>
      </c>
      <c r="U734" s="13">
        <v>9328.6200000000008</v>
      </c>
      <c r="V734" s="13">
        <v>0</v>
      </c>
      <c r="W734" s="16">
        <v>0</v>
      </c>
      <c r="X734" s="16">
        <v>0</v>
      </c>
      <c r="Y734" s="17">
        <f>SUM(R734:X734)+N734+O734</f>
        <v>99708</v>
      </c>
      <c r="Z734" s="17">
        <f>((P734*Q734)+O734+N734)-Y734</f>
        <v>0</v>
      </c>
    </row>
    <row r="735" spans="1:26" hidden="1" x14ac:dyDescent="0.25">
      <c r="A735" s="10" t="s">
        <v>585</v>
      </c>
      <c r="B735" s="11">
        <v>44250</v>
      </c>
      <c r="C735" s="12">
        <v>411543</v>
      </c>
      <c r="D735" s="12" t="s">
        <v>586</v>
      </c>
      <c r="E735" s="11">
        <v>44250</v>
      </c>
      <c r="F735" s="13">
        <v>122472.17</v>
      </c>
      <c r="G735" s="13">
        <v>7348.33</v>
      </c>
      <c r="H735" s="13">
        <v>1298.21</v>
      </c>
      <c r="I735" s="13">
        <v>128.65</v>
      </c>
      <c r="J735" s="13">
        <v>128650.94</v>
      </c>
      <c r="K735" s="18" t="s">
        <v>32</v>
      </c>
      <c r="L735" s="12">
        <v>120</v>
      </c>
      <c r="M735" s="14">
        <v>1182.75</v>
      </c>
      <c r="N735" s="13">
        <v>0</v>
      </c>
      <c r="O735" s="14">
        <v>0</v>
      </c>
      <c r="P735" s="15">
        <v>118</v>
      </c>
      <c r="Q735" s="13">
        <v>1182.75</v>
      </c>
      <c r="R735" s="13">
        <v>122472.17</v>
      </c>
      <c r="S735" s="13">
        <v>128.65</v>
      </c>
      <c r="T735" s="13">
        <v>3684.62</v>
      </c>
      <c r="U735" s="13">
        <v>13279.06</v>
      </c>
      <c r="V735" s="13">
        <v>0</v>
      </c>
      <c r="W735" s="16">
        <v>0</v>
      </c>
      <c r="X735" s="16">
        <v>0</v>
      </c>
      <c r="Y735" s="17">
        <f>SUM(R735:X735)+N735+O735</f>
        <v>139564.5</v>
      </c>
      <c r="Z735" s="17">
        <f>((P735*Q735)+O735+N735)-Y735</f>
        <v>0</v>
      </c>
    </row>
    <row r="736" spans="1:26" hidden="1" x14ac:dyDescent="0.25">
      <c r="A736" s="10" t="s">
        <v>763</v>
      </c>
      <c r="B736" s="11">
        <v>44255</v>
      </c>
      <c r="C736" s="12">
        <v>411945</v>
      </c>
      <c r="D736" s="12" t="s">
        <v>764</v>
      </c>
      <c r="E736" s="11">
        <v>44255</v>
      </c>
      <c r="F736" s="13">
        <v>144141.56</v>
      </c>
      <c r="G736" s="13">
        <v>6858.44</v>
      </c>
      <c r="H736" s="13">
        <v>1510</v>
      </c>
      <c r="I736" s="13">
        <v>110.99</v>
      </c>
      <c r="J736" s="13">
        <v>149639.64000000001</v>
      </c>
      <c r="K736" s="18" t="s">
        <v>32</v>
      </c>
      <c r="L736" s="12">
        <v>120</v>
      </c>
      <c r="M736" s="14">
        <v>1375.71</v>
      </c>
      <c r="N736" s="13">
        <v>0</v>
      </c>
      <c r="O736" s="14">
        <v>0</v>
      </c>
      <c r="P736" s="15">
        <v>120</v>
      </c>
      <c r="Q736" s="13">
        <v>1375.71</v>
      </c>
      <c r="R736" s="13">
        <v>144141.56</v>
      </c>
      <c r="S736" s="13">
        <v>110.99</v>
      </c>
      <c r="T736" s="13">
        <v>5348.44</v>
      </c>
      <c r="U736" s="13">
        <v>15445.56</v>
      </c>
      <c r="V736" s="13">
        <v>0</v>
      </c>
      <c r="W736" s="16">
        <v>0</v>
      </c>
      <c r="X736" s="16">
        <v>0</v>
      </c>
      <c r="Y736" s="17">
        <f>SUM(R736:X736)+N736+O736</f>
        <v>165046.54999999999</v>
      </c>
      <c r="Z736" s="17">
        <f>((P736*Q736)+O736+N736)-Y736</f>
        <v>38.650000000023283</v>
      </c>
    </row>
    <row r="737" spans="1:26" hidden="1" x14ac:dyDescent="0.25">
      <c r="A737" s="10" t="s">
        <v>659</v>
      </c>
      <c r="B737" s="11">
        <v>44255</v>
      </c>
      <c r="C737" s="12">
        <v>411808</v>
      </c>
      <c r="D737" s="12" t="s">
        <v>660</v>
      </c>
      <c r="E737" s="11">
        <v>44255</v>
      </c>
      <c r="F737" s="13">
        <v>100601.52</v>
      </c>
      <c r="G737" s="13">
        <v>6036.09</v>
      </c>
      <c r="H737" s="13">
        <v>1067</v>
      </c>
      <c r="I737" s="13">
        <v>97.68</v>
      </c>
      <c r="J737" s="13">
        <v>105676.29</v>
      </c>
      <c r="K737" s="18" t="s">
        <v>32</v>
      </c>
      <c r="L737" s="12">
        <v>120</v>
      </c>
      <c r="M737" s="14">
        <v>971.53</v>
      </c>
      <c r="N737" s="13">
        <v>0</v>
      </c>
      <c r="O737" s="14">
        <v>0</v>
      </c>
      <c r="P737" s="15">
        <v>120</v>
      </c>
      <c r="Q737" s="13">
        <v>971.53</v>
      </c>
      <c r="R737" s="13">
        <v>100601.52</v>
      </c>
      <c r="S737" s="13">
        <v>97.68</v>
      </c>
      <c r="T737" s="13">
        <v>4969.09</v>
      </c>
      <c r="U737" s="13">
        <v>10907.31</v>
      </c>
      <c r="V737" s="13">
        <v>0</v>
      </c>
      <c r="W737" s="16">
        <v>0</v>
      </c>
      <c r="X737" s="16">
        <v>0</v>
      </c>
      <c r="Y737" s="17">
        <f>SUM(R737:X737)+N737+O737</f>
        <v>116575.59999999999</v>
      </c>
      <c r="Z737" s="17">
        <f>((P737*Q737)+O737+N737)-Y737</f>
        <v>8</v>
      </c>
    </row>
    <row r="738" spans="1:26" hidden="1" x14ac:dyDescent="0.25">
      <c r="A738" s="10" t="s">
        <v>1739</v>
      </c>
      <c r="B738" s="11">
        <v>44299</v>
      </c>
      <c r="C738" s="12">
        <v>414711</v>
      </c>
      <c r="D738" s="12" t="s">
        <v>1740</v>
      </c>
      <c r="E738" s="11">
        <v>44298</v>
      </c>
      <c r="F738" s="13">
        <v>122150.46</v>
      </c>
      <c r="G738" s="13">
        <v>7329.03</v>
      </c>
      <c r="H738" s="13">
        <v>1300</v>
      </c>
      <c r="I738" s="13">
        <v>128.31</v>
      </c>
      <c r="J738" s="13">
        <v>128307.8</v>
      </c>
      <c r="K738" s="18" t="s">
        <v>32</v>
      </c>
      <c r="L738" s="12">
        <v>120</v>
      </c>
      <c r="M738" s="14">
        <v>1179.5899999999999</v>
      </c>
      <c r="N738" s="13">
        <v>0</v>
      </c>
      <c r="O738" s="14">
        <v>0</v>
      </c>
      <c r="P738" s="15">
        <v>120</v>
      </c>
      <c r="Q738" s="13">
        <v>1179.5899999999999</v>
      </c>
      <c r="R738" s="13">
        <v>122150.46</v>
      </c>
      <c r="S738" s="13">
        <v>128.31</v>
      </c>
      <c r="T738" s="13">
        <v>6029.03</v>
      </c>
      <c r="U738" s="13">
        <v>13243</v>
      </c>
      <c r="V738" s="13">
        <v>0</v>
      </c>
      <c r="W738" s="16">
        <v>0</v>
      </c>
      <c r="X738" s="16">
        <v>0</v>
      </c>
      <c r="Y738" s="17">
        <f>SUM(R738:X738)+N738+O738</f>
        <v>141550.79999999999</v>
      </c>
      <c r="Z738" s="17">
        <f>((P738*Q738)+O738+N738)-Y738</f>
        <v>0</v>
      </c>
    </row>
    <row r="739" spans="1:26" hidden="1" x14ac:dyDescent="0.25">
      <c r="A739" s="10" t="s">
        <v>777</v>
      </c>
      <c r="B739" s="11">
        <v>44255</v>
      </c>
      <c r="C739" s="12">
        <v>412330</v>
      </c>
      <c r="D739" s="12" t="s">
        <v>778</v>
      </c>
      <c r="E739" s="11">
        <v>44255</v>
      </c>
      <c r="F739" s="13">
        <v>100664.15</v>
      </c>
      <c r="G739" s="13">
        <v>6039.85</v>
      </c>
      <c r="H739" s="13">
        <v>1100</v>
      </c>
      <c r="I739" s="13">
        <v>97.74</v>
      </c>
      <c r="J739" s="13">
        <v>105709.71</v>
      </c>
      <c r="K739" s="18" t="s">
        <v>32</v>
      </c>
      <c r="L739" s="12">
        <v>120</v>
      </c>
      <c r="M739" s="14">
        <v>971.84</v>
      </c>
      <c r="N739" s="13">
        <v>0</v>
      </c>
      <c r="O739" s="14">
        <v>0</v>
      </c>
      <c r="P739" s="15">
        <v>118</v>
      </c>
      <c r="Q739" s="13">
        <v>971.84</v>
      </c>
      <c r="R739" s="13">
        <v>100664.15</v>
      </c>
      <c r="S739" s="13">
        <v>97.74</v>
      </c>
      <c r="T739" s="13">
        <v>2996.17</v>
      </c>
      <c r="U739" s="13">
        <v>10911.09</v>
      </c>
      <c r="V739" s="13">
        <v>0</v>
      </c>
      <c r="W739" s="16">
        <v>0</v>
      </c>
      <c r="X739" s="16">
        <v>0</v>
      </c>
      <c r="Y739" s="17">
        <f>SUM(R739:X739)+N739+O739</f>
        <v>114669.15</v>
      </c>
      <c r="Z739" s="17">
        <f>((P739*Q739)+O739+N739)-Y739</f>
        <v>7.9700000000157161</v>
      </c>
    </row>
    <row r="740" spans="1:26" x14ac:dyDescent="0.25">
      <c r="A740" s="10" t="s">
        <v>3355</v>
      </c>
      <c r="B740" s="11">
        <v>44346</v>
      </c>
      <c r="C740" s="12">
        <v>418198</v>
      </c>
      <c r="D740" s="12" t="s">
        <v>3356</v>
      </c>
      <c r="E740" s="11">
        <v>44346</v>
      </c>
      <c r="F740" s="13">
        <v>119614.49</v>
      </c>
      <c r="G740" s="13">
        <v>7176.87</v>
      </c>
      <c r="H740" s="50">
        <v>1268</v>
      </c>
      <c r="I740" s="13">
        <v>125.65</v>
      </c>
      <c r="J740" s="13">
        <v>125649.01</v>
      </c>
      <c r="K740" s="18" t="s">
        <v>32</v>
      </c>
      <c r="L740" s="12">
        <v>120</v>
      </c>
      <c r="M740" s="51">
        <v>1155.1500000000001</v>
      </c>
      <c r="N740" s="13">
        <v>0</v>
      </c>
      <c r="O740" s="14">
        <v>0</v>
      </c>
      <c r="P740" s="15">
        <v>120</v>
      </c>
      <c r="Q740" s="50">
        <v>1155.1500000000001</v>
      </c>
      <c r="R740" s="13">
        <v>119614.49</v>
      </c>
      <c r="S740" s="13">
        <v>125.65</v>
      </c>
      <c r="T740" s="13">
        <v>5908.87</v>
      </c>
      <c r="U740" s="13">
        <v>12968.99</v>
      </c>
      <c r="V740" s="13">
        <v>0</v>
      </c>
      <c r="W740" s="16">
        <v>0</v>
      </c>
      <c r="X740" s="16">
        <v>0</v>
      </c>
      <c r="Y740" s="17">
        <f>SUM(R740:X740)+N740+O740</f>
        <v>138618</v>
      </c>
      <c r="Z740" s="17">
        <f>((P740*Q740)+O740+N740)-Y740</f>
        <v>0</v>
      </c>
    </row>
    <row r="741" spans="1:26" hidden="1" x14ac:dyDescent="0.25">
      <c r="A741" s="10" t="s">
        <v>729</v>
      </c>
      <c r="B741" s="11">
        <v>44255</v>
      </c>
      <c r="C741" s="12">
        <v>412200</v>
      </c>
      <c r="D741" s="12" t="s">
        <v>730</v>
      </c>
      <c r="E741" s="11">
        <v>44255</v>
      </c>
      <c r="F741" s="13">
        <v>139141.32</v>
      </c>
      <c r="G741" s="13">
        <v>8348.48</v>
      </c>
      <c r="H741" s="13">
        <v>1739.27</v>
      </c>
      <c r="I741" s="13">
        <v>116.14</v>
      </c>
      <c r="J741" s="13">
        <v>145896.43</v>
      </c>
      <c r="K741" s="18" t="s">
        <v>32</v>
      </c>
      <c r="L741" s="12">
        <v>120</v>
      </c>
      <c r="M741" s="14">
        <v>1341.29</v>
      </c>
      <c r="N741" s="13">
        <v>0</v>
      </c>
      <c r="O741" s="14">
        <v>0</v>
      </c>
      <c r="P741" s="15">
        <v>118</v>
      </c>
      <c r="Q741" s="13">
        <v>1341.29</v>
      </c>
      <c r="R741" s="13">
        <v>139141.32</v>
      </c>
      <c r="S741" s="13">
        <v>116.14</v>
      </c>
      <c r="T741" s="13">
        <v>3926.63</v>
      </c>
      <c r="U741" s="13">
        <v>15058.37</v>
      </c>
      <c r="V741" s="13">
        <v>0</v>
      </c>
      <c r="W741" s="16">
        <v>0</v>
      </c>
      <c r="X741" s="16">
        <v>0</v>
      </c>
      <c r="Y741" s="17">
        <f>SUM(R741:X741)+N741+O741</f>
        <v>158242.46000000002</v>
      </c>
      <c r="Z741" s="17">
        <f>((P741*Q741)+O741+N741)-Y741</f>
        <v>29.759999999980209</v>
      </c>
    </row>
    <row r="742" spans="1:26" x14ac:dyDescent="0.25">
      <c r="A742" s="10" t="s">
        <v>2563</v>
      </c>
      <c r="B742" s="11">
        <v>44320</v>
      </c>
      <c r="C742" s="12">
        <v>416405</v>
      </c>
      <c r="D742" s="12" t="s">
        <v>2564</v>
      </c>
      <c r="E742" s="11">
        <v>44320</v>
      </c>
      <c r="F742" s="13">
        <v>241222.63</v>
      </c>
      <c r="G742" s="13">
        <v>14473.36</v>
      </c>
      <c r="H742" s="50">
        <v>2556.96</v>
      </c>
      <c r="I742" s="13">
        <v>253.39</v>
      </c>
      <c r="J742" s="13">
        <v>253392.42</v>
      </c>
      <c r="K742" s="18" t="s">
        <v>32</v>
      </c>
      <c r="L742" s="12">
        <v>120</v>
      </c>
      <c r="M742" s="51">
        <v>2329.5500000000002</v>
      </c>
      <c r="N742" s="13">
        <v>0</v>
      </c>
      <c r="O742" s="14">
        <v>0</v>
      </c>
      <c r="P742" s="15">
        <v>120</v>
      </c>
      <c r="Q742" s="50">
        <v>2329.5500000000002</v>
      </c>
      <c r="R742" s="13">
        <v>241222.63</v>
      </c>
      <c r="S742" s="13">
        <v>253.39</v>
      </c>
      <c r="T742" s="13">
        <v>11916.4</v>
      </c>
      <c r="U742" s="13">
        <v>26153.58</v>
      </c>
      <c r="V742" s="13">
        <v>0</v>
      </c>
      <c r="W742" s="16">
        <v>0</v>
      </c>
      <c r="X742" s="16">
        <v>0</v>
      </c>
      <c r="Y742" s="17">
        <f>SUM(R742:X742)+N742+O742</f>
        <v>279546</v>
      </c>
      <c r="Z742" s="17">
        <f>((P742*Q742)+O742+N742)-Y742</f>
        <v>0</v>
      </c>
    </row>
    <row r="743" spans="1:26" x14ac:dyDescent="0.25">
      <c r="A743" s="10" t="s">
        <v>3101</v>
      </c>
      <c r="B743" s="11">
        <v>44337</v>
      </c>
      <c r="C743" s="12">
        <v>417450</v>
      </c>
      <c r="D743" s="12" t="s">
        <v>3102</v>
      </c>
      <c r="E743" s="11">
        <v>44337</v>
      </c>
      <c r="F743" s="13">
        <v>161163.68</v>
      </c>
      <c r="G743" s="13">
        <v>9669.82</v>
      </c>
      <c r="H743" s="50">
        <v>1710</v>
      </c>
      <c r="I743" s="13">
        <v>169.29</v>
      </c>
      <c r="J743" s="13">
        <v>169292.79</v>
      </c>
      <c r="K743" s="18" t="s">
        <v>32</v>
      </c>
      <c r="L743" s="12">
        <v>120</v>
      </c>
      <c r="M743" s="51">
        <v>1556.39</v>
      </c>
      <c r="N743" s="13">
        <v>0</v>
      </c>
      <c r="O743" s="14">
        <v>0</v>
      </c>
      <c r="P743" s="15">
        <v>120</v>
      </c>
      <c r="Q743" s="50">
        <v>1556.39</v>
      </c>
      <c r="R743" s="13">
        <v>161163.68</v>
      </c>
      <c r="S743" s="13">
        <v>169.29</v>
      </c>
      <c r="T743" s="13">
        <v>7959.82</v>
      </c>
      <c r="U743" s="13">
        <v>17474.009999999998</v>
      </c>
      <c r="V743" s="13">
        <v>0</v>
      </c>
      <c r="W743" s="16">
        <v>0</v>
      </c>
      <c r="X743" s="16">
        <v>0</v>
      </c>
      <c r="Y743" s="17">
        <f>SUM(R743:X743)+N743+O743</f>
        <v>186766.80000000002</v>
      </c>
      <c r="Z743" s="17">
        <f>((P743*Q743)+O743+N743)-Y743</f>
        <v>0</v>
      </c>
    </row>
    <row r="744" spans="1:26" hidden="1" x14ac:dyDescent="0.25">
      <c r="A744" s="10" t="s">
        <v>433</v>
      </c>
      <c r="B744" s="11">
        <v>44243</v>
      </c>
      <c r="C744" s="12">
        <v>411011</v>
      </c>
      <c r="D744" s="12" t="s">
        <v>434</v>
      </c>
      <c r="E744" s="11">
        <v>44243</v>
      </c>
      <c r="F744" s="13">
        <v>150380.04</v>
      </c>
      <c r="G744" s="13">
        <v>9022.7999999999993</v>
      </c>
      <c r="H744" s="13">
        <v>1595</v>
      </c>
      <c r="I744" s="13">
        <v>157.97</v>
      </c>
      <c r="J744" s="13">
        <v>157965.81</v>
      </c>
      <c r="K744" s="18" t="s">
        <v>32</v>
      </c>
      <c r="L744" s="12">
        <v>120</v>
      </c>
      <c r="M744" s="14">
        <v>1452.25</v>
      </c>
      <c r="N744" s="13">
        <v>0</v>
      </c>
      <c r="O744" s="14">
        <v>0</v>
      </c>
      <c r="P744" s="15">
        <v>119</v>
      </c>
      <c r="Q744" s="13">
        <v>1452.25</v>
      </c>
      <c r="R744" s="13">
        <v>150380.04</v>
      </c>
      <c r="S744" s="13">
        <v>157.97</v>
      </c>
      <c r="T744" s="13">
        <v>5975.55</v>
      </c>
      <c r="U744" s="13">
        <v>16304.19</v>
      </c>
      <c r="V744" s="13">
        <v>0</v>
      </c>
      <c r="W744" s="16">
        <v>0</v>
      </c>
      <c r="X744" s="16">
        <v>0</v>
      </c>
      <c r="Y744" s="17">
        <f>SUM(R744:X744)+N744+O744</f>
        <v>172817.75</v>
      </c>
      <c r="Z744" s="17">
        <f>((P744*Q744)+O744+N744)-Y744</f>
        <v>0</v>
      </c>
    </row>
    <row r="745" spans="1:26" hidden="1" x14ac:dyDescent="0.25">
      <c r="A745" s="10" t="s">
        <v>1845</v>
      </c>
      <c r="B745" s="11">
        <v>44301</v>
      </c>
      <c r="C745" s="12">
        <v>414665</v>
      </c>
      <c r="D745" s="12" t="s">
        <v>1846</v>
      </c>
      <c r="E745" s="11">
        <v>44301</v>
      </c>
      <c r="F745" s="13">
        <v>145319.5</v>
      </c>
      <c r="G745" s="13">
        <v>8719.17</v>
      </c>
      <c r="H745" s="13">
        <v>1540.38</v>
      </c>
      <c r="I745" s="13">
        <v>152.65</v>
      </c>
      <c r="J745" s="13">
        <v>152650.94</v>
      </c>
      <c r="K745" s="18" t="s">
        <v>32</v>
      </c>
      <c r="L745" s="12">
        <v>120</v>
      </c>
      <c r="M745" s="14">
        <v>1403.39</v>
      </c>
      <c r="N745" s="13">
        <v>0</v>
      </c>
      <c r="O745" s="14">
        <v>0</v>
      </c>
      <c r="P745" s="15">
        <v>119</v>
      </c>
      <c r="Q745" s="13">
        <v>1403.39</v>
      </c>
      <c r="R745" s="13">
        <v>145319.5</v>
      </c>
      <c r="S745" s="13">
        <v>152.65</v>
      </c>
      <c r="T745" s="13">
        <v>5775.4</v>
      </c>
      <c r="U745" s="13">
        <v>15755.86</v>
      </c>
      <c r="V745" s="13">
        <v>0</v>
      </c>
      <c r="W745" s="16">
        <v>0</v>
      </c>
      <c r="X745" s="16">
        <v>0</v>
      </c>
      <c r="Y745" s="17">
        <f>SUM(R745:X745)+N745+O745</f>
        <v>167003.40999999997</v>
      </c>
      <c r="Z745" s="17">
        <f>((P745*Q745)+O745+N745)-Y745</f>
        <v>0</v>
      </c>
    </row>
    <row r="746" spans="1:26" x14ac:dyDescent="0.25">
      <c r="A746" s="10" t="s">
        <v>3023</v>
      </c>
      <c r="B746" s="11">
        <v>44334</v>
      </c>
      <c r="C746" s="12">
        <v>417297</v>
      </c>
      <c r="D746" s="12" t="s">
        <v>3024</v>
      </c>
      <c r="E746" s="11">
        <v>44334</v>
      </c>
      <c r="F746" s="13">
        <v>157178.41</v>
      </c>
      <c r="G746" s="13">
        <v>9430.7000000000007</v>
      </c>
      <c r="H746" s="50">
        <v>1667</v>
      </c>
      <c r="I746" s="13">
        <v>165.11</v>
      </c>
      <c r="J746" s="13">
        <v>165107.22</v>
      </c>
      <c r="K746" s="18" t="s">
        <v>32</v>
      </c>
      <c r="L746" s="12">
        <v>120</v>
      </c>
      <c r="M746" s="51">
        <v>1517.91</v>
      </c>
      <c r="N746" s="13">
        <v>0</v>
      </c>
      <c r="O746" s="14">
        <v>0</v>
      </c>
      <c r="P746" s="15">
        <v>120</v>
      </c>
      <c r="Q746" s="50">
        <v>1517.91</v>
      </c>
      <c r="R746" s="13">
        <v>157178.41</v>
      </c>
      <c r="S746" s="13">
        <v>165.11</v>
      </c>
      <c r="T746" s="13">
        <v>7763.7</v>
      </c>
      <c r="U746" s="13">
        <v>17041.98</v>
      </c>
      <c r="V746" s="13">
        <v>0</v>
      </c>
      <c r="W746" s="16">
        <v>0</v>
      </c>
      <c r="X746" s="16">
        <v>0</v>
      </c>
      <c r="Y746" s="17">
        <f>SUM(R746:X746)+N746+O746</f>
        <v>182149.2</v>
      </c>
      <c r="Z746" s="17">
        <f>((P746*Q746)+O746+N746)-Y746</f>
        <v>0</v>
      </c>
    </row>
    <row r="747" spans="1:26" hidden="1" x14ac:dyDescent="0.25">
      <c r="A747" s="10" t="s">
        <v>1023</v>
      </c>
      <c r="B747" s="11">
        <v>44277</v>
      </c>
      <c r="C747" s="12">
        <v>413213</v>
      </c>
      <c r="D747" s="12" t="s">
        <v>1024</v>
      </c>
      <c r="E747" s="11">
        <v>44273</v>
      </c>
      <c r="F747" s="13">
        <v>122450.4</v>
      </c>
      <c r="G747" s="13">
        <v>7347.02</v>
      </c>
      <c r="H747" s="13">
        <v>1299</v>
      </c>
      <c r="I747" s="13">
        <v>128.63</v>
      </c>
      <c r="J747" s="13">
        <v>128627.05</v>
      </c>
      <c r="K747" s="18" t="s">
        <v>32</v>
      </c>
      <c r="L747" s="12">
        <v>120</v>
      </c>
      <c r="M747" s="14">
        <v>1182.53</v>
      </c>
      <c r="N747" s="13">
        <v>0</v>
      </c>
      <c r="O747" s="14">
        <v>0</v>
      </c>
      <c r="P747" s="15">
        <v>119</v>
      </c>
      <c r="Q747" s="13">
        <v>1182.53</v>
      </c>
      <c r="R747" s="13">
        <v>122450.4</v>
      </c>
      <c r="S747" s="13">
        <v>128.63</v>
      </c>
      <c r="T747" s="13">
        <v>4865.49</v>
      </c>
      <c r="U747" s="13">
        <v>13276.55</v>
      </c>
      <c r="V747" s="13">
        <v>0</v>
      </c>
      <c r="W747" s="16">
        <v>0</v>
      </c>
      <c r="X747" s="16">
        <v>0</v>
      </c>
      <c r="Y747" s="17">
        <f>SUM(R747:X747)+N747+O747</f>
        <v>140721.07</v>
      </c>
      <c r="Z747" s="17">
        <f>((P747*Q747)+O747+N747)-Y747</f>
        <v>0</v>
      </c>
    </row>
    <row r="748" spans="1:26" hidden="1" x14ac:dyDescent="0.25">
      <c r="A748" s="10" t="s">
        <v>1027</v>
      </c>
      <c r="B748" s="11">
        <v>44277</v>
      </c>
      <c r="C748" s="12">
        <v>413204</v>
      </c>
      <c r="D748" s="12" t="s">
        <v>1028</v>
      </c>
      <c r="E748" s="11">
        <v>44273</v>
      </c>
      <c r="F748" s="13">
        <v>122453.12</v>
      </c>
      <c r="G748" s="13">
        <v>7347.19</v>
      </c>
      <c r="H748" s="13">
        <v>1299</v>
      </c>
      <c r="I748" s="13">
        <v>128.63</v>
      </c>
      <c r="J748" s="13">
        <v>128629.94</v>
      </c>
      <c r="K748" s="18" t="s">
        <v>32</v>
      </c>
      <c r="L748" s="12">
        <v>120</v>
      </c>
      <c r="M748" s="14">
        <v>1182.56</v>
      </c>
      <c r="N748" s="13">
        <v>0</v>
      </c>
      <c r="O748" s="14">
        <v>0</v>
      </c>
      <c r="P748" s="15">
        <v>119</v>
      </c>
      <c r="Q748" s="13">
        <v>1182.56</v>
      </c>
      <c r="R748" s="13">
        <v>122453.12</v>
      </c>
      <c r="S748" s="13">
        <v>128.63</v>
      </c>
      <c r="T748" s="13">
        <v>4865.63</v>
      </c>
      <c r="U748" s="13">
        <v>13277.26</v>
      </c>
      <c r="V748" s="13">
        <v>0</v>
      </c>
      <c r="W748" s="16">
        <v>0</v>
      </c>
      <c r="X748" s="16">
        <v>0</v>
      </c>
      <c r="Y748" s="17">
        <f>SUM(R748:X748)+N748+O748</f>
        <v>140724.64000000001</v>
      </c>
      <c r="Z748" s="17">
        <f>((P748*Q748)+O748+N748)-Y748</f>
        <v>0</v>
      </c>
    </row>
    <row r="749" spans="1:26" hidden="1" x14ac:dyDescent="0.25">
      <c r="A749" s="10" t="s">
        <v>311</v>
      </c>
      <c r="B749" s="11">
        <v>44235</v>
      </c>
      <c r="C749" s="12">
        <v>410670</v>
      </c>
      <c r="D749" s="12" t="s">
        <v>312</v>
      </c>
      <c r="E749" s="11">
        <v>44235</v>
      </c>
      <c r="F749" s="13">
        <v>116345.84</v>
      </c>
      <c r="G749" s="13">
        <v>6980.75</v>
      </c>
      <c r="H749" s="13">
        <v>1233.27</v>
      </c>
      <c r="I749" s="13">
        <v>122.22</v>
      </c>
      <c r="J749" s="13">
        <v>122215.54</v>
      </c>
      <c r="K749" s="18" t="s">
        <v>32</v>
      </c>
      <c r="L749" s="12">
        <v>120</v>
      </c>
      <c r="M749" s="14">
        <v>1123.58</v>
      </c>
      <c r="N749" s="13">
        <v>0</v>
      </c>
      <c r="O749" s="14">
        <v>0</v>
      </c>
      <c r="P749" s="15">
        <v>117</v>
      </c>
      <c r="Q749" s="13">
        <v>1123.58</v>
      </c>
      <c r="R749" s="13">
        <v>116345.84</v>
      </c>
      <c r="S749" s="13">
        <v>122.22</v>
      </c>
      <c r="T749" s="13">
        <v>2376.7399999999998</v>
      </c>
      <c r="U749" s="13">
        <v>12614.06</v>
      </c>
      <c r="V749" s="13">
        <v>0</v>
      </c>
      <c r="W749" s="16">
        <v>0</v>
      </c>
      <c r="X749" s="16">
        <v>0</v>
      </c>
      <c r="Y749" s="17">
        <f>SUM(R749:X749)+N749+O749</f>
        <v>131458.86000000002</v>
      </c>
      <c r="Z749" s="17">
        <f>((P749*Q749)+O749+N749)-Y749</f>
        <v>0</v>
      </c>
    </row>
    <row r="750" spans="1:26" hidden="1" x14ac:dyDescent="0.25">
      <c r="A750" s="10" t="s">
        <v>1997</v>
      </c>
      <c r="B750" s="11">
        <v>44306</v>
      </c>
      <c r="C750" s="12">
        <v>414993</v>
      </c>
      <c r="D750" s="12" t="s">
        <v>1998</v>
      </c>
      <c r="E750" s="11">
        <v>44305</v>
      </c>
      <c r="F750" s="13">
        <v>178301.89</v>
      </c>
      <c r="G750" s="13">
        <v>10698.11</v>
      </c>
      <c r="H750" s="13">
        <v>1890</v>
      </c>
      <c r="I750" s="13">
        <v>187.3</v>
      </c>
      <c r="J750" s="13">
        <v>187297.3</v>
      </c>
      <c r="K750" s="18" t="s">
        <v>32</v>
      </c>
      <c r="L750" s="12">
        <v>120</v>
      </c>
      <c r="M750" s="14">
        <v>1721.91</v>
      </c>
      <c r="N750" s="13">
        <v>0</v>
      </c>
      <c r="O750" s="14">
        <v>0</v>
      </c>
      <c r="P750" s="15">
        <v>119</v>
      </c>
      <c r="Q750" s="13">
        <v>1721.91</v>
      </c>
      <c r="R750" s="13">
        <v>178301.89</v>
      </c>
      <c r="S750" s="13">
        <v>187.3</v>
      </c>
      <c r="T750" s="13">
        <v>7086.2</v>
      </c>
      <c r="U750" s="13">
        <v>19331.900000000001</v>
      </c>
      <c r="V750" s="13">
        <v>0</v>
      </c>
      <c r="W750" s="16">
        <v>0</v>
      </c>
      <c r="X750" s="16">
        <v>0</v>
      </c>
      <c r="Y750" s="17">
        <f>SUM(R750:X750)+N750+O750</f>
        <v>204907.29</v>
      </c>
      <c r="Z750" s="17">
        <f>((P750*Q750)+O750+N750)-Y750</f>
        <v>0</v>
      </c>
    </row>
    <row r="751" spans="1:26" hidden="1" x14ac:dyDescent="0.25">
      <c r="A751" s="10" t="s">
        <v>951</v>
      </c>
      <c r="B751" s="11">
        <v>44271</v>
      </c>
      <c r="C751" s="12">
        <v>412879</v>
      </c>
      <c r="D751" s="12" t="s">
        <v>952</v>
      </c>
      <c r="E751" s="11">
        <v>44271</v>
      </c>
      <c r="F751" s="13">
        <v>122551.09</v>
      </c>
      <c r="G751" s="13">
        <v>7353.07</v>
      </c>
      <c r="H751" s="13">
        <v>1300</v>
      </c>
      <c r="I751" s="13">
        <v>128.72999999999999</v>
      </c>
      <c r="J751" s="13">
        <v>128732.89</v>
      </c>
      <c r="K751" s="18" t="s">
        <v>32</v>
      </c>
      <c r="L751" s="12">
        <v>120</v>
      </c>
      <c r="M751" s="14">
        <v>1183.5</v>
      </c>
      <c r="N751" s="13">
        <v>0</v>
      </c>
      <c r="O751" s="14">
        <v>0</v>
      </c>
      <c r="P751" s="15">
        <v>118</v>
      </c>
      <c r="Q751" s="13">
        <v>1183.5</v>
      </c>
      <c r="R751" s="13">
        <v>122551.09</v>
      </c>
      <c r="S751" s="13">
        <v>128.72999999999999</v>
      </c>
      <c r="T751" s="13">
        <v>3686.07</v>
      </c>
      <c r="U751" s="13">
        <v>13287.11</v>
      </c>
      <c r="V751" s="13">
        <v>0</v>
      </c>
      <c r="W751" s="16">
        <v>0</v>
      </c>
      <c r="X751" s="16">
        <v>0</v>
      </c>
      <c r="Y751" s="17">
        <f>SUM(R751:X751)+N751+O751</f>
        <v>139653</v>
      </c>
      <c r="Z751" s="17">
        <f>((P751*Q751)+O751+N751)-Y751</f>
        <v>0</v>
      </c>
    </row>
    <row r="752" spans="1:26" x14ac:dyDescent="0.25">
      <c r="A752" s="10" t="s">
        <v>3489</v>
      </c>
      <c r="B752" s="11">
        <v>44347</v>
      </c>
      <c r="C752" s="12">
        <v>418224</v>
      </c>
      <c r="D752" s="12" t="s">
        <v>3490</v>
      </c>
      <c r="E752" s="11">
        <v>44346</v>
      </c>
      <c r="F752" s="13">
        <v>122080.26</v>
      </c>
      <c r="G752" s="13">
        <v>7324.82</v>
      </c>
      <c r="H752" s="50">
        <v>1294.07</v>
      </c>
      <c r="I752" s="13">
        <v>128.24</v>
      </c>
      <c r="J752" s="13">
        <v>128239.25</v>
      </c>
      <c r="K752" s="18" t="s">
        <v>32</v>
      </c>
      <c r="L752" s="12">
        <v>120</v>
      </c>
      <c r="M752" s="51">
        <v>1178.96</v>
      </c>
      <c r="N752" s="13">
        <v>0</v>
      </c>
      <c r="O752" s="14">
        <v>0</v>
      </c>
      <c r="P752" s="15">
        <v>120</v>
      </c>
      <c r="Q752" s="50">
        <v>1178.96</v>
      </c>
      <c r="R752" s="13">
        <v>122080.26</v>
      </c>
      <c r="S752" s="13">
        <v>128.24</v>
      </c>
      <c r="T752" s="13">
        <v>6030.75</v>
      </c>
      <c r="U752" s="13">
        <v>13235.95</v>
      </c>
      <c r="V752" s="13">
        <v>0</v>
      </c>
      <c r="W752" s="16">
        <v>0</v>
      </c>
      <c r="X752" s="16">
        <v>0</v>
      </c>
      <c r="Y752" s="17">
        <f>SUM(R752:X752)+N752+O752</f>
        <v>141475.20000000001</v>
      </c>
      <c r="Z752" s="17">
        <f>((P752*Q752)+O752+N752)-Y752</f>
        <v>0</v>
      </c>
    </row>
    <row r="753" spans="1:26" hidden="1" x14ac:dyDescent="0.25">
      <c r="A753" s="10" t="s">
        <v>923</v>
      </c>
      <c r="B753" s="11">
        <v>44271</v>
      </c>
      <c r="C753" s="12">
        <v>412986</v>
      </c>
      <c r="D753" s="12" t="s">
        <v>924</v>
      </c>
      <c r="E753" s="11">
        <v>44271</v>
      </c>
      <c r="F753" s="13">
        <v>121987.73</v>
      </c>
      <c r="G753" s="13">
        <v>7319.26</v>
      </c>
      <c r="H753" s="13">
        <v>1293.07</v>
      </c>
      <c r="I753" s="13">
        <v>128.13999999999999</v>
      </c>
      <c r="J753" s="13">
        <v>128142.06</v>
      </c>
      <c r="K753" s="18" t="s">
        <v>32</v>
      </c>
      <c r="L753" s="12">
        <v>120</v>
      </c>
      <c r="M753" s="14">
        <v>1178.07</v>
      </c>
      <c r="N753" s="13">
        <v>0</v>
      </c>
      <c r="O753" s="14">
        <v>0</v>
      </c>
      <c r="P753" s="15">
        <v>120</v>
      </c>
      <c r="Q753" s="13">
        <v>1178.07</v>
      </c>
      <c r="R753" s="13">
        <v>121987.73</v>
      </c>
      <c r="S753" s="13">
        <v>128.13999999999999</v>
      </c>
      <c r="T753" s="13">
        <v>6026.19</v>
      </c>
      <c r="U753" s="13">
        <v>13226.34</v>
      </c>
      <c r="V753" s="13">
        <v>0</v>
      </c>
      <c r="W753" s="16">
        <v>0</v>
      </c>
      <c r="X753" s="16">
        <v>0</v>
      </c>
      <c r="Y753" s="17">
        <f>SUM(R753:X753)+N753+O753</f>
        <v>141368.4</v>
      </c>
      <c r="Z753" s="17">
        <f>((P753*Q753)+O753+N753)-Y753</f>
        <v>0</v>
      </c>
    </row>
    <row r="754" spans="1:26" x14ac:dyDescent="0.25">
      <c r="A754" s="10" t="s">
        <v>3113</v>
      </c>
      <c r="B754" s="11">
        <v>44340</v>
      </c>
      <c r="C754" s="12">
        <v>417570</v>
      </c>
      <c r="D754" s="12" t="s">
        <v>3114</v>
      </c>
      <c r="E754" s="11">
        <v>44340</v>
      </c>
      <c r="F754" s="13">
        <v>122472.17</v>
      </c>
      <c r="G754" s="13">
        <v>7348.33</v>
      </c>
      <c r="H754" s="50">
        <v>1300</v>
      </c>
      <c r="I754" s="13">
        <v>128.65</v>
      </c>
      <c r="J754" s="13">
        <v>128649.15</v>
      </c>
      <c r="K754" s="18" t="s">
        <v>32</v>
      </c>
      <c r="L754" s="12">
        <v>120</v>
      </c>
      <c r="M754" s="51">
        <v>1182.73</v>
      </c>
      <c r="N754" s="13">
        <v>0</v>
      </c>
      <c r="O754" s="14">
        <v>0</v>
      </c>
      <c r="P754" s="15">
        <v>120</v>
      </c>
      <c r="Q754" s="50">
        <v>1182.73</v>
      </c>
      <c r="R754" s="13">
        <v>122472.17</v>
      </c>
      <c r="S754" s="13">
        <v>128.65</v>
      </c>
      <c r="T754" s="13">
        <v>6048.33</v>
      </c>
      <c r="U754" s="13">
        <v>13278.45</v>
      </c>
      <c r="V754" s="13">
        <v>0</v>
      </c>
      <c r="W754" s="16">
        <v>0</v>
      </c>
      <c r="X754" s="16">
        <v>0</v>
      </c>
      <c r="Y754" s="17">
        <f>SUM(R754:X754)+N754+O754</f>
        <v>141927.6</v>
      </c>
      <c r="Z754" s="17">
        <f>((P754*Q754)+O754+N754)-Y754</f>
        <v>0</v>
      </c>
    </row>
    <row r="755" spans="1:26" hidden="1" x14ac:dyDescent="0.25">
      <c r="A755" s="10" t="s">
        <v>2201</v>
      </c>
      <c r="B755" s="11">
        <v>44313</v>
      </c>
      <c r="C755" s="12">
        <v>414450</v>
      </c>
      <c r="D755" s="12" t="s">
        <v>2202</v>
      </c>
      <c r="E755" s="11">
        <v>44313</v>
      </c>
      <c r="F755" s="13">
        <v>308261.18</v>
      </c>
      <c r="G755" s="13">
        <v>18495.669999999998</v>
      </c>
      <c r="H755" s="13">
        <v>3268</v>
      </c>
      <c r="I755" s="13">
        <v>323.81</v>
      </c>
      <c r="J755" s="13">
        <v>323812.65999999997</v>
      </c>
      <c r="K755" s="18" t="s">
        <v>32</v>
      </c>
      <c r="L755" s="12">
        <v>120</v>
      </c>
      <c r="M755" s="14">
        <v>2976.96</v>
      </c>
      <c r="N755" s="13">
        <v>0</v>
      </c>
      <c r="O755" s="14">
        <v>0</v>
      </c>
      <c r="P755" s="15">
        <v>119</v>
      </c>
      <c r="Q755" s="13">
        <v>2976.96</v>
      </c>
      <c r="R755" s="13">
        <v>308261.18</v>
      </c>
      <c r="S755" s="13">
        <v>323.81</v>
      </c>
      <c r="T755" s="13">
        <v>12250.71</v>
      </c>
      <c r="U755" s="13">
        <v>33422.54</v>
      </c>
      <c r="V755" s="13">
        <v>0</v>
      </c>
      <c r="W755" s="16">
        <v>0</v>
      </c>
      <c r="X755" s="16">
        <v>0</v>
      </c>
      <c r="Y755" s="17">
        <f>SUM(R755:X755)+N755+O755</f>
        <v>354258.24</v>
      </c>
      <c r="Z755" s="17">
        <f>((P755*Q755)+O755+N755)-Y755</f>
        <v>0</v>
      </c>
    </row>
    <row r="756" spans="1:26" hidden="1" x14ac:dyDescent="0.25">
      <c r="A756" s="10" t="s">
        <v>1025</v>
      </c>
      <c r="B756" s="11">
        <v>44277</v>
      </c>
      <c r="C756" s="12">
        <v>413201</v>
      </c>
      <c r="D756" s="12" t="s">
        <v>1026</v>
      </c>
      <c r="E756" s="11">
        <v>44273</v>
      </c>
      <c r="F756" s="13">
        <v>328023.15999999997</v>
      </c>
      <c r="G756" s="13">
        <v>19681.39</v>
      </c>
      <c r="H756" s="13">
        <v>3477.05</v>
      </c>
      <c r="I756" s="13">
        <v>344.57</v>
      </c>
      <c r="J756" s="13">
        <v>344572.07</v>
      </c>
      <c r="K756" s="18" t="s">
        <v>32</v>
      </c>
      <c r="L756" s="12">
        <v>120</v>
      </c>
      <c r="M756" s="14">
        <v>3167.81</v>
      </c>
      <c r="N756" s="13">
        <v>0</v>
      </c>
      <c r="O756" s="14">
        <v>0</v>
      </c>
      <c r="P756" s="15">
        <v>118</v>
      </c>
      <c r="Q756" s="13">
        <v>3167.81</v>
      </c>
      <c r="R756" s="13">
        <v>328023.15999999997</v>
      </c>
      <c r="S756" s="13">
        <v>344.57</v>
      </c>
      <c r="T756" s="13">
        <v>9868.7199999999993</v>
      </c>
      <c r="U756" s="13">
        <v>35565.129999999997</v>
      </c>
      <c r="V756" s="13">
        <v>0</v>
      </c>
      <c r="W756" s="16">
        <v>0</v>
      </c>
      <c r="X756" s="16">
        <v>0</v>
      </c>
      <c r="Y756" s="17">
        <f>SUM(R756:X756)+N756+O756</f>
        <v>373801.57999999996</v>
      </c>
      <c r="Z756" s="17">
        <f>((P756*Q756)+O756+N756)-Y756</f>
        <v>0</v>
      </c>
    </row>
    <row r="757" spans="1:26" x14ac:dyDescent="0.25">
      <c r="A757" s="10" t="s">
        <v>2679</v>
      </c>
      <c r="B757" s="11">
        <v>44326</v>
      </c>
      <c r="C757" s="12">
        <v>416706</v>
      </c>
      <c r="D757" s="12" t="s">
        <v>2680</v>
      </c>
      <c r="E757" s="11">
        <v>44326</v>
      </c>
      <c r="F757" s="13">
        <v>137763.68</v>
      </c>
      <c r="G757" s="13">
        <v>8265.82</v>
      </c>
      <c r="H757" s="50">
        <v>1462</v>
      </c>
      <c r="I757" s="13">
        <v>144.71</v>
      </c>
      <c r="J757" s="13">
        <v>144712.21</v>
      </c>
      <c r="K757" s="18" t="s">
        <v>32</v>
      </c>
      <c r="L757" s="12">
        <v>120</v>
      </c>
      <c r="M757" s="51">
        <v>1330.41</v>
      </c>
      <c r="N757" s="13">
        <v>0</v>
      </c>
      <c r="O757" s="14">
        <v>0</v>
      </c>
      <c r="P757" s="15">
        <v>120</v>
      </c>
      <c r="Q757" s="50">
        <v>1330.41</v>
      </c>
      <c r="R757" s="13">
        <v>137763.68</v>
      </c>
      <c r="S757" s="13">
        <v>144.71</v>
      </c>
      <c r="T757" s="13">
        <v>6803.82</v>
      </c>
      <c r="U757" s="13">
        <v>14936.99</v>
      </c>
      <c r="V757" s="13">
        <v>0</v>
      </c>
      <c r="W757" s="16">
        <v>0</v>
      </c>
      <c r="X757" s="16">
        <v>0</v>
      </c>
      <c r="Y757" s="17">
        <f>SUM(R757:X757)+N757+O757</f>
        <v>159649.19999999998</v>
      </c>
      <c r="Z757" s="17">
        <f>((P757*Q757)+O757+N757)-Y757</f>
        <v>0</v>
      </c>
    </row>
    <row r="758" spans="1:26" hidden="1" x14ac:dyDescent="0.25">
      <c r="A758" s="10" t="s">
        <v>1005</v>
      </c>
      <c r="B758" s="11">
        <v>44274</v>
      </c>
      <c r="C758" s="12">
        <v>412936</v>
      </c>
      <c r="D758" s="12" t="s">
        <v>1006</v>
      </c>
      <c r="E758" s="11">
        <v>44271</v>
      </c>
      <c r="F758" s="13">
        <v>155316.48000000001</v>
      </c>
      <c r="G758" s="13">
        <v>9318.99</v>
      </c>
      <c r="H758" s="13">
        <v>1647</v>
      </c>
      <c r="I758" s="13">
        <v>163.15</v>
      </c>
      <c r="J758" s="13">
        <v>163151.62</v>
      </c>
      <c r="K758" s="18" t="s">
        <v>32</v>
      </c>
      <c r="L758" s="12">
        <v>120</v>
      </c>
      <c r="M758" s="14">
        <v>1499.93</v>
      </c>
      <c r="N758" s="13">
        <v>0</v>
      </c>
      <c r="O758" s="14">
        <v>0</v>
      </c>
      <c r="P758" s="15">
        <v>119</v>
      </c>
      <c r="Q758" s="13">
        <v>1499.93</v>
      </c>
      <c r="R758" s="13">
        <v>155316.48000000001</v>
      </c>
      <c r="S758" s="13">
        <v>163.15</v>
      </c>
      <c r="T758" s="13">
        <v>6172.06</v>
      </c>
      <c r="U758" s="13">
        <v>16839.98</v>
      </c>
      <c r="V758" s="13">
        <v>0</v>
      </c>
      <c r="W758" s="16">
        <v>0</v>
      </c>
      <c r="X758" s="16">
        <v>0</v>
      </c>
      <c r="Y758" s="17">
        <f>SUM(R758:X758)+N758+O758</f>
        <v>178491.67</v>
      </c>
      <c r="Z758" s="17">
        <f>((P758*Q758)+O758+N758)-Y758</f>
        <v>0</v>
      </c>
    </row>
    <row r="759" spans="1:26" hidden="1" x14ac:dyDescent="0.25">
      <c r="A759" s="10" t="s">
        <v>2103</v>
      </c>
      <c r="B759" s="11">
        <v>44309</v>
      </c>
      <c r="C759" s="12">
        <v>415387</v>
      </c>
      <c r="D759" s="12" t="s">
        <v>2104</v>
      </c>
      <c r="E759" s="11">
        <v>44308</v>
      </c>
      <c r="F759" s="13">
        <v>169829.85</v>
      </c>
      <c r="G759" s="13">
        <v>10189.790000000001</v>
      </c>
      <c r="H759" s="13">
        <v>5000</v>
      </c>
      <c r="I759" s="13">
        <v>175.19</v>
      </c>
      <c r="J759" s="13">
        <v>175194.83</v>
      </c>
      <c r="K759" s="18" t="s">
        <v>32</v>
      </c>
      <c r="L759" s="12">
        <v>120</v>
      </c>
      <c r="M759" s="14">
        <v>1610.65</v>
      </c>
      <c r="N759" s="13">
        <v>0</v>
      </c>
      <c r="O759" s="14">
        <v>0</v>
      </c>
      <c r="P759" s="15">
        <v>120</v>
      </c>
      <c r="Q759" s="13">
        <v>1610.65</v>
      </c>
      <c r="R759" s="13">
        <v>169829.85</v>
      </c>
      <c r="S759" s="13">
        <v>175.19</v>
      </c>
      <c r="T759" s="13">
        <v>5189.79</v>
      </c>
      <c r="U759" s="13">
        <v>18083.169999999998</v>
      </c>
      <c r="V759" s="13">
        <v>0</v>
      </c>
      <c r="W759" s="16">
        <v>0</v>
      </c>
      <c r="X759" s="16">
        <v>0</v>
      </c>
      <c r="Y759" s="17">
        <f>SUM(R759:X759)+N759+O759</f>
        <v>193278</v>
      </c>
      <c r="Z759" s="17">
        <f>((P759*Q759)+O759+N759)-Y759</f>
        <v>0</v>
      </c>
    </row>
    <row r="760" spans="1:26" hidden="1" x14ac:dyDescent="0.25">
      <c r="A760" s="10" t="s">
        <v>1857</v>
      </c>
      <c r="B760" s="11">
        <v>44301</v>
      </c>
      <c r="C760" s="12">
        <v>414240</v>
      </c>
      <c r="D760" s="12" t="s">
        <v>1858</v>
      </c>
      <c r="E760" s="11">
        <v>44301</v>
      </c>
      <c r="F760" s="13">
        <v>169756.25</v>
      </c>
      <c r="G760" s="13">
        <v>10185.379999999999</v>
      </c>
      <c r="H760" s="13">
        <v>1800</v>
      </c>
      <c r="I760" s="13">
        <v>178.32</v>
      </c>
      <c r="J760" s="13">
        <v>178319.95</v>
      </c>
      <c r="K760" s="18" t="s">
        <v>32</v>
      </c>
      <c r="L760" s="12">
        <v>120</v>
      </c>
      <c r="M760" s="14">
        <v>1639.38</v>
      </c>
      <c r="N760" s="13">
        <v>0</v>
      </c>
      <c r="O760" s="14">
        <v>0</v>
      </c>
      <c r="P760" s="15">
        <v>120</v>
      </c>
      <c r="Q760" s="13">
        <v>1639.38</v>
      </c>
      <c r="R760" s="13">
        <v>169756.25</v>
      </c>
      <c r="S760" s="13">
        <v>178.32</v>
      </c>
      <c r="T760" s="13">
        <v>8385.3799999999992</v>
      </c>
      <c r="U760" s="13">
        <v>18405.650000000001</v>
      </c>
      <c r="V760" s="13">
        <v>0</v>
      </c>
      <c r="W760" s="16">
        <v>0</v>
      </c>
      <c r="X760" s="16">
        <v>0</v>
      </c>
      <c r="Y760" s="17">
        <f>SUM(R760:X760)+N760+O760</f>
        <v>196725.6</v>
      </c>
      <c r="Z760" s="17">
        <f>((P760*Q760)+O760+N760)-Y760</f>
        <v>0</v>
      </c>
    </row>
    <row r="761" spans="1:26" hidden="1" x14ac:dyDescent="0.25">
      <c r="A761" s="10" t="s">
        <v>1273</v>
      </c>
      <c r="B761" s="11">
        <v>44284</v>
      </c>
      <c r="C761" s="12">
        <v>413581</v>
      </c>
      <c r="D761" s="12" t="s">
        <v>1274</v>
      </c>
      <c r="E761" s="11">
        <v>44283</v>
      </c>
      <c r="F761" s="13">
        <v>180030.77</v>
      </c>
      <c r="G761" s="13">
        <v>10801.85</v>
      </c>
      <c r="H761" s="13">
        <v>1908.33</v>
      </c>
      <c r="I761" s="13">
        <v>189.11</v>
      </c>
      <c r="J761" s="13">
        <v>189113.4</v>
      </c>
      <c r="K761" s="18" t="s">
        <v>32</v>
      </c>
      <c r="L761" s="12">
        <v>120</v>
      </c>
      <c r="M761" s="14">
        <v>1738.61</v>
      </c>
      <c r="N761" s="13">
        <v>0</v>
      </c>
      <c r="O761" s="14">
        <v>0</v>
      </c>
      <c r="P761" s="15">
        <v>118</v>
      </c>
      <c r="Q761" s="13">
        <v>1738.61</v>
      </c>
      <c r="R761" s="13">
        <v>180030.77</v>
      </c>
      <c r="S761" s="13">
        <v>189.11</v>
      </c>
      <c r="T761" s="13">
        <v>5416.3</v>
      </c>
      <c r="U761" s="13">
        <v>19519.8</v>
      </c>
      <c r="V761" s="13">
        <v>0</v>
      </c>
      <c r="W761" s="16">
        <v>0</v>
      </c>
      <c r="X761" s="16">
        <v>0</v>
      </c>
      <c r="Y761" s="17">
        <f>SUM(R761:X761)+N761+O761</f>
        <v>205155.97999999995</v>
      </c>
      <c r="Z761" s="17">
        <f>((P761*Q761)+O761+N761)-Y761</f>
        <v>0</v>
      </c>
    </row>
    <row r="762" spans="1:26" hidden="1" x14ac:dyDescent="0.25">
      <c r="A762" s="10" t="s">
        <v>1275</v>
      </c>
      <c r="B762" s="11">
        <v>44284</v>
      </c>
      <c r="C762" s="12">
        <v>413584</v>
      </c>
      <c r="D762" s="12" t="s">
        <v>1276</v>
      </c>
      <c r="E762" s="11">
        <v>44283</v>
      </c>
      <c r="F762" s="13">
        <v>180746.78</v>
      </c>
      <c r="G762" s="13">
        <v>10844.81</v>
      </c>
      <c r="H762" s="13">
        <v>1915.92</v>
      </c>
      <c r="I762" s="13">
        <v>189.87</v>
      </c>
      <c r="J762" s="13">
        <v>189865.54</v>
      </c>
      <c r="K762" s="18" t="s">
        <v>32</v>
      </c>
      <c r="L762" s="12">
        <v>120</v>
      </c>
      <c r="M762" s="14">
        <v>1745.52</v>
      </c>
      <c r="N762" s="13">
        <v>0</v>
      </c>
      <c r="O762" s="14">
        <v>0</v>
      </c>
      <c r="P762" s="15">
        <v>118</v>
      </c>
      <c r="Q762" s="13">
        <v>1745.52</v>
      </c>
      <c r="R762" s="13">
        <v>180746.78</v>
      </c>
      <c r="S762" s="13">
        <v>189.87</v>
      </c>
      <c r="T762" s="13">
        <v>5437.85</v>
      </c>
      <c r="U762" s="13">
        <v>19596.86</v>
      </c>
      <c r="V762" s="13">
        <v>0</v>
      </c>
      <c r="W762" s="16">
        <v>0</v>
      </c>
      <c r="X762" s="16">
        <v>0</v>
      </c>
      <c r="Y762" s="17">
        <f>SUM(R762:X762)+N762+O762</f>
        <v>205971.36</v>
      </c>
      <c r="Z762" s="17">
        <f>((P762*Q762)+O762+N762)-Y762</f>
        <v>0</v>
      </c>
    </row>
    <row r="763" spans="1:26" hidden="1" x14ac:dyDescent="0.25">
      <c r="A763" s="10" t="s">
        <v>1103</v>
      </c>
      <c r="B763" s="11">
        <v>44278</v>
      </c>
      <c r="C763" s="12">
        <v>412491</v>
      </c>
      <c r="D763" s="12" t="s">
        <v>1104</v>
      </c>
      <c r="E763" s="11">
        <v>44277</v>
      </c>
      <c r="F763" s="13">
        <v>286212.02</v>
      </c>
      <c r="G763" s="13">
        <v>17172.72</v>
      </c>
      <c r="H763" s="13">
        <v>3034</v>
      </c>
      <c r="I763" s="13">
        <v>300.64999999999998</v>
      </c>
      <c r="J763" s="13">
        <v>300651.39</v>
      </c>
      <c r="K763" s="18" t="s">
        <v>32</v>
      </c>
      <c r="L763" s="12">
        <v>120</v>
      </c>
      <c r="M763" s="14">
        <v>2764.03</v>
      </c>
      <c r="N763" s="13">
        <v>0</v>
      </c>
      <c r="O763" s="14">
        <v>0</v>
      </c>
      <c r="P763" s="15">
        <v>119</v>
      </c>
      <c r="Q763" s="13">
        <v>2764.03</v>
      </c>
      <c r="R763" s="13">
        <v>286212.02</v>
      </c>
      <c r="S763" s="13">
        <v>300.64999999999998</v>
      </c>
      <c r="T763" s="13">
        <v>11374.69</v>
      </c>
      <c r="U763" s="13">
        <v>31032.21</v>
      </c>
      <c r="V763" s="13">
        <v>0</v>
      </c>
      <c r="W763" s="16">
        <v>0</v>
      </c>
      <c r="X763" s="16">
        <v>0</v>
      </c>
      <c r="Y763" s="17">
        <f>SUM(R763:X763)+N763+O763</f>
        <v>328919.57000000007</v>
      </c>
      <c r="Z763" s="17">
        <f>((P763*Q763)+O763+N763)-Y763</f>
        <v>0</v>
      </c>
    </row>
    <row r="764" spans="1:26" x14ac:dyDescent="0.25">
      <c r="A764" s="10" t="s">
        <v>2653</v>
      </c>
      <c r="B764" s="11">
        <v>44323</v>
      </c>
      <c r="C764" s="12">
        <v>416484</v>
      </c>
      <c r="D764" s="12" t="s">
        <v>2654</v>
      </c>
      <c r="E764" s="11">
        <v>44323</v>
      </c>
      <c r="F764" s="13">
        <v>123939.11</v>
      </c>
      <c r="G764" s="13">
        <v>7436.35</v>
      </c>
      <c r="H764" s="50">
        <v>1320</v>
      </c>
      <c r="I764" s="13">
        <v>130.19</v>
      </c>
      <c r="J764" s="13">
        <v>130185.65</v>
      </c>
      <c r="K764" s="18" t="s">
        <v>32</v>
      </c>
      <c r="L764" s="12">
        <v>120</v>
      </c>
      <c r="M764" s="51">
        <v>1196.8599999999999</v>
      </c>
      <c r="N764" s="13">
        <v>0</v>
      </c>
      <c r="O764" s="14">
        <v>0</v>
      </c>
      <c r="P764" s="15">
        <v>120</v>
      </c>
      <c r="Q764" s="50">
        <v>1196.8599999999999</v>
      </c>
      <c r="R764" s="13">
        <v>123939.11</v>
      </c>
      <c r="S764" s="13">
        <v>130.19</v>
      </c>
      <c r="T764" s="13">
        <v>6116.35</v>
      </c>
      <c r="U764" s="13">
        <v>13437.55</v>
      </c>
      <c r="V764" s="13">
        <v>0</v>
      </c>
      <c r="W764" s="16">
        <v>0</v>
      </c>
      <c r="X764" s="16">
        <v>0</v>
      </c>
      <c r="Y764" s="17">
        <f>SUM(R764:X764)+N764+O764</f>
        <v>143623.20000000001</v>
      </c>
      <c r="Z764" s="17">
        <f>((P764*Q764)+O764+N764)-Y764</f>
        <v>0</v>
      </c>
    </row>
    <row r="765" spans="1:26" hidden="1" x14ac:dyDescent="0.25">
      <c r="A765" s="10" t="s">
        <v>409</v>
      </c>
      <c r="B765" s="11">
        <v>44243</v>
      </c>
      <c r="C765" s="12">
        <v>411109</v>
      </c>
      <c r="D765" s="12" t="s">
        <v>410</v>
      </c>
      <c r="E765" s="11">
        <v>44243</v>
      </c>
      <c r="F765" s="13">
        <v>138798.43</v>
      </c>
      <c r="G765" s="13">
        <v>8327.91</v>
      </c>
      <c r="H765" s="13">
        <v>1500</v>
      </c>
      <c r="I765" s="13">
        <v>145.77000000000001</v>
      </c>
      <c r="J765" s="13">
        <v>145772.10999999999</v>
      </c>
      <c r="K765" s="18" t="s">
        <v>32</v>
      </c>
      <c r="L765" s="12">
        <v>120</v>
      </c>
      <c r="M765" s="14">
        <v>1340.15</v>
      </c>
      <c r="N765" s="13">
        <v>0</v>
      </c>
      <c r="O765" s="14">
        <v>0</v>
      </c>
      <c r="P765" s="15">
        <v>118</v>
      </c>
      <c r="Q765" s="13">
        <v>1340.15</v>
      </c>
      <c r="R765" s="13">
        <v>138798.43</v>
      </c>
      <c r="S765" s="13">
        <v>145.77000000000001</v>
      </c>
      <c r="T765" s="13">
        <v>4147.6099999999997</v>
      </c>
      <c r="U765" s="13">
        <v>15045.89</v>
      </c>
      <c r="V765" s="13">
        <v>0</v>
      </c>
      <c r="W765" s="16">
        <v>0</v>
      </c>
      <c r="X765" s="16">
        <v>0</v>
      </c>
      <c r="Y765" s="17">
        <f>SUM(R765:X765)+N765+O765</f>
        <v>158137.69999999995</v>
      </c>
      <c r="Z765" s="17">
        <f>((P765*Q765)+O765+N765)-Y765</f>
        <v>0</v>
      </c>
    </row>
    <row r="766" spans="1:26" hidden="1" x14ac:dyDescent="0.25">
      <c r="A766" s="10" t="s">
        <v>797</v>
      </c>
      <c r="B766" s="11">
        <v>44263</v>
      </c>
      <c r="C766" s="12">
        <v>412567</v>
      </c>
      <c r="D766" s="12" t="s">
        <v>798</v>
      </c>
      <c r="E766" s="11">
        <v>44263</v>
      </c>
      <c r="F766" s="13">
        <v>141509.43</v>
      </c>
      <c r="G766" s="13">
        <v>8490.57</v>
      </c>
      <c r="H766" s="13">
        <v>1500</v>
      </c>
      <c r="I766" s="13">
        <v>148.65</v>
      </c>
      <c r="J766" s="13">
        <v>148648.65</v>
      </c>
      <c r="K766" s="18" t="s">
        <v>32</v>
      </c>
      <c r="L766" s="12">
        <v>120</v>
      </c>
      <c r="M766" s="14">
        <v>1366.6</v>
      </c>
      <c r="N766" s="13">
        <v>0</v>
      </c>
      <c r="O766" s="14">
        <v>0</v>
      </c>
      <c r="P766" s="15">
        <v>119</v>
      </c>
      <c r="Q766" s="13">
        <v>1366.6</v>
      </c>
      <c r="R766" s="13">
        <v>141509.43</v>
      </c>
      <c r="S766" s="13">
        <v>148.65</v>
      </c>
      <c r="T766" s="13">
        <v>5623.97</v>
      </c>
      <c r="U766" s="13">
        <v>15343.35</v>
      </c>
      <c r="V766" s="13">
        <v>0</v>
      </c>
      <c r="W766" s="16">
        <v>0</v>
      </c>
      <c r="X766" s="16">
        <v>0</v>
      </c>
      <c r="Y766" s="17">
        <f>SUM(R766:X766)+N766+O766</f>
        <v>162625.4</v>
      </c>
      <c r="Z766" s="17">
        <f>((P766*Q766)+O766+N766)-Y766</f>
        <v>0</v>
      </c>
    </row>
    <row r="767" spans="1:26" x14ac:dyDescent="0.25">
      <c r="A767" s="10" t="s">
        <v>3443</v>
      </c>
      <c r="B767" s="11">
        <v>44347</v>
      </c>
      <c r="C767" s="12">
        <v>418017</v>
      </c>
      <c r="D767" s="12" t="s">
        <v>3444</v>
      </c>
      <c r="E767" s="11">
        <v>44347</v>
      </c>
      <c r="F767" s="13">
        <v>159108.07999999999</v>
      </c>
      <c r="G767" s="13">
        <v>9546.48</v>
      </c>
      <c r="H767" s="50">
        <v>1700</v>
      </c>
      <c r="I767" s="13">
        <v>167.12</v>
      </c>
      <c r="J767" s="13">
        <v>167121.68</v>
      </c>
      <c r="K767" s="18" t="s">
        <v>32</v>
      </c>
      <c r="L767" s="12">
        <v>120</v>
      </c>
      <c r="M767" s="51">
        <v>1536.43</v>
      </c>
      <c r="N767" s="13">
        <v>0</v>
      </c>
      <c r="O767" s="14">
        <v>0</v>
      </c>
      <c r="P767" s="15">
        <v>120</v>
      </c>
      <c r="Q767" s="50">
        <v>1536.43</v>
      </c>
      <c r="R767" s="13">
        <v>159108.07999999999</v>
      </c>
      <c r="S767" s="13">
        <v>167.12</v>
      </c>
      <c r="T767" s="13">
        <v>7846.48</v>
      </c>
      <c r="U767" s="13">
        <v>17249.919999999998</v>
      </c>
      <c r="V767" s="13">
        <v>0</v>
      </c>
      <c r="W767" s="16">
        <v>0</v>
      </c>
      <c r="X767" s="16">
        <v>0</v>
      </c>
      <c r="Y767" s="17">
        <f>SUM(R767:X767)+N767+O767</f>
        <v>184371.59999999998</v>
      </c>
      <c r="Z767" s="17">
        <f>((P767*Q767)+O767+N767)-Y767</f>
        <v>0</v>
      </c>
    </row>
    <row r="768" spans="1:26" x14ac:dyDescent="0.25">
      <c r="A768" s="10" t="s">
        <v>3445</v>
      </c>
      <c r="B768" s="11">
        <v>44347</v>
      </c>
      <c r="C768" s="12">
        <v>418020</v>
      </c>
      <c r="D768" s="12" t="s">
        <v>3446</v>
      </c>
      <c r="E768" s="11">
        <v>44347</v>
      </c>
      <c r="F768" s="13">
        <v>173901.08</v>
      </c>
      <c r="G768" s="13">
        <v>10434.06</v>
      </c>
      <c r="H768" s="50">
        <v>1900</v>
      </c>
      <c r="I768" s="13">
        <v>182.62</v>
      </c>
      <c r="J768" s="13">
        <v>182617.76</v>
      </c>
      <c r="K768" s="18" t="s">
        <v>32</v>
      </c>
      <c r="L768" s="12">
        <v>120</v>
      </c>
      <c r="M768" s="51">
        <v>1678.89</v>
      </c>
      <c r="N768" s="13">
        <v>0</v>
      </c>
      <c r="O768" s="14">
        <v>0</v>
      </c>
      <c r="P768" s="15">
        <v>120</v>
      </c>
      <c r="Q768" s="50">
        <v>1678.89</v>
      </c>
      <c r="R768" s="13">
        <v>173901.08</v>
      </c>
      <c r="S768" s="13">
        <v>182.62</v>
      </c>
      <c r="T768" s="13">
        <v>8534.06</v>
      </c>
      <c r="U768" s="13">
        <v>18849.04</v>
      </c>
      <c r="V768" s="13">
        <v>0</v>
      </c>
      <c r="W768" s="16">
        <v>0</v>
      </c>
      <c r="X768" s="16">
        <v>0</v>
      </c>
      <c r="Y768" s="17">
        <f>SUM(R768:X768)+N768+O768</f>
        <v>201466.8</v>
      </c>
      <c r="Z768" s="17">
        <f>((P768*Q768)+O768+N768)-Y768</f>
        <v>0</v>
      </c>
    </row>
    <row r="769" spans="1:26" hidden="1" x14ac:dyDescent="0.25">
      <c r="A769" s="10" t="s">
        <v>925</v>
      </c>
      <c r="B769" s="11">
        <v>44271</v>
      </c>
      <c r="C769" s="12">
        <v>412990</v>
      </c>
      <c r="D769" s="12" t="s">
        <v>926</v>
      </c>
      <c r="E769" s="11">
        <v>44271</v>
      </c>
      <c r="F769" s="13">
        <v>137763.68</v>
      </c>
      <c r="G769" s="13">
        <v>8265.82</v>
      </c>
      <c r="H769" s="13">
        <v>1460.29</v>
      </c>
      <c r="I769" s="13">
        <v>144.71</v>
      </c>
      <c r="J769" s="13">
        <v>144713.92000000001</v>
      </c>
      <c r="K769" s="18" t="s">
        <v>32</v>
      </c>
      <c r="L769" s="12">
        <v>120</v>
      </c>
      <c r="M769" s="14">
        <v>1330.42</v>
      </c>
      <c r="N769" s="13">
        <v>0</v>
      </c>
      <c r="O769" s="14">
        <v>0</v>
      </c>
      <c r="P769" s="15">
        <v>120</v>
      </c>
      <c r="Q769" s="13">
        <v>1330.42</v>
      </c>
      <c r="R769" s="13">
        <v>137763.68</v>
      </c>
      <c r="S769" s="13">
        <v>144.71</v>
      </c>
      <c r="T769" s="13">
        <v>6805.53</v>
      </c>
      <c r="U769" s="13">
        <v>14936.48</v>
      </c>
      <c r="V769" s="13">
        <v>0</v>
      </c>
      <c r="W769" s="16">
        <v>0</v>
      </c>
      <c r="X769" s="16">
        <v>0</v>
      </c>
      <c r="Y769" s="17">
        <f>SUM(R769:X769)+N769+O769</f>
        <v>159650.4</v>
      </c>
      <c r="Z769" s="17">
        <f>((P769*Q769)+O769+N769)-Y769</f>
        <v>0</v>
      </c>
    </row>
    <row r="770" spans="1:26" hidden="1" x14ac:dyDescent="0.25">
      <c r="A770" s="10" t="s">
        <v>399</v>
      </c>
      <c r="B770" s="11">
        <v>44243</v>
      </c>
      <c r="C770" s="12">
        <v>411086</v>
      </c>
      <c r="D770" s="12" t="s">
        <v>400</v>
      </c>
      <c r="E770" s="11">
        <v>44243</v>
      </c>
      <c r="F770" s="13">
        <v>137763.68</v>
      </c>
      <c r="G770" s="13">
        <v>8265.82</v>
      </c>
      <c r="H770" s="13">
        <v>1460.3</v>
      </c>
      <c r="I770" s="13">
        <v>144.71</v>
      </c>
      <c r="J770" s="13">
        <v>144713.91</v>
      </c>
      <c r="K770" s="18" t="s">
        <v>32</v>
      </c>
      <c r="L770" s="12">
        <v>120</v>
      </c>
      <c r="M770" s="14">
        <v>1330.42</v>
      </c>
      <c r="N770" s="13">
        <v>0</v>
      </c>
      <c r="O770" s="14">
        <v>0</v>
      </c>
      <c r="P770" s="15">
        <v>117</v>
      </c>
      <c r="Q770" s="13">
        <v>1330.42</v>
      </c>
      <c r="R770" s="13">
        <v>137763.68</v>
      </c>
      <c r="S770" s="13">
        <v>144.71</v>
      </c>
      <c r="T770" s="13">
        <v>2814.26</v>
      </c>
      <c r="U770" s="13">
        <v>14936.49</v>
      </c>
      <c r="V770" s="13">
        <v>0</v>
      </c>
      <c r="W770" s="16">
        <v>0</v>
      </c>
      <c r="X770" s="16">
        <v>0</v>
      </c>
      <c r="Y770" s="17">
        <f>SUM(R770:X770)+N770+O770</f>
        <v>155659.13999999998</v>
      </c>
      <c r="Z770" s="17">
        <f>((P770*Q770)+O770+N770)-Y770</f>
        <v>0</v>
      </c>
    </row>
    <row r="771" spans="1:26" hidden="1" x14ac:dyDescent="0.25">
      <c r="A771" s="10" t="s">
        <v>1401</v>
      </c>
      <c r="B771" s="11">
        <v>44285</v>
      </c>
      <c r="C771" s="12">
        <v>413487</v>
      </c>
      <c r="D771" s="12" t="s">
        <v>1402</v>
      </c>
      <c r="E771" s="11">
        <v>44277</v>
      </c>
      <c r="F771" s="13">
        <v>220578.39</v>
      </c>
      <c r="G771" s="13">
        <v>13234.7</v>
      </c>
      <c r="H771" s="13">
        <v>2338.14</v>
      </c>
      <c r="I771" s="13">
        <v>231.71</v>
      </c>
      <c r="J771" s="13">
        <v>231706.66</v>
      </c>
      <c r="K771" s="18" t="s">
        <v>32</v>
      </c>
      <c r="L771" s="12">
        <v>120</v>
      </c>
      <c r="M771" s="14">
        <v>2130.19</v>
      </c>
      <c r="N771" s="13">
        <v>0</v>
      </c>
      <c r="O771" s="14">
        <v>0</v>
      </c>
      <c r="P771" s="15">
        <v>118</v>
      </c>
      <c r="Q771" s="13">
        <v>2130.19</v>
      </c>
      <c r="R771" s="13">
        <v>220578.39</v>
      </c>
      <c r="S771" s="13">
        <v>231.71</v>
      </c>
      <c r="T771" s="13">
        <v>6636.18</v>
      </c>
      <c r="U771" s="13">
        <v>23916.14</v>
      </c>
      <c r="V771" s="13">
        <v>0</v>
      </c>
      <c r="W771" s="16">
        <v>0</v>
      </c>
      <c r="X771" s="16">
        <v>0</v>
      </c>
      <c r="Y771" s="17">
        <f>SUM(R771:X771)+N771+O771</f>
        <v>251362.41999999998</v>
      </c>
      <c r="Z771" s="17">
        <f>((P771*Q771)+O771+N771)-Y771</f>
        <v>0</v>
      </c>
    </row>
    <row r="772" spans="1:26" hidden="1" x14ac:dyDescent="0.25">
      <c r="A772" s="10" t="s">
        <v>2155</v>
      </c>
      <c r="B772" s="11">
        <v>44312</v>
      </c>
      <c r="C772" s="12">
        <v>415553</v>
      </c>
      <c r="D772" s="12" t="s">
        <v>2156</v>
      </c>
      <c r="E772" s="11">
        <v>44312</v>
      </c>
      <c r="F772" s="13">
        <v>114345.53</v>
      </c>
      <c r="G772" s="13">
        <v>6860.73</v>
      </c>
      <c r="H772" s="13">
        <v>1215</v>
      </c>
      <c r="I772" s="13">
        <v>120.11</v>
      </c>
      <c r="J772" s="13">
        <v>120111.37</v>
      </c>
      <c r="K772" s="18" t="s">
        <v>32</v>
      </c>
      <c r="L772" s="12">
        <v>120</v>
      </c>
      <c r="M772" s="14">
        <v>1104.24</v>
      </c>
      <c r="N772" s="13">
        <v>0</v>
      </c>
      <c r="O772" s="14">
        <v>0</v>
      </c>
      <c r="P772" s="15">
        <v>120</v>
      </c>
      <c r="Q772" s="13">
        <v>1104.24</v>
      </c>
      <c r="R772" s="13">
        <v>114345.53</v>
      </c>
      <c r="S772" s="13">
        <v>120.11</v>
      </c>
      <c r="T772" s="13">
        <v>5645.73</v>
      </c>
      <c r="U772" s="13">
        <v>12397.43</v>
      </c>
      <c r="V772" s="13">
        <v>0</v>
      </c>
      <c r="W772" s="16">
        <v>0</v>
      </c>
      <c r="X772" s="16">
        <v>0</v>
      </c>
      <c r="Y772" s="17">
        <f>SUM(R772:X772)+N772+O772</f>
        <v>132508.79999999999</v>
      </c>
      <c r="Z772" s="17">
        <f>((P772*Q772)+O772+N772)-Y772</f>
        <v>0</v>
      </c>
    </row>
    <row r="773" spans="1:26" hidden="1" x14ac:dyDescent="0.25">
      <c r="A773" s="10" t="s">
        <v>2357</v>
      </c>
      <c r="B773" s="11">
        <v>44314</v>
      </c>
      <c r="C773" s="12">
        <v>415956</v>
      </c>
      <c r="D773" s="12" t="s">
        <v>2358</v>
      </c>
      <c r="E773" s="11">
        <v>44314</v>
      </c>
      <c r="F773" s="13">
        <v>291309.58</v>
      </c>
      <c r="G773" s="13">
        <v>17478.57</v>
      </c>
      <c r="H773" s="13">
        <v>3087.89</v>
      </c>
      <c r="I773" s="13">
        <v>306.01</v>
      </c>
      <c r="J773" s="13">
        <v>306006.27</v>
      </c>
      <c r="K773" s="18" t="s">
        <v>32</v>
      </c>
      <c r="L773" s="12">
        <v>120</v>
      </c>
      <c r="M773" s="14">
        <v>2813.26</v>
      </c>
      <c r="N773" s="13">
        <v>0</v>
      </c>
      <c r="O773" s="14">
        <v>0</v>
      </c>
      <c r="P773" s="15">
        <v>120</v>
      </c>
      <c r="Q773" s="13">
        <v>2813.26</v>
      </c>
      <c r="R773" s="13">
        <v>291309.58</v>
      </c>
      <c r="S773" s="13">
        <v>306.01</v>
      </c>
      <c r="T773" s="13">
        <v>14390.68</v>
      </c>
      <c r="U773" s="13">
        <v>31584.93</v>
      </c>
      <c r="V773" s="13">
        <v>0</v>
      </c>
      <c r="W773" s="16">
        <v>0</v>
      </c>
      <c r="X773" s="16">
        <v>0</v>
      </c>
      <c r="Y773" s="17">
        <f>SUM(R773:X773)+N773+O773</f>
        <v>337591.2</v>
      </c>
      <c r="Z773" s="17">
        <f>((P773*Q773)+O773+N773)-Y773</f>
        <v>0</v>
      </c>
    </row>
    <row r="774" spans="1:26" hidden="1" x14ac:dyDescent="0.25">
      <c r="A774" s="10" t="s">
        <v>829</v>
      </c>
      <c r="B774" s="11">
        <v>44264</v>
      </c>
      <c r="C774" s="12">
        <v>412534</v>
      </c>
      <c r="D774" s="12" t="s">
        <v>830</v>
      </c>
      <c r="E774" s="11">
        <v>44263</v>
      </c>
      <c r="F774" s="13">
        <v>109137.09</v>
      </c>
      <c r="G774" s="13">
        <v>6548.23</v>
      </c>
      <c r="H774" s="13">
        <v>1156.8599999999999</v>
      </c>
      <c r="I774" s="13">
        <v>114.64</v>
      </c>
      <c r="J774" s="13">
        <v>114643.1</v>
      </c>
      <c r="K774" s="18" t="s">
        <v>32</v>
      </c>
      <c r="L774" s="12">
        <v>120</v>
      </c>
      <c r="M774" s="14">
        <v>1053.97</v>
      </c>
      <c r="N774" s="13">
        <v>0</v>
      </c>
      <c r="O774" s="14">
        <v>0</v>
      </c>
      <c r="P774" s="15">
        <v>118</v>
      </c>
      <c r="Q774" s="13">
        <v>1053.97</v>
      </c>
      <c r="R774" s="13">
        <v>109137.09</v>
      </c>
      <c r="S774" s="13">
        <v>114.64</v>
      </c>
      <c r="T774" s="13">
        <v>3283.43</v>
      </c>
      <c r="U774" s="13">
        <v>11833.3</v>
      </c>
      <c r="V774" s="13">
        <v>0</v>
      </c>
      <c r="W774" s="16">
        <v>0</v>
      </c>
      <c r="X774" s="16">
        <v>0</v>
      </c>
      <c r="Y774" s="17">
        <f>SUM(R774:X774)+N774+O774</f>
        <v>124368.45999999999</v>
      </c>
      <c r="Z774" s="17">
        <f>((P774*Q774)+O774+N774)-Y774</f>
        <v>0</v>
      </c>
    </row>
    <row r="775" spans="1:26" hidden="1" x14ac:dyDescent="0.25">
      <c r="A775" s="10" t="s">
        <v>649</v>
      </c>
      <c r="B775" s="11">
        <v>44255</v>
      </c>
      <c r="C775" s="12">
        <v>412257</v>
      </c>
      <c r="D775" s="12" t="s">
        <v>650</v>
      </c>
      <c r="E775" s="11">
        <v>44255</v>
      </c>
      <c r="F775" s="13">
        <v>94167.96</v>
      </c>
      <c r="G775" s="13">
        <v>5650.08</v>
      </c>
      <c r="H775" s="13">
        <v>998.18</v>
      </c>
      <c r="I775" s="13">
        <v>91.43</v>
      </c>
      <c r="J775" s="13">
        <v>98918.78</v>
      </c>
      <c r="K775" s="18" t="s">
        <v>32</v>
      </c>
      <c r="L775" s="12">
        <v>120</v>
      </c>
      <c r="M775" s="14">
        <v>909.41</v>
      </c>
      <c r="N775" s="13">
        <v>0</v>
      </c>
      <c r="O775" s="14">
        <v>0</v>
      </c>
      <c r="P775" s="15">
        <v>120</v>
      </c>
      <c r="Q775" s="13">
        <v>909.41</v>
      </c>
      <c r="R775" s="13">
        <v>94167.96</v>
      </c>
      <c r="S775" s="13">
        <v>91.43</v>
      </c>
      <c r="T775" s="13">
        <v>4651.8999999999996</v>
      </c>
      <c r="U775" s="13">
        <v>10210.42</v>
      </c>
      <c r="V775" s="13">
        <v>0</v>
      </c>
      <c r="W775" s="16">
        <v>0</v>
      </c>
      <c r="X775" s="16">
        <v>0</v>
      </c>
      <c r="Y775" s="17">
        <f>SUM(R775:X775)+N775+O775</f>
        <v>109121.70999999999</v>
      </c>
      <c r="Z775" s="17">
        <f>((P775*Q775)+O775+N775)-Y775</f>
        <v>7.4900000000052387</v>
      </c>
    </row>
    <row r="776" spans="1:26" hidden="1" x14ac:dyDescent="0.25">
      <c r="A776" s="10" t="s">
        <v>737</v>
      </c>
      <c r="B776" s="11">
        <v>44255</v>
      </c>
      <c r="C776" s="12">
        <v>412229</v>
      </c>
      <c r="D776" s="12" t="s">
        <v>738</v>
      </c>
      <c r="E776" s="11">
        <v>44255</v>
      </c>
      <c r="F776" s="13">
        <v>94230.59</v>
      </c>
      <c r="G776" s="13">
        <v>5653.84</v>
      </c>
      <c r="H776" s="13">
        <v>1000</v>
      </c>
      <c r="I776" s="13">
        <v>91.5</v>
      </c>
      <c r="J776" s="13">
        <v>98983.41</v>
      </c>
      <c r="K776" s="18" t="s">
        <v>32</v>
      </c>
      <c r="L776" s="12">
        <v>120</v>
      </c>
      <c r="M776" s="14">
        <v>910</v>
      </c>
      <c r="N776" s="13">
        <v>0</v>
      </c>
      <c r="O776" s="14">
        <v>0</v>
      </c>
      <c r="P776" s="15">
        <v>120</v>
      </c>
      <c r="Q776" s="13">
        <v>910</v>
      </c>
      <c r="R776" s="13">
        <v>94230.59</v>
      </c>
      <c r="S776" s="13">
        <v>91.5</v>
      </c>
      <c r="T776" s="13">
        <v>4653.84</v>
      </c>
      <c r="U776" s="13">
        <v>10216.59</v>
      </c>
      <c r="V776" s="13">
        <v>0</v>
      </c>
      <c r="W776" s="16">
        <v>0</v>
      </c>
      <c r="X776" s="16">
        <v>0</v>
      </c>
      <c r="Y776" s="17">
        <f>SUM(R776:X776)+N776+O776</f>
        <v>109192.51999999999</v>
      </c>
      <c r="Z776" s="17">
        <f>((P776*Q776)+O776+N776)-Y776</f>
        <v>7.4800000000104774</v>
      </c>
    </row>
    <row r="777" spans="1:26" hidden="1" x14ac:dyDescent="0.25">
      <c r="A777" s="10" t="s">
        <v>2269</v>
      </c>
      <c r="B777" s="11">
        <v>44313</v>
      </c>
      <c r="C777" s="12">
        <v>415478</v>
      </c>
      <c r="D777" s="12" t="s">
        <v>2270</v>
      </c>
      <c r="E777" s="11">
        <v>44312</v>
      </c>
      <c r="F777" s="13">
        <v>62593.21</v>
      </c>
      <c r="G777" s="13">
        <v>3755.59</v>
      </c>
      <c r="H777" s="13">
        <v>663.5</v>
      </c>
      <c r="I777" s="13">
        <v>65.75</v>
      </c>
      <c r="J777" s="13">
        <v>65751.05</v>
      </c>
      <c r="K777" s="18" t="s">
        <v>32</v>
      </c>
      <c r="L777" s="12">
        <v>120</v>
      </c>
      <c r="M777" s="14">
        <v>604.48</v>
      </c>
      <c r="N777" s="13">
        <v>0</v>
      </c>
      <c r="O777" s="14">
        <v>0</v>
      </c>
      <c r="P777" s="15">
        <v>119</v>
      </c>
      <c r="Q777" s="13">
        <v>604.48</v>
      </c>
      <c r="R777" s="13">
        <v>62593.21</v>
      </c>
      <c r="S777" s="13">
        <v>65.75</v>
      </c>
      <c r="T777" s="13">
        <v>2487.61</v>
      </c>
      <c r="U777" s="13">
        <v>6786.55</v>
      </c>
      <c r="V777" s="13">
        <v>0</v>
      </c>
      <c r="W777" s="16">
        <v>0</v>
      </c>
      <c r="X777" s="16">
        <v>0</v>
      </c>
      <c r="Y777" s="17">
        <f>SUM(R777:X777)+N777+O777</f>
        <v>71933.119999999995</v>
      </c>
      <c r="Z777" s="17">
        <f>((P777*Q777)+O777+N777)-Y777</f>
        <v>0</v>
      </c>
    </row>
    <row r="778" spans="1:26" x14ac:dyDescent="0.25">
      <c r="A778" s="10" t="s">
        <v>2541</v>
      </c>
      <c r="B778" s="11">
        <v>44320</v>
      </c>
      <c r="C778" s="12">
        <v>416395</v>
      </c>
      <c r="D778" s="12" t="s">
        <v>2542</v>
      </c>
      <c r="E778" s="11">
        <v>44320</v>
      </c>
      <c r="F778" s="13">
        <v>74455.87</v>
      </c>
      <c r="G778" s="13">
        <v>4467.3500000000004</v>
      </c>
      <c r="H778" s="50">
        <v>790</v>
      </c>
      <c r="I778" s="13">
        <v>78.209999999999994</v>
      </c>
      <c r="J778" s="13">
        <v>78211.429999999993</v>
      </c>
      <c r="K778" s="18" t="s">
        <v>32</v>
      </c>
      <c r="L778" s="12">
        <v>120</v>
      </c>
      <c r="M778" s="51">
        <v>719.03</v>
      </c>
      <c r="N778" s="13">
        <v>0</v>
      </c>
      <c r="O778" s="14">
        <v>0</v>
      </c>
      <c r="P778" s="15">
        <v>120</v>
      </c>
      <c r="Q778" s="50">
        <v>719.03</v>
      </c>
      <c r="R778" s="13">
        <v>74455.87</v>
      </c>
      <c r="S778" s="13">
        <v>78.209999999999994</v>
      </c>
      <c r="T778" s="13">
        <v>3677.35</v>
      </c>
      <c r="U778" s="13">
        <v>8072.17</v>
      </c>
      <c r="V778" s="13">
        <v>0</v>
      </c>
      <c r="W778" s="16">
        <v>0</v>
      </c>
      <c r="X778" s="16">
        <v>0</v>
      </c>
      <c r="Y778" s="17">
        <f>SUM(R778:X778)+N778+O778</f>
        <v>86283.6</v>
      </c>
      <c r="Z778" s="17">
        <f>((P778*Q778)+O778+N778)-Y778</f>
        <v>0</v>
      </c>
    </row>
    <row r="779" spans="1:26" hidden="1" x14ac:dyDescent="0.25">
      <c r="A779" s="10" t="s">
        <v>2233</v>
      </c>
      <c r="B779" s="11">
        <v>44313</v>
      </c>
      <c r="C779" s="12">
        <v>415692</v>
      </c>
      <c r="D779" s="12" t="s">
        <v>2234</v>
      </c>
      <c r="E779" s="11">
        <v>44312</v>
      </c>
      <c r="F779" s="13">
        <v>71592.34</v>
      </c>
      <c r="G779" s="13">
        <v>4295.54</v>
      </c>
      <c r="H779" s="13">
        <v>758.88</v>
      </c>
      <c r="I779" s="13">
        <v>75.2</v>
      </c>
      <c r="J779" s="13">
        <v>75204.2</v>
      </c>
      <c r="K779" s="18" t="s">
        <v>32</v>
      </c>
      <c r="L779" s="12">
        <v>120</v>
      </c>
      <c r="M779" s="14">
        <v>691.39</v>
      </c>
      <c r="N779" s="13">
        <v>0</v>
      </c>
      <c r="O779" s="14">
        <v>0</v>
      </c>
      <c r="P779" s="15">
        <v>120</v>
      </c>
      <c r="Q779" s="13">
        <v>691.39</v>
      </c>
      <c r="R779" s="13">
        <v>71592.34</v>
      </c>
      <c r="S779" s="13">
        <v>75.2</v>
      </c>
      <c r="T779" s="13">
        <v>3536.66</v>
      </c>
      <c r="U779" s="13">
        <v>7762.6</v>
      </c>
      <c r="V779" s="13">
        <v>0</v>
      </c>
      <c r="W779" s="16">
        <v>0</v>
      </c>
      <c r="X779" s="16">
        <v>0</v>
      </c>
      <c r="Y779" s="17">
        <f>SUM(R779:X779)+N779+O779</f>
        <v>82966.8</v>
      </c>
      <c r="Z779" s="17">
        <f>((P779*Q779)+O779+N779)-Y779</f>
        <v>0</v>
      </c>
    </row>
    <row r="780" spans="1:26" hidden="1" x14ac:dyDescent="0.25">
      <c r="A780" s="10" t="s">
        <v>2153</v>
      </c>
      <c r="B780" s="11">
        <v>44312</v>
      </c>
      <c r="C780" s="12">
        <v>415551</v>
      </c>
      <c r="D780" s="12" t="s">
        <v>2154</v>
      </c>
      <c r="E780" s="11">
        <v>44312</v>
      </c>
      <c r="F780" s="13">
        <v>71592.34</v>
      </c>
      <c r="G780" s="13">
        <v>4295.54</v>
      </c>
      <c r="H780" s="13">
        <v>758.88</v>
      </c>
      <c r="I780" s="13">
        <v>75.2</v>
      </c>
      <c r="J780" s="13">
        <v>75204.2</v>
      </c>
      <c r="K780" s="18" t="s">
        <v>32</v>
      </c>
      <c r="L780" s="12">
        <v>120</v>
      </c>
      <c r="M780" s="14">
        <v>691.39</v>
      </c>
      <c r="N780" s="13">
        <v>0</v>
      </c>
      <c r="O780" s="14">
        <v>0</v>
      </c>
      <c r="P780" s="15">
        <v>120</v>
      </c>
      <c r="Q780" s="13">
        <v>691.39</v>
      </c>
      <c r="R780" s="13">
        <v>71592.34</v>
      </c>
      <c r="S780" s="13">
        <v>75.2</v>
      </c>
      <c r="T780" s="13">
        <v>3536.66</v>
      </c>
      <c r="U780" s="13">
        <v>7762.6</v>
      </c>
      <c r="V780" s="13">
        <v>0</v>
      </c>
      <c r="W780" s="16">
        <v>0</v>
      </c>
      <c r="X780" s="16">
        <v>0</v>
      </c>
      <c r="Y780" s="17">
        <f>SUM(R780:X780)+N780+O780</f>
        <v>82966.8</v>
      </c>
      <c r="Z780" s="17">
        <f>((P780*Q780)+O780+N780)-Y780</f>
        <v>0</v>
      </c>
    </row>
    <row r="781" spans="1:26" hidden="1" x14ac:dyDescent="0.25">
      <c r="A781" s="10" t="s">
        <v>1777</v>
      </c>
      <c r="B781" s="11">
        <v>44299</v>
      </c>
      <c r="C781" s="12">
        <v>414668</v>
      </c>
      <c r="D781" s="12" t="s">
        <v>1778</v>
      </c>
      <c r="E781" s="11">
        <v>44298</v>
      </c>
      <c r="F781" s="13">
        <v>102543.22</v>
      </c>
      <c r="G781" s="13">
        <v>6152.59</v>
      </c>
      <c r="H781" s="13">
        <v>1087</v>
      </c>
      <c r="I781" s="13">
        <v>107.72</v>
      </c>
      <c r="J781" s="13">
        <v>107716.53</v>
      </c>
      <c r="K781" s="18" t="s">
        <v>32</v>
      </c>
      <c r="L781" s="12">
        <v>120</v>
      </c>
      <c r="M781" s="14">
        <v>990.29</v>
      </c>
      <c r="N781" s="13">
        <v>0</v>
      </c>
      <c r="O781" s="14">
        <v>0</v>
      </c>
      <c r="P781" s="15">
        <v>119</v>
      </c>
      <c r="Q781" s="13">
        <v>990.29</v>
      </c>
      <c r="R781" s="13">
        <v>102543.22</v>
      </c>
      <c r="S781" s="13">
        <v>107.72</v>
      </c>
      <c r="T781" s="13">
        <v>4075.3</v>
      </c>
      <c r="U781" s="13">
        <v>11118.27</v>
      </c>
      <c r="V781" s="13">
        <v>0</v>
      </c>
      <c r="W781" s="16">
        <v>0</v>
      </c>
      <c r="X781" s="16">
        <v>0</v>
      </c>
      <c r="Y781" s="17">
        <f>SUM(R781:X781)+N781+O781</f>
        <v>117844.51000000001</v>
      </c>
      <c r="Z781" s="17">
        <f>((P781*Q781)+O781+N781)-Y781</f>
        <v>0</v>
      </c>
    </row>
    <row r="782" spans="1:26" x14ac:dyDescent="0.25">
      <c r="A782" s="10" t="s">
        <v>2861</v>
      </c>
      <c r="B782" s="11">
        <v>44329</v>
      </c>
      <c r="C782" s="12">
        <v>416660</v>
      </c>
      <c r="D782" s="12" t="s">
        <v>2862</v>
      </c>
      <c r="E782" s="11">
        <v>44329</v>
      </c>
      <c r="F782" s="13">
        <v>87704.74</v>
      </c>
      <c r="G782" s="13">
        <v>5262.28</v>
      </c>
      <c r="H782" s="50">
        <v>1000</v>
      </c>
      <c r="I782" s="13">
        <v>92.06</v>
      </c>
      <c r="J782" s="13">
        <v>92059.08</v>
      </c>
      <c r="K782" s="18" t="s">
        <v>32</v>
      </c>
      <c r="L782" s="12">
        <v>120</v>
      </c>
      <c r="M782" s="51">
        <v>846.34</v>
      </c>
      <c r="N782" s="13">
        <v>0</v>
      </c>
      <c r="O782" s="14">
        <v>0</v>
      </c>
      <c r="P782" s="15">
        <v>120</v>
      </c>
      <c r="Q782" s="50">
        <v>846.34</v>
      </c>
      <c r="R782" s="13">
        <v>87704.74</v>
      </c>
      <c r="S782" s="13">
        <v>92.06</v>
      </c>
      <c r="T782" s="13">
        <v>4262.28</v>
      </c>
      <c r="U782" s="13">
        <v>9501.7199999999993</v>
      </c>
      <c r="V782" s="13">
        <v>0</v>
      </c>
      <c r="W782" s="16">
        <v>0</v>
      </c>
      <c r="X782" s="16">
        <v>0</v>
      </c>
      <c r="Y782" s="17">
        <f>SUM(R782:X782)+N782+O782</f>
        <v>101560.8</v>
      </c>
      <c r="Z782" s="17">
        <f>((P782*Q782)+O782+N782)-Y782</f>
        <v>0</v>
      </c>
    </row>
    <row r="783" spans="1:26" hidden="1" x14ac:dyDescent="0.25">
      <c r="A783" s="10" t="s">
        <v>1501</v>
      </c>
      <c r="B783" s="11">
        <v>44286</v>
      </c>
      <c r="C783" s="12">
        <v>413690</v>
      </c>
      <c r="D783" s="12" t="s">
        <v>1502</v>
      </c>
      <c r="E783" s="11">
        <v>44286</v>
      </c>
      <c r="F783" s="13">
        <v>90635.88</v>
      </c>
      <c r="G783" s="13">
        <v>4451.47</v>
      </c>
      <c r="H783" s="13">
        <v>951</v>
      </c>
      <c r="I783" s="13">
        <v>94.23</v>
      </c>
      <c r="J783" s="13">
        <v>94230.58</v>
      </c>
      <c r="K783" s="18" t="s">
        <v>32</v>
      </c>
      <c r="L783" s="12">
        <v>120</v>
      </c>
      <c r="M783" s="14">
        <v>866.31</v>
      </c>
      <c r="N783" s="13">
        <v>0</v>
      </c>
      <c r="O783" s="14">
        <v>0</v>
      </c>
      <c r="P783" s="15">
        <v>119</v>
      </c>
      <c r="Q783" s="13">
        <v>866.31</v>
      </c>
      <c r="R783" s="13">
        <v>90635.88</v>
      </c>
      <c r="S783" s="13">
        <v>94.23</v>
      </c>
      <c r="T783" s="13">
        <v>2634.16</v>
      </c>
      <c r="U783" s="13">
        <v>9726.6200000000008</v>
      </c>
      <c r="V783" s="13">
        <v>0</v>
      </c>
      <c r="W783" s="16">
        <v>0</v>
      </c>
      <c r="X783" s="16">
        <v>0</v>
      </c>
      <c r="Y783" s="17">
        <f>SUM(R783:X783)+N783+O783</f>
        <v>103090.89</v>
      </c>
      <c r="Z783" s="17">
        <f>((P783*Q783)+O783+N783)-Y783</f>
        <v>0</v>
      </c>
    </row>
    <row r="784" spans="1:26" x14ac:dyDescent="0.25">
      <c r="A784" s="10" t="s">
        <v>2981</v>
      </c>
      <c r="B784" s="11">
        <v>44334</v>
      </c>
      <c r="C784" s="12">
        <v>417169</v>
      </c>
      <c r="D784" s="12" t="s">
        <v>2982</v>
      </c>
      <c r="E784" s="11">
        <v>44334</v>
      </c>
      <c r="F784" s="13">
        <v>89622.64</v>
      </c>
      <c r="G784" s="13">
        <v>5377.36</v>
      </c>
      <c r="H784" s="50">
        <v>950</v>
      </c>
      <c r="I784" s="13">
        <v>94.14</v>
      </c>
      <c r="J784" s="13">
        <v>94144.14</v>
      </c>
      <c r="K784" s="18" t="s">
        <v>32</v>
      </c>
      <c r="L784" s="12">
        <v>120</v>
      </c>
      <c r="M784" s="51">
        <v>865.51</v>
      </c>
      <c r="N784" s="13">
        <v>0</v>
      </c>
      <c r="O784" s="14">
        <v>0</v>
      </c>
      <c r="P784" s="15">
        <v>120</v>
      </c>
      <c r="Q784" s="50">
        <v>865.51</v>
      </c>
      <c r="R784" s="13">
        <v>89622.64</v>
      </c>
      <c r="S784" s="13">
        <v>94.14</v>
      </c>
      <c r="T784" s="13">
        <v>4427.3599999999997</v>
      </c>
      <c r="U784" s="13">
        <v>9717.06</v>
      </c>
      <c r="V784" s="13">
        <v>0</v>
      </c>
      <c r="W784" s="16">
        <v>0</v>
      </c>
      <c r="X784" s="16">
        <v>0</v>
      </c>
      <c r="Y784" s="17">
        <f>SUM(R784:X784)+N784+O784</f>
        <v>103861.2</v>
      </c>
      <c r="Z784" s="17">
        <f>((P784*Q784)+O784+N784)-Y784</f>
        <v>0</v>
      </c>
    </row>
    <row r="785" spans="1:26" hidden="1" x14ac:dyDescent="0.25">
      <c r="A785" s="10" t="s">
        <v>775</v>
      </c>
      <c r="B785" s="11">
        <v>44255</v>
      </c>
      <c r="C785" s="12">
        <v>412327</v>
      </c>
      <c r="D785" s="12" t="s">
        <v>776</v>
      </c>
      <c r="E785" s="11">
        <v>44255</v>
      </c>
      <c r="F785" s="13">
        <v>77911.64</v>
      </c>
      <c r="G785" s="13">
        <v>4674.7</v>
      </c>
      <c r="H785" s="13">
        <v>826</v>
      </c>
      <c r="I785" s="13">
        <v>75.650000000000006</v>
      </c>
      <c r="J785" s="13">
        <v>81842.179999999993</v>
      </c>
      <c r="K785" s="18" t="s">
        <v>32</v>
      </c>
      <c r="L785" s="12">
        <v>120</v>
      </c>
      <c r="M785" s="14">
        <v>752.41</v>
      </c>
      <c r="N785" s="13">
        <v>0</v>
      </c>
      <c r="O785" s="14">
        <v>0</v>
      </c>
      <c r="P785" s="15">
        <v>118</v>
      </c>
      <c r="Q785" s="13">
        <v>752.41</v>
      </c>
      <c r="R785" s="13">
        <v>77911.64</v>
      </c>
      <c r="S785" s="13">
        <v>75.650000000000006</v>
      </c>
      <c r="T785" s="13">
        <v>2343.88</v>
      </c>
      <c r="U785" s="13">
        <v>8447.02</v>
      </c>
      <c r="V785" s="13">
        <v>0</v>
      </c>
      <c r="W785" s="16">
        <v>0</v>
      </c>
      <c r="X785" s="16">
        <v>0</v>
      </c>
      <c r="Y785" s="17">
        <f>SUM(R785:X785)+N785+O785</f>
        <v>88778.19</v>
      </c>
      <c r="Z785" s="17">
        <f>((P785*Q785)+O785+N785)-Y785</f>
        <v>6.1899999999877764</v>
      </c>
    </row>
    <row r="786" spans="1:26" hidden="1" x14ac:dyDescent="0.25">
      <c r="A786" s="10" t="s">
        <v>779</v>
      </c>
      <c r="B786" s="11">
        <v>44255</v>
      </c>
      <c r="C786" s="12">
        <v>412335</v>
      </c>
      <c r="D786" s="12" t="s">
        <v>780</v>
      </c>
      <c r="E786" s="11">
        <v>44255</v>
      </c>
      <c r="F786" s="13">
        <v>85665.21</v>
      </c>
      <c r="G786" s="13">
        <v>5139.91</v>
      </c>
      <c r="H786" s="13">
        <v>939.57</v>
      </c>
      <c r="I786" s="13">
        <v>83.18</v>
      </c>
      <c r="J786" s="13">
        <v>89955.51</v>
      </c>
      <c r="K786" s="18" t="s">
        <v>32</v>
      </c>
      <c r="L786" s="12">
        <v>120</v>
      </c>
      <c r="M786" s="14">
        <v>827</v>
      </c>
      <c r="N786" s="13">
        <v>0</v>
      </c>
      <c r="O786" s="14">
        <v>0</v>
      </c>
      <c r="P786" s="15">
        <v>120</v>
      </c>
      <c r="Q786" s="13">
        <v>827</v>
      </c>
      <c r="R786" s="13">
        <v>85665.21</v>
      </c>
      <c r="S786" s="13">
        <v>83.18</v>
      </c>
      <c r="T786" s="13">
        <v>4200.34</v>
      </c>
      <c r="U786" s="13">
        <v>9284.49</v>
      </c>
      <c r="V786" s="13">
        <v>0</v>
      </c>
      <c r="W786" s="16">
        <v>0</v>
      </c>
      <c r="X786" s="16">
        <v>0</v>
      </c>
      <c r="Y786" s="17">
        <f>SUM(R786:X786)+N786+O786</f>
        <v>99233.22</v>
      </c>
      <c r="Z786" s="17">
        <f>((P786*Q786)+O786+N786)-Y786</f>
        <v>6.7799999999988358</v>
      </c>
    </row>
    <row r="787" spans="1:26" hidden="1" x14ac:dyDescent="0.25">
      <c r="A787" s="10" t="s">
        <v>1713</v>
      </c>
      <c r="B787" s="11">
        <v>44298</v>
      </c>
      <c r="C787" s="12">
        <v>414680</v>
      </c>
      <c r="D787" s="12" t="s">
        <v>1714</v>
      </c>
      <c r="E787" s="11">
        <v>44298</v>
      </c>
      <c r="F787" s="13">
        <v>73226.87</v>
      </c>
      <c r="G787" s="13">
        <v>4393.6099999999997</v>
      </c>
      <c r="H787" s="13">
        <v>776.21</v>
      </c>
      <c r="I787" s="13">
        <v>76.92</v>
      </c>
      <c r="J787" s="13">
        <v>76921.19</v>
      </c>
      <c r="K787" s="18" t="s">
        <v>32</v>
      </c>
      <c r="L787" s="12">
        <v>120</v>
      </c>
      <c r="M787" s="14">
        <v>707.17</v>
      </c>
      <c r="N787" s="13">
        <v>0</v>
      </c>
      <c r="O787" s="14">
        <v>0</v>
      </c>
      <c r="P787" s="15">
        <v>119</v>
      </c>
      <c r="Q787" s="13">
        <v>707.17</v>
      </c>
      <c r="R787" s="13">
        <v>73226.87</v>
      </c>
      <c r="S787" s="13">
        <v>76.92</v>
      </c>
      <c r="T787" s="13">
        <v>2910.23</v>
      </c>
      <c r="U787" s="13">
        <v>7939.21</v>
      </c>
      <c r="V787" s="13">
        <v>0</v>
      </c>
      <c r="W787" s="16">
        <v>0</v>
      </c>
      <c r="X787" s="16">
        <v>0</v>
      </c>
      <c r="Y787" s="17">
        <f>SUM(R787:X787)+N787+O787</f>
        <v>84153.23</v>
      </c>
      <c r="Z787" s="17">
        <f>((P787*Q787)+O787+N787)-Y787</f>
        <v>0</v>
      </c>
    </row>
    <row r="788" spans="1:26" hidden="1" x14ac:dyDescent="0.25">
      <c r="A788" s="10" t="s">
        <v>549</v>
      </c>
      <c r="B788" s="11">
        <v>44250</v>
      </c>
      <c r="C788" s="12">
        <v>411614</v>
      </c>
      <c r="D788" s="12" t="s">
        <v>550</v>
      </c>
      <c r="E788" s="11">
        <v>44250</v>
      </c>
      <c r="F788" s="13">
        <v>92644.86</v>
      </c>
      <c r="G788" s="13">
        <v>5558.69</v>
      </c>
      <c r="H788" s="13">
        <v>982.04</v>
      </c>
      <c r="I788" s="13">
        <v>97.32</v>
      </c>
      <c r="J788" s="13">
        <v>97318.83</v>
      </c>
      <c r="K788" s="18" t="s">
        <v>32</v>
      </c>
      <c r="L788" s="12">
        <v>120</v>
      </c>
      <c r="M788" s="14">
        <v>894.7</v>
      </c>
      <c r="N788" s="13">
        <v>0</v>
      </c>
      <c r="O788" s="14">
        <v>0</v>
      </c>
      <c r="P788" s="15">
        <v>120</v>
      </c>
      <c r="Q788" s="13">
        <v>894.7</v>
      </c>
      <c r="R788" s="13">
        <v>92644.86</v>
      </c>
      <c r="S788" s="13">
        <v>97.32</v>
      </c>
      <c r="T788" s="13">
        <v>4576.6499999999996</v>
      </c>
      <c r="U788" s="13">
        <v>10045.17</v>
      </c>
      <c r="V788" s="13">
        <v>0</v>
      </c>
      <c r="W788" s="16">
        <v>0</v>
      </c>
      <c r="X788" s="16">
        <v>0</v>
      </c>
      <c r="Y788" s="17">
        <f>SUM(R788:X788)+N788+O788</f>
        <v>107364</v>
      </c>
      <c r="Z788" s="17">
        <f>((P788*Q788)+O788+N788)-Y788</f>
        <v>0</v>
      </c>
    </row>
    <row r="789" spans="1:26" x14ac:dyDescent="0.25">
      <c r="A789" s="10" t="s">
        <v>3583</v>
      </c>
      <c r="B789" s="11">
        <v>44347</v>
      </c>
      <c r="C789" s="12">
        <v>418309</v>
      </c>
      <c r="D789" s="12" t="s">
        <v>3584</v>
      </c>
      <c r="E789" s="11">
        <v>44347</v>
      </c>
      <c r="F789" s="13">
        <v>77358.490000000005</v>
      </c>
      <c r="G789" s="13">
        <v>4641.51</v>
      </c>
      <c r="H789" s="50">
        <v>820</v>
      </c>
      <c r="I789" s="13">
        <v>81.260000000000005</v>
      </c>
      <c r="J789" s="13">
        <v>81261.259999999995</v>
      </c>
      <c r="K789" s="18" t="s">
        <v>32</v>
      </c>
      <c r="L789" s="12">
        <v>120</v>
      </c>
      <c r="M789" s="51">
        <v>747.07</v>
      </c>
      <c r="N789" s="13">
        <v>0</v>
      </c>
      <c r="O789" s="14">
        <v>0</v>
      </c>
      <c r="P789" s="15">
        <v>120</v>
      </c>
      <c r="Q789" s="50">
        <v>747.07</v>
      </c>
      <c r="R789" s="13">
        <v>77358.490000000005</v>
      </c>
      <c r="S789" s="13">
        <v>81.260000000000005</v>
      </c>
      <c r="T789" s="13">
        <v>3821.51</v>
      </c>
      <c r="U789" s="13">
        <v>8387.14</v>
      </c>
      <c r="V789" s="13">
        <v>0</v>
      </c>
      <c r="W789" s="16">
        <v>0</v>
      </c>
      <c r="X789" s="16">
        <v>0</v>
      </c>
      <c r="Y789" s="17">
        <f>SUM(R789:X789)+N789+O789</f>
        <v>89648.4</v>
      </c>
      <c r="Z789" s="17">
        <f>((P789*Q789)+O789+N789)-Y789</f>
        <v>0</v>
      </c>
    </row>
    <row r="790" spans="1:26" x14ac:dyDescent="0.25">
      <c r="A790" s="10" t="s">
        <v>3007</v>
      </c>
      <c r="B790" s="11">
        <v>44334</v>
      </c>
      <c r="C790" s="12">
        <v>417105</v>
      </c>
      <c r="D790" s="12" t="s">
        <v>3008</v>
      </c>
      <c r="E790" s="11">
        <v>44334</v>
      </c>
      <c r="F790" s="13">
        <v>89763.02</v>
      </c>
      <c r="G790" s="13">
        <v>5385.78</v>
      </c>
      <c r="H790" s="50">
        <v>952</v>
      </c>
      <c r="I790" s="13">
        <v>94.29</v>
      </c>
      <c r="J790" s="13">
        <v>94291.09</v>
      </c>
      <c r="K790" s="18" t="s">
        <v>32</v>
      </c>
      <c r="L790" s="12">
        <v>120</v>
      </c>
      <c r="M790" s="51">
        <v>866.86</v>
      </c>
      <c r="N790" s="13">
        <v>0</v>
      </c>
      <c r="O790" s="14">
        <v>0</v>
      </c>
      <c r="P790" s="15">
        <v>120</v>
      </c>
      <c r="Q790" s="50">
        <v>866.86</v>
      </c>
      <c r="R790" s="13">
        <v>89763.02</v>
      </c>
      <c r="S790" s="13">
        <v>94.29</v>
      </c>
      <c r="T790" s="13">
        <v>4433.78</v>
      </c>
      <c r="U790" s="13">
        <v>9732.11</v>
      </c>
      <c r="V790" s="13">
        <v>0</v>
      </c>
      <c r="W790" s="16">
        <v>0</v>
      </c>
      <c r="X790" s="16">
        <v>0</v>
      </c>
      <c r="Y790" s="17">
        <f>SUM(R790:X790)+N790+O790</f>
        <v>104023.2</v>
      </c>
      <c r="Z790" s="17">
        <f>((P790*Q790)+O790+N790)-Y790</f>
        <v>0</v>
      </c>
    </row>
    <row r="791" spans="1:26" hidden="1" x14ac:dyDescent="0.25">
      <c r="A791" s="10" t="s">
        <v>781</v>
      </c>
      <c r="B791" s="11">
        <v>44255</v>
      </c>
      <c r="C791" s="12">
        <v>412336</v>
      </c>
      <c r="D791" s="12" t="s">
        <v>782</v>
      </c>
      <c r="E791" s="11">
        <v>44255</v>
      </c>
      <c r="F791" s="13">
        <v>89490.57</v>
      </c>
      <c r="G791" s="13">
        <v>5369.43</v>
      </c>
      <c r="H791" s="13">
        <v>948.61</v>
      </c>
      <c r="I791" s="13">
        <v>86.89</v>
      </c>
      <c r="J791" s="13">
        <v>94005.4</v>
      </c>
      <c r="K791" s="18" t="s">
        <v>32</v>
      </c>
      <c r="L791" s="12">
        <v>120</v>
      </c>
      <c r="M791" s="14">
        <v>864.24</v>
      </c>
      <c r="N791" s="13">
        <v>0</v>
      </c>
      <c r="O791" s="14">
        <v>0</v>
      </c>
      <c r="P791" s="15">
        <v>120</v>
      </c>
      <c r="Q791" s="13">
        <v>864.24</v>
      </c>
      <c r="R791" s="13">
        <v>89490.57</v>
      </c>
      <c r="S791" s="13">
        <v>86.89</v>
      </c>
      <c r="T791" s="13">
        <v>4420.82</v>
      </c>
      <c r="U791" s="13">
        <v>9703.4</v>
      </c>
      <c r="V791" s="13">
        <v>0</v>
      </c>
      <c r="W791" s="16">
        <v>0</v>
      </c>
      <c r="X791" s="16">
        <v>0</v>
      </c>
      <c r="Y791" s="17">
        <f>SUM(R791:X791)+N791+O791</f>
        <v>103701.68</v>
      </c>
      <c r="Z791" s="17">
        <f>((P791*Q791)+O791+N791)-Y791</f>
        <v>7.1200000000098953</v>
      </c>
    </row>
    <row r="792" spans="1:26" hidden="1" x14ac:dyDescent="0.25">
      <c r="A792" s="10" t="s">
        <v>563</v>
      </c>
      <c r="B792" s="11">
        <v>44250</v>
      </c>
      <c r="C792" s="12">
        <v>411589</v>
      </c>
      <c r="D792" s="12" t="s">
        <v>564</v>
      </c>
      <c r="E792" s="11">
        <v>44250</v>
      </c>
      <c r="F792" s="13">
        <v>93965.09</v>
      </c>
      <c r="G792" s="13">
        <v>5637.91</v>
      </c>
      <c r="H792" s="13">
        <v>996.03</v>
      </c>
      <c r="I792" s="13">
        <v>98.71</v>
      </c>
      <c r="J792" s="13">
        <v>98705.68</v>
      </c>
      <c r="K792" s="18" t="s">
        <v>32</v>
      </c>
      <c r="L792" s="12">
        <v>120</v>
      </c>
      <c r="M792" s="14">
        <v>907.45</v>
      </c>
      <c r="N792" s="13">
        <v>0</v>
      </c>
      <c r="O792" s="14">
        <v>0</v>
      </c>
      <c r="P792" s="15">
        <v>118</v>
      </c>
      <c r="Q792" s="13">
        <v>907.45</v>
      </c>
      <c r="R792" s="13">
        <v>93965.09</v>
      </c>
      <c r="S792" s="13">
        <v>98.71</v>
      </c>
      <c r="T792" s="13">
        <v>2826.98</v>
      </c>
      <c r="U792" s="13">
        <v>10188.32</v>
      </c>
      <c r="V792" s="13">
        <v>0</v>
      </c>
      <c r="W792" s="16">
        <v>0</v>
      </c>
      <c r="X792" s="16">
        <v>0</v>
      </c>
      <c r="Y792" s="17">
        <f>SUM(R792:X792)+N792+O792</f>
        <v>107079.1</v>
      </c>
      <c r="Z792" s="17">
        <f>((P792*Q792)+O792+N792)-Y792</f>
        <v>0</v>
      </c>
    </row>
    <row r="793" spans="1:26" hidden="1" x14ac:dyDescent="0.25">
      <c r="A793" s="10" t="s">
        <v>681</v>
      </c>
      <c r="B793" s="11">
        <v>44255</v>
      </c>
      <c r="C793" s="12">
        <v>412048</v>
      </c>
      <c r="D793" s="12" t="s">
        <v>682</v>
      </c>
      <c r="E793" s="11">
        <v>44255</v>
      </c>
      <c r="F793" s="13">
        <v>117742.02</v>
      </c>
      <c r="G793" s="13">
        <v>7064.52</v>
      </c>
      <c r="H793" s="13">
        <v>1248.07</v>
      </c>
      <c r="I793" s="13">
        <v>114.32</v>
      </c>
      <c r="J793" s="13">
        <v>123682.15</v>
      </c>
      <c r="K793" s="18" t="s">
        <v>32</v>
      </c>
      <c r="L793" s="12">
        <v>120</v>
      </c>
      <c r="M793" s="14">
        <v>1137.07</v>
      </c>
      <c r="N793" s="13">
        <v>0</v>
      </c>
      <c r="O793" s="14">
        <v>0</v>
      </c>
      <c r="P793" s="15">
        <v>119</v>
      </c>
      <c r="Q793" s="13">
        <v>1137.07</v>
      </c>
      <c r="R793" s="13">
        <v>117742.02</v>
      </c>
      <c r="S793" s="13">
        <v>114.32</v>
      </c>
      <c r="T793" s="13">
        <v>4679.38</v>
      </c>
      <c r="U793" s="13">
        <v>12766.25</v>
      </c>
      <c r="V793" s="13">
        <v>0</v>
      </c>
      <c r="W793" s="16">
        <v>0</v>
      </c>
      <c r="X793" s="16">
        <v>0</v>
      </c>
      <c r="Y793" s="17">
        <f>SUM(R793:X793)+N793+O793</f>
        <v>135301.97000000003</v>
      </c>
      <c r="Z793" s="17">
        <f>((P793*Q793)+O793+N793)-Y793</f>
        <v>9.3599999999569263</v>
      </c>
    </row>
    <row r="794" spans="1:26" hidden="1" x14ac:dyDescent="0.25">
      <c r="A794" s="10" t="s">
        <v>735</v>
      </c>
      <c r="B794" s="11">
        <v>44255</v>
      </c>
      <c r="C794" s="12">
        <v>412227</v>
      </c>
      <c r="D794" s="12" t="s">
        <v>736</v>
      </c>
      <c r="E794" s="11">
        <v>44255</v>
      </c>
      <c r="F794" s="13">
        <v>117742.02</v>
      </c>
      <c r="G794" s="13">
        <v>7064.52</v>
      </c>
      <c r="H794" s="13">
        <v>1250</v>
      </c>
      <c r="I794" s="13">
        <v>114.32</v>
      </c>
      <c r="J794" s="13">
        <v>123680.22</v>
      </c>
      <c r="K794" s="18" t="s">
        <v>32</v>
      </c>
      <c r="L794" s="12">
        <v>120</v>
      </c>
      <c r="M794" s="14">
        <v>1137.05</v>
      </c>
      <c r="N794" s="13">
        <v>0</v>
      </c>
      <c r="O794" s="14">
        <v>0</v>
      </c>
      <c r="P794" s="15">
        <v>119</v>
      </c>
      <c r="Q794" s="13">
        <v>1137.05</v>
      </c>
      <c r="R794" s="13">
        <v>117742.02</v>
      </c>
      <c r="S794" s="13">
        <v>114.32</v>
      </c>
      <c r="T794" s="13">
        <v>4677.47</v>
      </c>
      <c r="U794" s="13">
        <v>12765.78</v>
      </c>
      <c r="V794" s="13">
        <v>0</v>
      </c>
      <c r="W794" s="16">
        <v>0</v>
      </c>
      <c r="X794" s="16">
        <v>0</v>
      </c>
      <c r="Y794" s="17">
        <f>SUM(R794:X794)+N794+O794</f>
        <v>135299.59000000003</v>
      </c>
      <c r="Z794" s="17">
        <f>((P794*Q794)+O794+N794)-Y794</f>
        <v>9.3599999999569263</v>
      </c>
    </row>
    <row r="795" spans="1:26" x14ac:dyDescent="0.25">
      <c r="A795" s="10" t="s">
        <v>3429</v>
      </c>
      <c r="B795" s="11">
        <v>44347</v>
      </c>
      <c r="C795" s="12">
        <v>418034</v>
      </c>
      <c r="D795" s="12" t="s">
        <v>3430</v>
      </c>
      <c r="E795" s="11">
        <v>44346</v>
      </c>
      <c r="F795" s="13">
        <v>99449.59</v>
      </c>
      <c r="G795" s="13">
        <v>5966.98</v>
      </c>
      <c r="H795" s="50">
        <v>1055</v>
      </c>
      <c r="I795" s="13">
        <v>104.47</v>
      </c>
      <c r="J795" s="13">
        <v>104466.04</v>
      </c>
      <c r="K795" s="18" t="s">
        <v>32</v>
      </c>
      <c r="L795" s="12">
        <v>120</v>
      </c>
      <c r="M795" s="51">
        <v>960.41</v>
      </c>
      <c r="N795" s="13">
        <v>0</v>
      </c>
      <c r="O795" s="14">
        <v>0</v>
      </c>
      <c r="P795" s="15">
        <v>120</v>
      </c>
      <c r="Q795" s="50">
        <v>960.41</v>
      </c>
      <c r="R795" s="13">
        <v>99449.59</v>
      </c>
      <c r="S795" s="13">
        <v>104.47</v>
      </c>
      <c r="T795" s="13">
        <v>4911.9799999999996</v>
      </c>
      <c r="U795" s="13">
        <v>10783.16</v>
      </c>
      <c r="V795" s="13">
        <v>0</v>
      </c>
      <c r="W795" s="16">
        <v>0</v>
      </c>
      <c r="X795" s="16">
        <v>0</v>
      </c>
      <c r="Y795" s="17">
        <f>SUM(R795:X795)+N795+O795</f>
        <v>115249.2</v>
      </c>
      <c r="Z795" s="17">
        <f>((P795*Q795)+O795+N795)-Y795</f>
        <v>0</v>
      </c>
    </row>
    <row r="796" spans="1:26" x14ac:dyDescent="0.25">
      <c r="A796" s="10" t="s">
        <v>3581</v>
      </c>
      <c r="B796" s="11">
        <v>44347</v>
      </c>
      <c r="C796" s="12">
        <v>418307</v>
      </c>
      <c r="D796" s="12" t="s">
        <v>3582</v>
      </c>
      <c r="E796" s="11">
        <v>44347</v>
      </c>
      <c r="F796" s="13">
        <v>127201.4</v>
      </c>
      <c r="G796" s="13">
        <v>7632.08</v>
      </c>
      <c r="H796" s="50">
        <v>1349</v>
      </c>
      <c r="I796" s="13">
        <v>133.62</v>
      </c>
      <c r="J796" s="13">
        <v>133618.1</v>
      </c>
      <c r="K796" s="18" t="s">
        <v>32</v>
      </c>
      <c r="L796" s="12">
        <v>120</v>
      </c>
      <c r="M796" s="51">
        <v>1228.4100000000001</v>
      </c>
      <c r="N796" s="13">
        <v>0</v>
      </c>
      <c r="O796" s="14">
        <v>0</v>
      </c>
      <c r="P796" s="15">
        <v>120</v>
      </c>
      <c r="Q796" s="50">
        <v>1228.4100000000001</v>
      </c>
      <c r="R796" s="13">
        <v>127201.4</v>
      </c>
      <c r="S796" s="13">
        <v>133.62</v>
      </c>
      <c r="T796" s="13">
        <v>6283.08</v>
      </c>
      <c r="U796" s="13">
        <v>13791.1</v>
      </c>
      <c r="V796" s="13">
        <v>0</v>
      </c>
      <c r="W796" s="16">
        <v>0</v>
      </c>
      <c r="X796" s="16">
        <v>0</v>
      </c>
      <c r="Y796" s="17">
        <f>SUM(R796:X796)+N796+O796</f>
        <v>147409.19999999998</v>
      </c>
      <c r="Z796" s="17">
        <f>((P796*Q796)+O796+N796)-Y796</f>
        <v>0</v>
      </c>
    </row>
    <row r="797" spans="1:26" hidden="1" x14ac:dyDescent="0.25">
      <c r="A797" s="10" t="s">
        <v>567</v>
      </c>
      <c r="B797" s="11">
        <v>44250</v>
      </c>
      <c r="C797" s="12">
        <v>411568</v>
      </c>
      <c r="D797" s="12" t="s">
        <v>568</v>
      </c>
      <c r="E797" s="11">
        <v>44250</v>
      </c>
      <c r="F797" s="13">
        <v>122472.17</v>
      </c>
      <c r="G797" s="13">
        <v>7348.33</v>
      </c>
      <c r="H797" s="13">
        <v>1298.21</v>
      </c>
      <c r="I797" s="13">
        <v>128.65</v>
      </c>
      <c r="J797" s="13">
        <v>128650.94</v>
      </c>
      <c r="K797" s="18" t="s">
        <v>32</v>
      </c>
      <c r="L797" s="12">
        <v>120</v>
      </c>
      <c r="M797" s="14">
        <v>1182.75</v>
      </c>
      <c r="N797" s="13">
        <v>0</v>
      </c>
      <c r="O797" s="14">
        <v>0</v>
      </c>
      <c r="P797" s="15">
        <v>118</v>
      </c>
      <c r="Q797" s="13">
        <v>1182.75</v>
      </c>
      <c r="R797" s="13">
        <v>122472.17</v>
      </c>
      <c r="S797" s="13">
        <v>128.65</v>
      </c>
      <c r="T797" s="13">
        <v>3684.62</v>
      </c>
      <c r="U797" s="13">
        <v>13279.06</v>
      </c>
      <c r="V797" s="13">
        <v>0</v>
      </c>
      <c r="W797" s="16">
        <v>0</v>
      </c>
      <c r="X797" s="16">
        <v>0</v>
      </c>
      <c r="Y797" s="17">
        <f>SUM(R797:X797)+N797+O797</f>
        <v>139564.5</v>
      </c>
      <c r="Z797" s="17">
        <f>((P797*Q797)+O797+N797)-Y797</f>
        <v>0</v>
      </c>
    </row>
    <row r="798" spans="1:26" x14ac:dyDescent="0.25">
      <c r="A798" s="10" t="s">
        <v>3579</v>
      </c>
      <c r="B798" s="11">
        <v>44347</v>
      </c>
      <c r="C798" s="12">
        <v>418302</v>
      </c>
      <c r="D798" s="12" t="s">
        <v>3580</v>
      </c>
      <c r="E798" s="11">
        <v>44347</v>
      </c>
      <c r="F798" s="13">
        <v>122472.17</v>
      </c>
      <c r="G798" s="13">
        <v>7348.33</v>
      </c>
      <c r="H798" s="50">
        <v>1300</v>
      </c>
      <c r="I798" s="13">
        <v>128.65</v>
      </c>
      <c r="J798" s="13">
        <v>128649.15</v>
      </c>
      <c r="K798" s="18" t="s">
        <v>32</v>
      </c>
      <c r="L798" s="12">
        <v>120</v>
      </c>
      <c r="M798" s="51">
        <v>1182.73</v>
      </c>
      <c r="N798" s="13">
        <v>0</v>
      </c>
      <c r="O798" s="14">
        <v>0</v>
      </c>
      <c r="P798" s="15">
        <v>120</v>
      </c>
      <c r="Q798" s="50">
        <v>1182.73</v>
      </c>
      <c r="R798" s="13">
        <v>122472.17</v>
      </c>
      <c r="S798" s="13">
        <v>128.65</v>
      </c>
      <c r="T798" s="13">
        <v>6048.33</v>
      </c>
      <c r="U798" s="13">
        <v>13278.45</v>
      </c>
      <c r="V798" s="13">
        <v>0</v>
      </c>
      <c r="W798" s="16">
        <v>0</v>
      </c>
      <c r="X798" s="16">
        <v>0</v>
      </c>
      <c r="Y798" s="17">
        <f>SUM(R798:X798)+N798+O798</f>
        <v>141927.6</v>
      </c>
      <c r="Z798" s="17">
        <f>((P798*Q798)+O798+N798)-Y798</f>
        <v>0</v>
      </c>
    </row>
    <row r="799" spans="1:26" hidden="1" x14ac:dyDescent="0.25">
      <c r="A799" s="10" t="s">
        <v>411</v>
      </c>
      <c r="B799" s="11">
        <v>44243</v>
      </c>
      <c r="C799" s="12">
        <v>411036</v>
      </c>
      <c r="D799" s="12" t="s">
        <v>412</v>
      </c>
      <c r="E799" s="11">
        <v>44243</v>
      </c>
      <c r="F799" s="13">
        <v>122472.17</v>
      </c>
      <c r="G799" s="13">
        <v>7348.33</v>
      </c>
      <c r="H799" s="13">
        <v>1298.3</v>
      </c>
      <c r="I799" s="13">
        <v>128.65</v>
      </c>
      <c r="J799" s="13">
        <v>128650.85</v>
      </c>
      <c r="K799" s="18" t="s">
        <v>32</v>
      </c>
      <c r="L799" s="12">
        <v>120</v>
      </c>
      <c r="M799" s="14">
        <v>1182.75</v>
      </c>
      <c r="N799" s="13">
        <v>0</v>
      </c>
      <c r="O799" s="14">
        <v>0</v>
      </c>
      <c r="P799" s="15">
        <v>117</v>
      </c>
      <c r="Q799" s="13">
        <v>1182.75</v>
      </c>
      <c r="R799" s="13">
        <v>122472.17</v>
      </c>
      <c r="S799" s="13">
        <v>128.65</v>
      </c>
      <c r="T799" s="13">
        <v>2501.7800000000002</v>
      </c>
      <c r="U799" s="13">
        <v>13279.15</v>
      </c>
      <c r="V799" s="13">
        <v>0</v>
      </c>
      <c r="W799" s="16">
        <v>0</v>
      </c>
      <c r="X799" s="16">
        <v>0</v>
      </c>
      <c r="Y799" s="17">
        <f>SUM(R799:X799)+N799+O799</f>
        <v>138381.75</v>
      </c>
      <c r="Z799" s="17">
        <f>((P799*Q799)+O799+N799)-Y799</f>
        <v>0</v>
      </c>
    </row>
    <row r="800" spans="1:26" hidden="1" x14ac:dyDescent="0.25">
      <c r="A800" s="10" t="s">
        <v>733</v>
      </c>
      <c r="B800" s="11">
        <v>44255</v>
      </c>
      <c r="C800" s="12">
        <v>412219</v>
      </c>
      <c r="D800" s="12" t="s">
        <v>734</v>
      </c>
      <c r="E800" s="11">
        <v>44255</v>
      </c>
      <c r="F800" s="13">
        <v>137763.68</v>
      </c>
      <c r="G800" s="13">
        <v>8265.82</v>
      </c>
      <c r="H800" s="13">
        <v>1642.95</v>
      </c>
      <c r="I800" s="13">
        <v>128.6</v>
      </c>
      <c r="J800" s="13">
        <v>144531.07999999999</v>
      </c>
      <c r="K800" s="18" t="s">
        <v>32</v>
      </c>
      <c r="L800" s="12">
        <v>120</v>
      </c>
      <c r="M800" s="14">
        <v>1328.74</v>
      </c>
      <c r="N800" s="13">
        <v>0</v>
      </c>
      <c r="O800" s="14">
        <v>0</v>
      </c>
      <c r="P800" s="15">
        <v>118</v>
      </c>
      <c r="Q800" s="13">
        <v>1328.74</v>
      </c>
      <c r="R800" s="13">
        <v>137763.68</v>
      </c>
      <c r="S800" s="13">
        <v>128.6</v>
      </c>
      <c r="T800" s="13">
        <v>3965.39</v>
      </c>
      <c r="U800" s="13">
        <v>14917.72</v>
      </c>
      <c r="V800" s="13">
        <v>0</v>
      </c>
      <c r="W800" s="16">
        <v>0</v>
      </c>
      <c r="X800" s="16">
        <v>0</v>
      </c>
      <c r="Y800" s="17">
        <f>SUM(R800:X800)+N800+O800</f>
        <v>156775.39000000001</v>
      </c>
      <c r="Z800" s="17">
        <f>((P800*Q800)+O800+N800)-Y800</f>
        <v>15.929999999993015</v>
      </c>
    </row>
    <row r="801" spans="1:26" hidden="1" x14ac:dyDescent="0.25">
      <c r="A801" s="10" t="s">
        <v>1873</v>
      </c>
      <c r="B801" s="11">
        <v>44302</v>
      </c>
      <c r="C801" s="12">
        <v>414927</v>
      </c>
      <c r="D801" s="12" t="s">
        <v>1874</v>
      </c>
      <c r="E801" s="11">
        <v>44301</v>
      </c>
      <c r="F801" s="13">
        <v>122472.17</v>
      </c>
      <c r="G801" s="13">
        <v>7348.33</v>
      </c>
      <c r="H801" s="13">
        <v>1298.21</v>
      </c>
      <c r="I801" s="13">
        <v>128.65</v>
      </c>
      <c r="J801" s="13">
        <v>128650.94</v>
      </c>
      <c r="K801" s="18" t="s">
        <v>32</v>
      </c>
      <c r="L801" s="12">
        <v>120</v>
      </c>
      <c r="M801" s="14">
        <v>1182.75</v>
      </c>
      <c r="N801" s="13">
        <v>0</v>
      </c>
      <c r="O801" s="14">
        <v>0</v>
      </c>
      <c r="P801" s="15">
        <v>120</v>
      </c>
      <c r="Q801" s="13">
        <v>1182.75</v>
      </c>
      <c r="R801" s="13">
        <v>122472.17</v>
      </c>
      <c r="S801" s="13">
        <v>128.65</v>
      </c>
      <c r="T801" s="13">
        <v>6050.12</v>
      </c>
      <c r="U801" s="13">
        <v>13279.06</v>
      </c>
      <c r="V801" s="13">
        <v>0</v>
      </c>
      <c r="W801" s="16">
        <v>0</v>
      </c>
      <c r="X801" s="16">
        <v>0</v>
      </c>
      <c r="Y801" s="17">
        <f>SUM(R801:X801)+N801+O801</f>
        <v>141930</v>
      </c>
      <c r="Z801" s="17">
        <f>((P801*Q801)+O801+N801)-Y801</f>
        <v>0</v>
      </c>
    </row>
    <row r="802" spans="1:26" hidden="1" x14ac:dyDescent="0.25">
      <c r="A802" s="10" t="s">
        <v>2301</v>
      </c>
      <c r="B802" s="11">
        <v>44313</v>
      </c>
      <c r="C802" s="12">
        <v>415394</v>
      </c>
      <c r="D802" s="12" t="s">
        <v>2302</v>
      </c>
      <c r="E802" s="11">
        <v>44312</v>
      </c>
      <c r="F802" s="13">
        <v>117742.02</v>
      </c>
      <c r="G802" s="13">
        <v>7064.52</v>
      </c>
      <c r="H802" s="13">
        <v>1248.07</v>
      </c>
      <c r="I802" s="13">
        <v>123.68</v>
      </c>
      <c r="J802" s="13">
        <v>123682.15</v>
      </c>
      <c r="K802" s="18" t="s">
        <v>32</v>
      </c>
      <c r="L802" s="12">
        <v>120</v>
      </c>
      <c r="M802" s="14">
        <v>1137.07</v>
      </c>
      <c r="N802" s="13">
        <v>0</v>
      </c>
      <c r="O802" s="14">
        <v>0</v>
      </c>
      <c r="P802" s="15">
        <v>120</v>
      </c>
      <c r="Q802" s="13">
        <v>1137.07</v>
      </c>
      <c r="R802" s="13">
        <v>117742.02</v>
      </c>
      <c r="S802" s="13">
        <v>123.68</v>
      </c>
      <c r="T802" s="13">
        <v>5816.45</v>
      </c>
      <c r="U802" s="13">
        <v>12766.25</v>
      </c>
      <c r="V802" s="13">
        <v>0</v>
      </c>
      <c r="W802" s="16">
        <v>0</v>
      </c>
      <c r="X802" s="16">
        <v>0</v>
      </c>
      <c r="Y802" s="17">
        <f>SUM(R802:X802)+N802+O802</f>
        <v>136448.4</v>
      </c>
      <c r="Z802" s="17">
        <f>((P802*Q802)+O802+N802)-Y802</f>
        <v>0</v>
      </c>
    </row>
    <row r="803" spans="1:26" hidden="1" x14ac:dyDescent="0.25">
      <c r="A803" s="10" t="s">
        <v>713</v>
      </c>
      <c r="B803" s="11">
        <v>44255</v>
      </c>
      <c r="C803" s="12">
        <v>412175</v>
      </c>
      <c r="D803" s="12" t="s">
        <v>714</v>
      </c>
      <c r="E803" s="11">
        <v>44255</v>
      </c>
      <c r="F803" s="13">
        <v>148158.49</v>
      </c>
      <c r="G803" s="13">
        <v>8889.51</v>
      </c>
      <c r="H803" s="13">
        <v>1570.48</v>
      </c>
      <c r="I803" s="13">
        <v>128.6</v>
      </c>
      <c r="J803" s="13">
        <v>155633.15</v>
      </c>
      <c r="K803" s="18" t="s">
        <v>32</v>
      </c>
      <c r="L803" s="12">
        <v>120</v>
      </c>
      <c r="M803" s="14">
        <v>1430.81</v>
      </c>
      <c r="N803" s="13">
        <v>0</v>
      </c>
      <c r="O803" s="14">
        <v>0</v>
      </c>
      <c r="P803" s="15">
        <v>118</v>
      </c>
      <c r="Q803" s="13">
        <v>1430.81</v>
      </c>
      <c r="R803" s="13">
        <v>148158.49</v>
      </c>
      <c r="S803" s="13">
        <v>128.6</v>
      </c>
      <c r="T803" s="13">
        <v>4457.41</v>
      </c>
      <c r="U803" s="13">
        <v>16064.05</v>
      </c>
      <c r="V803" s="13">
        <v>0</v>
      </c>
      <c r="W803" s="16">
        <v>0</v>
      </c>
      <c r="X803" s="16">
        <v>0</v>
      </c>
      <c r="Y803" s="17">
        <f>SUM(R803:X803)+N803+O803</f>
        <v>168808.55</v>
      </c>
      <c r="Z803" s="17">
        <f>((P803*Q803)+O803+N803)-Y803</f>
        <v>27.029999999998836</v>
      </c>
    </row>
    <row r="804" spans="1:26" hidden="1" x14ac:dyDescent="0.25">
      <c r="A804" s="10" t="s">
        <v>657</v>
      </c>
      <c r="B804" s="11">
        <v>44255</v>
      </c>
      <c r="C804" s="12">
        <v>411848</v>
      </c>
      <c r="D804" s="12" t="s">
        <v>658</v>
      </c>
      <c r="E804" s="11">
        <v>44255</v>
      </c>
      <c r="F804" s="13">
        <v>229811.32</v>
      </c>
      <c r="G804" s="13">
        <v>13788.68</v>
      </c>
      <c r="H804" s="13">
        <v>2436</v>
      </c>
      <c r="I804" s="13">
        <v>219.03</v>
      </c>
      <c r="J804" s="13">
        <v>241405.41</v>
      </c>
      <c r="K804" s="18" t="s">
        <v>32</v>
      </c>
      <c r="L804" s="12">
        <v>120</v>
      </c>
      <c r="M804" s="14">
        <v>2219.35</v>
      </c>
      <c r="N804" s="13">
        <v>0</v>
      </c>
      <c r="O804" s="14">
        <v>0</v>
      </c>
      <c r="P804" s="15">
        <v>118</v>
      </c>
      <c r="Q804" s="13">
        <v>2219.35</v>
      </c>
      <c r="R804" s="13">
        <v>229811.32</v>
      </c>
      <c r="S804" s="13">
        <v>219.03</v>
      </c>
      <c r="T804" s="13">
        <v>6913.98</v>
      </c>
      <c r="U804" s="13">
        <v>24916.59</v>
      </c>
      <c r="V804" s="13">
        <v>0</v>
      </c>
      <c r="W804" s="16">
        <v>0</v>
      </c>
      <c r="X804" s="16">
        <v>0</v>
      </c>
      <c r="Y804" s="17">
        <f>SUM(R804:X804)+N804+O804</f>
        <v>261860.92</v>
      </c>
      <c r="Z804" s="17">
        <f>((P804*Q804)+O804+N804)-Y804</f>
        <v>22.379999999975553</v>
      </c>
    </row>
    <row r="805" spans="1:26" hidden="1" x14ac:dyDescent="0.25">
      <c r="A805" s="10" t="s">
        <v>2001</v>
      </c>
      <c r="B805" s="11">
        <v>44306</v>
      </c>
      <c r="C805" s="12">
        <v>415013</v>
      </c>
      <c r="D805" s="12" t="s">
        <v>2002</v>
      </c>
      <c r="E805" s="11">
        <v>44305</v>
      </c>
      <c r="F805" s="13">
        <v>166231.76999999999</v>
      </c>
      <c r="G805" s="13">
        <v>9973.91</v>
      </c>
      <c r="H805" s="13">
        <v>1770</v>
      </c>
      <c r="I805" s="13">
        <v>174.61</v>
      </c>
      <c r="J805" s="13">
        <v>174610.29</v>
      </c>
      <c r="K805" s="18" t="s">
        <v>32</v>
      </c>
      <c r="L805" s="12">
        <v>120</v>
      </c>
      <c r="M805" s="14">
        <v>1605.27</v>
      </c>
      <c r="N805" s="13">
        <v>0</v>
      </c>
      <c r="O805" s="14">
        <v>0</v>
      </c>
      <c r="P805" s="15">
        <v>119</v>
      </c>
      <c r="Q805" s="13">
        <v>1605.27</v>
      </c>
      <c r="R805" s="13">
        <v>166231.76999999999</v>
      </c>
      <c r="S805" s="13">
        <v>174.61</v>
      </c>
      <c r="T805" s="13">
        <v>6598.64</v>
      </c>
      <c r="U805" s="13">
        <v>18022.11</v>
      </c>
      <c r="V805" s="13">
        <v>0</v>
      </c>
      <c r="W805" s="16">
        <v>0</v>
      </c>
      <c r="X805" s="16">
        <v>0</v>
      </c>
      <c r="Y805" s="17">
        <f>SUM(R805:X805)+N805+O805</f>
        <v>191027.13</v>
      </c>
      <c r="Z805" s="17">
        <f>((P805*Q805)+O805+N805)-Y805</f>
        <v>0</v>
      </c>
    </row>
    <row r="806" spans="1:26" hidden="1" x14ac:dyDescent="0.25">
      <c r="A806" s="10" t="s">
        <v>2025</v>
      </c>
      <c r="B806" s="11">
        <v>44306</v>
      </c>
      <c r="C806" s="12">
        <v>415076</v>
      </c>
      <c r="D806" s="12" t="s">
        <v>2026</v>
      </c>
      <c r="E806" s="11">
        <v>44305</v>
      </c>
      <c r="F806" s="13">
        <v>190740.35</v>
      </c>
      <c r="G806" s="13">
        <v>11444.42</v>
      </c>
      <c r="H806" s="13">
        <v>2021.85</v>
      </c>
      <c r="I806" s="13">
        <v>200.36</v>
      </c>
      <c r="J806" s="13">
        <v>200363.28</v>
      </c>
      <c r="K806" s="18" t="s">
        <v>32</v>
      </c>
      <c r="L806" s="12">
        <v>120</v>
      </c>
      <c r="M806" s="14">
        <v>1842.03</v>
      </c>
      <c r="N806" s="13">
        <v>0</v>
      </c>
      <c r="O806" s="14">
        <v>0</v>
      </c>
      <c r="P806" s="15">
        <v>119</v>
      </c>
      <c r="Q806" s="13">
        <v>1842.03</v>
      </c>
      <c r="R806" s="13">
        <v>190740.35</v>
      </c>
      <c r="S806" s="13">
        <v>200.36</v>
      </c>
      <c r="T806" s="13">
        <v>7580.54</v>
      </c>
      <c r="U806" s="13">
        <v>20680.32</v>
      </c>
      <c r="V806" s="13">
        <v>0</v>
      </c>
      <c r="W806" s="16">
        <v>0</v>
      </c>
      <c r="X806" s="16">
        <v>0</v>
      </c>
      <c r="Y806" s="17">
        <f>SUM(R806:X806)+N806+O806</f>
        <v>219201.57</v>
      </c>
      <c r="Z806" s="17">
        <f>((P806*Q806)+O806+N806)-Y806</f>
        <v>0</v>
      </c>
    </row>
    <row r="807" spans="1:26" x14ac:dyDescent="0.25">
      <c r="A807" s="10" t="s">
        <v>3621</v>
      </c>
      <c r="B807" s="11">
        <v>44347</v>
      </c>
      <c r="C807" s="12">
        <v>418393</v>
      </c>
      <c r="D807" s="12" t="s">
        <v>3622</v>
      </c>
      <c r="E807" s="11">
        <v>44347</v>
      </c>
      <c r="F807" s="13">
        <v>173637.66</v>
      </c>
      <c r="G807" s="13">
        <v>10418.26</v>
      </c>
      <c r="H807" s="50">
        <v>2000</v>
      </c>
      <c r="I807" s="13">
        <v>182.24</v>
      </c>
      <c r="J807" s="13">
        <v>182238.16</v>
      </c>
      <c r="K807" s="18" t="s">
        <v>32</v>
      </c>
      <c r="L807" s="12">
        <v>120</v>
      </c>
      <c r="M807" s="51">
        <v>1675.4</v>
      </c>
      <c r="N807" s="13">
        <v>0</v>
      </c>
      <c r="O807" s="14">
        <v>0</v>
      </c>
      <c r="P807" s="15">
        <v>120</v>
      </c>
      <c r="Q807" s="50">
        <v>1675.4</v>
      </c>
      <c r="R807" s="13">
        <v>173637.66</v>
      </c>
      <c r="S807" s="13">
        <v>182.24</v>
      </c>
      <c r="T807" s="13">
        <v>8418.26</v>
      </c>
      <c r="U807" s="13">
        <v>18809.84</v>
      </c>
      <c r="V807" s="13">
        <v>0</v>
      </c>
      <c r="W807" s="16">
        <v>0</v>
      </c>
      <c r="X807" s="16">
        <v>0</v>
      </c>
      <c r="Y807" s="17">
        <f>SUM(R807:X807)+N807+O807</f>
        <v>201048</v>
      </c>
      <c r="Z807" s="17">
        <f>((P807*Q807)+O807+N807)-Y807</f>
        <v>0</v>
      </c>
    </row>
    <row r="808" spans="1:26" hidden="1" x14ac:dyDescent="0.25">
      <c r="A808" s="10" t="s">
        <v>2223</v>
      </c>
      <c r="B808" s="11">
        <v>44313</v>
      </c>
      <c r="C808" s="12">
        <v>415737</v>
      </c>
      <c r="D808" s="12" t="s">
        <v>2224</v>
      </c>
      <c r="E808" s="11">
        <v>44313</v>
      </c>
      <c r="F808" s="13">
        <v>167722.64000000001</v>
      </c>
      <c r="G808" s="13">
        <v>10063.36</v>
      </c>
      <c r="H808" s="13">
        <v>1780</v>
      </c>
      <c r="I808" s="13">
        <v>176.18</v>
      </c>
      <c r="J808" s="13">
        <v>176182.18</v>
      </c>
      <c r="K808" s="18" t="s">
        <v>32</v>
      </c>
      <c r="L808" s="12">
        <v>120</v>
      </c>
      <c r="M808" s="14">
        <v>1619.72</v>
      </c>
      <c r="N808" s="13">
        <v>0</v>
      </c>
      <c r="O808" s="14">
        <v>0</v>
      </c>
      <c r="P808" s="15">
        <v>120</v>
      </c>
      <c r="Q808" s="13">
        <v>1619.72</v>
      </c>
      <c r="R808" s="13">
        <v>167722.64000000001</v>
      </c>
      <c r="S808" s="13">
        <v>176.18</v>
      </c>
      <c r="T808" s="13">
        <v>8283.36</v>
      </c>
      <c r="U808" s="13">
        <v>18184.22</v>
      </c>
      <c r="V808" s="13">
        <v>0</v>
      </c>
      <c r="W808" s="16">
        <v>0</v>
      </c>
      <c r="X808" s="16">
        <v>0</v>
      </c>
      <c r="Y808" s="17">
        <f>SUM(R808:X808)+N808+O808</f>
        <v>194366.4</v>
      </c>
      <c r="Z808" s="17">
        <f>((P808*Q808)+O808+N808)-Y808</f>
        <v>0</v>
      </c>
    </row>
    <row r="809" spans="1:26" hidden="1" x14ac:dyDescent="0.25">
      <c r="A809" s="10" t="s">
        <v>1823</v>
      </c>
      <c r="B809" s="11">
        <v>44299</v>
      </c>
      <c r="C809" s="12">
        <v>414418</v>
      </c>
      <c r="D809" s="12" t="s">
        <v>1824</v>
      </c>
      <c r="E809" s="11">
        <v>44299</v>
      </c>
      <c r="F809" s="13">
        <v>167722.64000000001</v>
      </c>
      <c r="G809" s="13">
        <v>10063.36</v>
      </c>
      <c r="H809" s="13">
        <v>1777.86</v>
      </c>
      <c r="I809" s="13">
        <v>176.18</v>
      </c>
      <c r="J809" s="13">
        <v>176184.32000000001</v>
      </c>
      <c r="K809" s="18" t="s">
        <v>32</v>
      </c>
      <c r="L809" s="12">
        <v>120</v>
      </c>
      <c r="M809" s="14">
        <v>1619.74</v>
      </c>
      <c r="N809" s="13">
        <v>0</v>
      </c>
      <c r="O809" s="14">
        <v>0</v>
      </c>
      <c r="P809" s="15">
        <v>120</v>
      </c>
      <c r="Q809" s="13">
        <v>1619.74</v>
      </c>
      <c r="R809" s="13">
        <v>167722.64000000001</v>
      </c>
      <c r="S809" s="13">
        <v>176.18</v>
      </c>
      <c r="T809" s="13">
        <v>8285.5</v>
      </c>
      <c r="U809" s="13">
        <v>18184.48</v>
      </c>
      <c r="V809" s="13">
        <v>0</v>
      </c>
      <c r="W809" s="16">
        <v>0</v>
      </c>
      <c r="X809" s="16">
        <v>0</v>
      </c>
      <c r="Y809" s="17">
        <f>SUM(R809:X809)+N809+O809</f>
        <v>194368.80000000002</v>
      </c>
      <c r="Z809" s="17">
        <f>((P809*Q809)+O809+N809)-Y809</f>
        <v>0</v>
      </c>
    </row>
    <row r="810" spans="1:26" x14ac:dyDescent="0.25">
      <c r="A810" s="10" t="s">
        <v>3517</v>
      </c>
      <c r="B810" s="11">
        <v>44347</v>
      </c>
      <c r="C810" s="12">
        <v>418148</v>
      </c>
      <c r="D810" s="12" t="s">
        <v>3518</v>
      </c>
      <c r="E810" s="11">
        <v>44347</v>
      </c>
      <c r="F810" s="13">
        <v>132554.72</v>
      </c>
      <c r="G810" s="13">
        <v>7953.28</v>
      </c>
      <c r="H810" s="50">
        <v>1406</v>
      </c>
      <c r="I810" s="13">
        <v>139.24</v>
      </c>
      <c r="J810" s="13">
        <v>139241.24</v>
      </c>
      <c r="K810" s="18" t="s">
        <v>32</v>
      </c>
      <c r="L810" s="12">
        <v>120</v>
      </c>
      <c r="M810" s="51">
        <v>1280.1099999999999</v>
      </c>
      <c r="N810" s="13">
        <v>0</v>
      </c>
      <c r="O810" s="14">
        <v>0</v>
      </c>
      <c r="P810" s="15">
        <v>120</v>
      </c>
      <c r="Q810" s="50">
        <v>1280.1099999999999</v>
      </c>
      <c r="R810" s="13">
        <v>132554.72</v>
      </c>
      <c r="S810" s="13">
        <v>139.24</v>
      </c>
      <c r="T810" s="13">
        <v>6547.28</v>
      </c>
      <c r="U810" s="13">
        <v>14371.96</v>
      </c>
      <c r="V810" s="13">
        <v>0</v>
      </c>
      <c r="W810" s="16">
        <v>0</v>
      </c>
      <c r="X810" s="16">
        <v>0</v>
      </c>
      <c r="Y810" s="17">
        <f>SUM(R810:X810)+N810+O810</f>
        <v>153613.19999999998</v>
      </c>
      <c r="Z810" s="17">
        <f>((P810*Q810)+O810+N810)-Y810</f>
        <v>0</v>
      </c>
    </row>
    <row r="811" spans="1:26" x14ac:dyDescent="0.25">
      <c r="A811" s="10" t="s">
        <v>3137</v>
      </c>
      <c r="B811" s="11">
        <v>44340</v>
      </c>
      <c r="C811" s="12">
        <v>417682</v>
      </c>
      <c r="D811" s="12" t="s">
        <v>3138</v>
      </c>
      <c r="E811" s="11">
        <v>44340</v>
      </c>
      <c r="F811" s="13">
        <v>113270.97</v>
      </c>
      <c r="G811" s="13">
        <v>6796.26</v>
      </c>
      <c r="H811" s="50">
        <v>5000</v>
      </c>
      <c r="I811" s="13">
        <v>115.18</v>
      </c>
      <c r="J811" s="13">
        <v>115182.41</v>
      </c>
      <c r="K811" s="18" t="s">
        <v>32</v>
      </c>
      <c r="L811" s="12">
        <v>120</v>
      </c>
      <c r="M811" s="51">
        <v>1058.93</v>
      </c>
      <c r="N811" s="13">
        <v>0</v>
      </c>
      <c r="O811" s="14">
        <v>0</v>
      </c>
      <c r="P811" s="15">
        <v>120</v>
      </c>
      <c r="Q811" s="50">
        <v>1058.93</v>
      </c>
      <c r="R811" s="13">
        <v>113270.97</v>
      </c>
      <c r="S811" s="13">
        <v>115.18</v>
      </c>
      <c r="T811" s="13">
        <v>1796.26</v>
      </c>
      <c r="U811" s="13">
        <v>11889.19</v>
      </c>
      <c r="V811" s="13">
        <v>0</v>
      </c>
      <c r="W811" s="16">
        <v>0</v>
      </c>
      <c r="X811" s="16">
        <v>0</v>
      </c>
      <c r="Y811" s="17">
        <f>SUM(R811:X811)+N811+O811</f>
        <v>127071.59999999999</v>
      </c>
      <c r="Z811" s="17">
        <f>((P811*Q811)+O811+N811)-Y811</f>
        <v>0</v>
      </c>
    </row>
    <row r="812" spans="1:26" hidden="1" x14ac:dyDescent="0.25">
      <c r="A812" s="10" t="s">
        <v>2125</v>
      </c>
      <c r="B812" s="11">
        <v>44312</v>
      </c>
      <c r="C812" s="12">
        <v>415605</v>
      </c>
      <c r="D812" s="12" t="s">
        <v>2126</v>
      </c>
      <c r="E812" s="11">
        <v>44312</v>
      </c>
      <c r="F812" s="13">
        <v>161270.92000000001</v>
      </c>
      <c r="G812" s="13">
        <v>9676.26</v>
      </c>
      <c r="H812" s="13">
        <v>1709.47</v>
      </c>
      <c r="I812" s="13">
        <v>169.41</v>
      </c>
      <c r="J812" s="13">
        <v>169407.12</v>
      </c>
      <c r="K812" s="18" t="s">
        <v>32</v>
      </c>
      <c r="L812" s="12">
        <v>120</v>
      </c>
      <c r="M812" s="14">
        <v>1557.44</v>
      </c>
      <c r="N812" s="13">
        <v>0</v>
      </c>
      <c r="O812" s="14">
        <v>0</v>
      </c>
      <c r="P812" s="15">
        <v>120</v>
      </c>
      <c r="Q812" s="13">
        <v>1557.44</v>
      </c>
      <c r="R812" s="13">
        <v>161270.92000000001</v>
      </c>
      <c r="S812" s="13">
        <v>169.41</v>
      </c>
      <c r="T812" s="13">
        <v>7966.79</v>
      </c>
      <c r="U812" s="13">
        <v>17485.68</v>
      </c>
      <c r="V812" s="13">
        <v>0</v>
      </c>
      <c r="W812" s="16">
        <v>0</v>
      </c>
      <c r="X812" s="16">
        <v>0</v>
      </c>
      <c r="Y812" s="17">
        <f>SUM(R812:X812)+N812+O812</f>
        <v>186892.80000000002</v>
      </c>
      <c r="Z812" s="17">
        <f>((P812*Q812)+O812+N812)-Y812</f>
        <v>0</v>
      </c>
    </row>
    <row r="813" spans="1:26" hidden="1" x14ac:dyDescent="0.25">
      <c r="A813" s="10" t="s">
        <v>1681</v>
      </c>
      <c r="B813" s="11">
        <v>44298</v>
      </c>
      <c r="C813" s="12">
        <v>414282</v>
      </c>
      <c r="D813" s="12" t="s">
        <v>1682</v>
      </c>
      <c r="E813" s="11">
        <v>44292</v>
      </c>
      <c r="F813" s="13">
        <v>132554.72</v>
      </c>
      <c r="G813" s="13">
        <v>7953.28</v>
      </c>
      <c r="H813" s="13">
        <v>1405.08</v>
      </c>
      <c r="I813" s="13">
        <v>139.24</v>
      </c>
      <c r="J813" s="13">
        <v>139242.16</v>
      </c>
      <c r="K813" s="18" t="s">
        <v>32</v>
      </c>
      <c r="L813" s="12">
        <v>120</v>
      </c>
      <c r="M813" s="14">
        <v>1280.1199999999999</v>
      </c>
      <c r="N813" s="13">
        <v>0</v>
      </c>
      <c r="O813" s="14">
        <v>0</v>
      </c>
      <c r="P813" s="15">
        <v>119</v>
      </c>
      <c r="Q813" s="13">
        <v>1280.1199999999999</v>
      </c>
      <c r="R813" s="13">
        <v>132554.72</v>
      </c>
      <c r="S813" s="13">
        <v>139.24</v>
      </c>
      <c r="T813" s="13">
        <v>5268.08</v>
      </c>
      <c r="U813" s="13">
        <v>14372.24</v>
      </c>
      <c r="V813" s="13">
        <v>0</v>
      </c>
      <c r="W813" s="16">
        <v>0</v>
      </c>
      <c r="X813" s="16">
        <v>0</v>
      </c>
      <c r="Y813" s="17">
        <f>SUM(R813:X813)+N813+O813</f>
        <v>152334.27999999997</v>
      </c>
      <c r="Z813" s="17">
        <f>((P813*Q813)+O813+N813)-Y813</f>
        <v>0</v>
      </c>
    </row>
    <row r="814" spans="1:26" x14ac:dyDescent="0.25">
      <c r="A814" s="10" t="s">
        <v>3407</v>
      </c>
      <c r="B814" s="11">
        <v>44347</v>
      </c>
      <c r="C814" s="12">
        <v>418205</v>
      </c>
      <c r="D814" s="12" t="s">
        <v>3408</v>
      </c>
      <c r="E814" s="11">
        <v>44347</v>
      </c>
      <c r="F814" s="13">
        <v>117843.19</v>
      </c>
      <c r="G814" s="13">
        <v>7070.59</v>
      </c>
      <c r="H814" s="50">
        <v>1250</v>
      </c>
      <c r="I814" s="13">
        <v>123.79</v>
      </c>
      <c r="J814" s="13">
        <v>123787.57</v>
      </c>
      <c r="K814" s="18" t="s">
        <v>32</v>
      </c>
      <c r="L814" s="12">
        <v>120</v>
      </c>
      <c r="M814" s="51">
        <v>1138.04</v>
      </c>
      <c r="N814" s="13">
        <v>0</v>
      </c>
      <c r="O814" s="14">
        <v>0</v>
      </c>
      <c r="P814" s="15">
        <v>120</v>
      </c>
      <c r="Q814" s="50">
        <v>1138.04</v>
      </c>
      <c r="R814" s="13">
        <v>117843.19</v>
      </c>
      <c r="S814" s="13">
        <v>123.79</v>
      </c>
      <c r="T814" s="13">
        <v>5820.59</v>
      </c>
      <c r="U814" s="13">
        <v>12777.23</v>
      </c>
      <c r="V814" s="13">
        <v>0</v>
      </c>
      <c r="W814" s="16">
        <v>0</v>
      </c>
      <c r="X814" s="16">
        <v>0</v>
      </c>
      <c r="Y814" s="17">
        <f>SUM(R814:X814)+N814+O814</f>
        <v>136564.79999999999</v>
      </c>
      <c r="Z814" s="17">
        <f>((P814*Q814)+O814+N814)-Y814</f>
        <v>0</v>
      </c>
    </row>
    <row r="815" spans="1:26" x14ac:dyDescent="0.25">
      <c r="A815" s="10" t="s">
        <v>3479</v>
      </c>
      <c r="B815" s="11">
        <v>44347</v>
      </c>
      <c r="C815" s="12">
        <v>418213</v>
      </c>
      <c r="D815" s="12" t="s">
        <v>3480</v>
      </c>
      <c r="E815" s="11">
        <v>44347</v>
      </c>
      <c r="F815" s="13">
        <v>113291.92</v>
      </c>
      <c r="G815" s="13">
        <v>6797.52</v>
      </c>
      <c r="H815" s="50">
        <v>1210</v>
      </c>
      <c r="I815" s="13">
        <v>119</v>
      </c>
      <c r="J815" s="13">
        <v>118998.44</v>
      </c>
      <c r="K815" s="18" t="s">
        <v>32</v>
      </c>
      <c r="L815" s="12">
        <v>120</v>
      </c>
      <c r="M815" s="51">
        <v>1094.01</v>
      </c>
      <c r="N815" s="13">
        <v>0</v>
      </c>
      <c r="O815" s="14">
        <v>0</v>
      </c>
      <c r="P815" s="15">
        <v>120</v>
      </c>
      <c r="Q815" s="50">
        <v>1094.01</v>
      </c>
      <c r="R815" s="13">
        <v>113291.92</v>
      </c>
      <c r="S815" s="13">
        <v>119</v>
      </c>
      <c r="T815" s="13">
        <v>5587.52</v>
      </c>
      <c r="U815" s="13">
        <v>12282.76</v>
      </c>
      <c r="V815" s="13">
        <v>0</v>
      </c>
      <c r="W815" s="16">
        <v>0</v>
      </c>
      <c r="X815" s="16">
        <v>0</v>
      </c>
      <c r="Y815" s="17">
        <f>SUM(R815:X815)+N815+O815</f>
        <v>131281.20000000001</v>
      </c>
      <c r="Z815" s="17">
        <f>((P815*Q815)+O815+N815)-Y815</f>
        <v>0</v>
      </c>
    </row>
    <row r="816" spans="1:26" hidden="1" x14ac:dyDescent="0.25">
      <c r="A816" s="10" t="s">
        <v>1843</v>
      </c>
      <c r="B816" s="11">
        <v>44300</v>
      </c>
      <c r="C816" s="12">
        <v>414655</v>
      </c>
      <c r="D816" s="12" t="s">
        <v>1844</v>
      </c>
      <c r="E816" s="11">
        <v>44299</v>
      </c>
      <c r="F816" s="13">
        <v>178301.89</v>
      </c>
      <c r="G816" s="13">
        <v>10698.11</v>
      </c>
      <c r="H816" s="13">
        <v>18764</v>
      </c>
      <c r="I816" s="13">
        <v>170.41</v>
      </c>
      <c r="J816" s="13">
        <v>170406.41</v>
      </c>
      <c r="K816" s="18" t="s">
        <v>32</v>
      </c>
      <c r="L816" s="12">
        <v>120</v>
      </c>
      <c r="M816" s="14">
        <v>1566.63</v>
      </c>
      <c r="N816" s="13">
        <v>0</v>
      </c>
      <c r="O816" s="14">
        <v>0</v>
      </c>
      <c r="P816" s="15">
        <v>119</v>
      </c>
      <c r="Q816" s="13">
        <v>1566.63</v>
      </c>
      <c r="R816" s="13">
        <v>168817.37</v>
      </c>
      <c r="S816" s="13">
        <v>168.99</v>
      </c>
      <c r="T816" s="13">
        <v>0</v>
      </c>
      <c r="U816" s="13">
        <v>17442.61</v>
      </c>
      <c r="V816" s="13">
        <v>0</v>
      </c>
      <c r="W816" s="16">
        <v>0</v>
      </c>
      <c r="X816" s="16">
        <v>0</v>
      </c>
      <c r="Y816" s="17">
        <f>SUM(R816:X816)+N816+O816</f>
        <v>186428.96999999997</v>
      </c>
      <c r="Z816" s="17">
        <f>((P816*Q816)+O816+N816)-Y816</f>
        <v>0</v>
      </c>
    </row>
    <row r="817" spans="1:26" x14ac:dyDescent="0.25">
      <c r="A817" s="10" t="s">
        <v>2571</v>
      </c>
      <c r="B817" s="11">
        <v>44320</v>
      </c>
      <c r="C817" s="12">
        <v>416430</v>
      </c>
      <c r="D817" s="12" t="s">
        <v>2572</v>
      </c>
      <c r="E817" s="11">
        <v>44320</v>
      </c>
      <c r="F817" s="13">
        <v>167789.73</v>
      </c>
      <c r="G817" s="13">
        <v>10067.379999999999</v>
      </c>
      <c r="H817" s="50">
        <v>1778.57</v>
      </c>
      <c r="I817" s="13">
        <v>176.25</v>
      </c>
      <c r="J817" s="13">
        <v>176254.79</v>
      </c>
      <c r="K817" s="18" t="s">
        <v>32</v>
      </c>
      <c r="L817" s="12">
        <v>120</v>
      </c>
      <c r="M817" s="51">
        <v>1620.39</v>
      </c>
      <c r="N817" s="13">
        <v>0</v>
      </c>
      <c r="O817" s="14">
        <v>0</v>
      </c>
      <c r="P817" s="15">
        <v>120</v>
      </c>
      <c r="Q817" s="50">
        <v>1620.39</v>
      </c>
      <c r="R817" s="13">
        <v>167789.73</v>
      </c>
      <c r="S817" s="13">
        <v>176.25</v>
      </c>
      <c r="T817" s="13">
        <v>8288.81</v>
      </c>
      <c r="U817" s="13">
        <v>18192.009999999998</v>
      </c>
      <c r="V817" s="13">
        <v>0</v>
      </c>
      <c r="W817" s="16">
        <v>0</v>
      </c>
      <c r="X817" s="16">
        <v>0</v>
      </c>
      <c r="Y817" s="17">
        <f>SUM(R817:X817)+N817+O817</f>
        <v>194446.80000000002</v>
      </c>
      <c r="Z817" s="17">
        <f>((P817*Q817)+O817+N817)-Y817</f>
        <v>0</v>
      </c>
    </row>
    <row r="818" spans="1:26" x14ac:dyDescent="0.25">
      <c r="A818" s="10" t="s">
        <v>3277</v>
      </c>
      <c r="B818" s="11">
        <v>44341</v>
      </c>
      <c r="C818" s="12">
        <v>417543</v>
      </c>
      <c r="D818" s="12" t="s">
        <v>3278</v>
      </c>
      <c r="E818" s="11">
        <v>44341</v>
      </c>
      <c r="F818" s="13">
        <v>167722.64000000001</v>
      </c>
      <c r="G818" s="13">
        <v>10063.36</v>
      </c>
      <c r="H818" s="50">
        <v>1778</v>
      </c>
      <c r="I818" s="13">
        <v>176.18</v>
      </c>
      <c r="J818" s="13">
        <v>176184.18</v>
      </c>
      <c r="K818" s="18" t="s">
        <v>32</v>
      </c>
      <c r="L818" s="12">
        <v>120</v>
      </c>
      <c r="M818" s="51">
        <v>1619.74</v>
      </c>
      <c r="N818" s="13">
        <v>0</v>
      </c>
      <c r="O818" s="14">
        <v>0</v>
      </c>
      <c r="P818" s="15">
        <v>120</v>
      </c>
      <c r="Q818" s="50">
        <v>1619.74</v>
      </c>
      <c r="R818" s="13">
        <v>167722.64000000001</v>
      </c>
      <c r="S818" s="13">
        <v>176.18</v>
      </c>
      <c r="T818" s="13">
        <v>8285.36</v>
      </c>
      <c r="U818" s="13">
        <v>18184.62</v>
      </c>
      <c r="V818" s="13">
        <v>0</v>
      </c>
      <c r="W818" s="16">
        <v>0</v>
      </c>
      <c r="X818" s="16">
        <v>0</v>
      </c>
      <c r="Y818" s="17">
        <f>SUM(R818:X818)+N818+O818</f>
        <v>194368.8</v>
      </c>
      <c r="Z818" s="17">
        <f>((P818*Q818)+O818+N818)-Y818</f>
        <v>0</v>
      </c>
    </row>
    <row r="819" spans="1:26" hidden="1" x14ac:dyDescent="0.25">
      <c r="A819" s="10" t="s">
        <v>2167</v>
      </c>
      <c r="B819" s="11">
        <v>44313</v>
      </c>
      <c r="C819" s="12">
        <v>415572</v>
      </c>
      <c r="D819" s="12" t="s">
        <v>2168</v>
      </c>
      <c r="E819" s="11">
        <v>44313</v>
      </c>
      <c r="F819" s="13">
        <v>239176.98</v>
      </c>
      <c r="G819" s="13">
        <v>14350.62</v>
      </c>
      <c r="H819" s="13">
        <v>2535</v>
      </c>
      <c r="I819" s="13">
        <v>251.24</v>
      </c>
      <c r="J819" s="13">
        <v>251243.84</v>
      </c>
      <c r="K819" s="18" t="s">
        <v>32</v>
      </c>
      <c r="L819" s="12">
        <v>120</v>
      </c>
      <c r="M819" s="14">
        <v>2309.8000000000002</v>
      </c>
      <c r="N819" s="13">
        <v>0</v>
      </c>
      <c r="O819" s="14">
        <v>0</v>
      </c>
      <c r="P819" s="15">
        <v>120</v>
      </c>
      <c r="Q819" s="13">
        <v>2309.8000000000002</v>
      </c>
      <c r="R819" s="13">
        <v>239176.98</v>
      </c>
      <c r="S819" s="13">
        <v>251.24</v>
      </c>
      <c r="T819" s="13">
        <v>11815.62</v>
      </c>
      <c r="U819" s="13">
        <v>25932.16</v>
      </c>
      <c r="V819" s="13">
        <v>0</v>
      </c>
      <c r="W819" s="16">
        <v>0</v>
      </c>
      <c r="X819" s="16">
        <v>0</v>
      </c>
      <c r="Y819" s="17">
        <f>SUM(R819:X819)+N819+O819</f>
        <v>277176</v>
      </c>
      <c r="Z819" s="17">
        <f>((P819*Q819)+O819+N819)-Y819</f>
        <v>0</v>
      </c>
    </row>
    <row r="820" spans="1:26" hidden="1" x14ac:dyDescent="0.25">
      <c r="A820" s="10" t="s">
        <v>1513</v>
      </c>
      <c r="B820" s="11">
        <v>44286</v>
      </c>
      <c r="C820" s="12">
        <v>413743</v>
      </c>
      <c r="D820" s="12" t="s">
        <v>1514</v>
      </c>
      <c r="E820" s="11">
        <v>44286</v>
      </c>
      <c r="F820" s="13">
        <v>167722.64000000001</v>
      </c>
      <c r="G820" s="13">
        <v>10063.36</v>
      </c>
      <c r="H820" s="13">
        <v>1778</v>
      </c>
      <c r="I820" s="13">
        <v>176.18</v>
      </c>
      <c r="J820" s="13">
        <v>176184.18</v>
      </c>
      <c r="K820" s="18" t="s">
        <v>32</v>
      </c>
      <c r="L820" s="12">
        <v>120</v>
      </c>
      <c r="M820" s="14">
        <v>1619.74</v>
      </c>
      <c r="N820" s="13">
        <v>0</v>
      </c>
      <c r="O820" s="14">
        <v>0</v>
      </c>
      <c r="P820" s="15">
        <v>119</v>
      </c>
      <c r="Q820" s="13">
        <v>1619.74</v>
      </c>
      <c r="R820" s="13">
        <v>167722.64000000001</v>
      </c>
      <c r="S820" s="13">
        <v>176.18</v>
      </c>
      <c r="T820" s="13">
        <v>6665.62</v>
      </c>
      <c r="U820" s="13">
        <v>18184.62</v>
      </c>
      <c r="V820" s="13">
        <v>0</v>
      </c>
      <c r="W820" s="16">
        <v>0</v>
      </c>
      <c r="X820" s="16">
        <v>0</v>
      </c>
      <c r="Y820" s="17">
        <f>SUM(R820:X820)+N820+O820</f>
        <v>192749.06</v>
      </c>
      <c r="Z820" s="17">
        <f>((P820*Q820)+O820+N820)-Y820</f>
        <v>0</v>
      </c>
    </row>
    <row r="821" spans="1:26" x14ac:dyDescent="0.25">
      <c r="A821" s="10" t="s">
        <v>3177</v>
      </c>
      <c r="B821" s="11">
        <v>44341</v>
      </c>
      <c r="C821" s="12">
        <v>417610</v>
      </c>
      <c r="D821" s="12" t="s">
        <v>3178</v>
      </c>
      <c r="E821" s="11">
        <v>44341</v>
      </c>
      <c r="F821" s="13">
        <v>159370.06</v>
      </c>
      <c r="G821" s="13">
        <v>9562.2000000000007</v>
      </c>
      <c r="H821" s="50">
        <v>1689.32</v>
      </c>
      <c r="I821" s="13">
        <v>167.41</v>
      </c>
      <c r="J821" s="13">
        <v>167410.35</v>
      </c>
      <c r="K821" s="18" t="s">
        <v>32</v>
      </c>
      <c r="L821" s="12">
        <v>120</v>
      </c>
      <c r="M821" s="51">
        <v>1539.08</v>
      </c>
      <c r="N821" s="13">
        <v>0</v>
      </c>
      <c r="O821" s="14">
        <v>0</v>
      </c>
      <c r="P821" s="15">
        <v>120</v>
      </c>
      <c r="Q821" s="50">
        <v>1539.08</v>
      </c>
      <c r="R821" s="13">
        <v>159370.06</v>
      </c>
      <c r="S821" s="13">
        <v>167.41</v>
      </c>
      <c r="T821" s="13">
        <v>7872.88</v>
      </c>
      <c r="U821" s="13">
        <v>17279.25</v>
      </c>
      <c r="V821" s="13">
        <v>0</v>
      </c>
      <c r="W821" s="16">
        <v>0</v>
      </c>
      <c r="X821" s="16">
        <v>0</v>
      </c>
      <c r="Y821" s="17">
        <f>SUM(R821:X821)+N821+O821</f>
        <v>184689.6</v>
      </c>
      <c r="Z821" s="17">
        <f>((P821*Q821)+O821+N821)-Y821</f>
        <v>0</v>
      </c>
    </row>
    <row r="822" spans="1:26" hidden="1" x14ac:dyDescent="0.25">
      <c r="A822" s="10" t="s">
        <v>1289</v>
      </c>
      <c r="B822" s="11">
        <v>44284</v>
      </c>
      <c r="C822" s="12">
        <v>413813</v>
      </c>
      <c r="D822" s="12" t="s">
        <v>1290</v>
      </c>
      <c r="E822" s="11">
        <v>44284</v>
      </c>
      <c r="F822" s="13">
        <v>169981.08</v>
      </c>
      <c r="G822" s="13">
        <v>10198.86</v>
      </c>
      <c r="H822" s="13">
        <v>1801.8</v>
      </c>
      <c r="I822" s="13">
        <v>178.56</v>
      </c>
      <c r="J822" s="13">
        <v>178556.7</v>
      </c>
      <c r="K822" s="18" t="s">
        <v>32</v>
      </c>
      <c r="L822" s="12">
        <v>120</v>
      </c>
      <c r="M822" s="14">
        <v>1641.56</v>
      </c>
      <c r="N822" s="13">
        <v>0</v>
      </c>
      <c r="O822" s="14">
        <v>0</v>
      </c>
      <c r="P822" s="15">
        <v>120</v>
      </c>
      <c r="Q822" s="13">
        <v>1641.56</v>
      </c>
      <c r="R822" s="13">
        <v>169981.08</v>
      </c>
      <c r="S822" s="13">
        <v>178.56</v>
      </c>
      <c r="T822" s="13">
        <v>8397.06</v>
      </c>
      <c r="U822" s="13">
        <v>18430.5</v>
      </c>
      <c r="V822" s="13">
        <v>0</v>
      </c>
      <c r="W822" s="16">
        <v>0</v>
      </c>
      <c r="X822" s="16">
        <v>0</v>
      </c>
      <c r="Y822" s="17">
        <f>SUM(R822:X822)+N822+O822</f>
        <v>196987.19999999998</v>
      </c>
      <c r="Z822" s="17">
        <f>((P822*Q822)+O822+N822)-Y822</f>
        <v>0</v>
      </c>
    </row>
    <row r="823" spans="1:26" x14ac:dyDescent="0.25">
      <c r="A823" s="10" t="s">
        <v>3135</v>
      </c>
      <c r="B823" s="11">
        <v>44340</v>
      </c>
      <c r="C823" s="12">
        <v>417728</v>
      </c>
      <c r="D823" s="12" t="s">
        <v>3136</v>
      </c>
      <c r="E823" s="11">
        <v>44340</v>
      </c>
      <c r="F823" s="13">
        <v>123717.74</v>
      </c>
      <c r="G823" s="13">
        <v>7423.06</v>
      </c>
      <c r="H823" s="50">
        <v>1311.41</v>
      </c>
      <c r="I823" s="13">
        <v>129.96</v>
      </c>
      <c r="J823" s="13">
        <v>129959.35</v>
      </c>
      <c r="K823" s="18" t="s">
        <v>32</v>
      </c>
      <c r="L823" s="12">
        <v>120</v>
      </c>
      <c r="M823" s="51">
        <v>1194.78</v>
      </c>
      <c r="N823" s="13">
        <v>0</v>
      </c>
      <c r="O823" s="14">
        <v>0</v>
      </c>
      <c r="P823" s="15">
        <v>120</v>
      </c>
      <c r="Q823" s="50">
        <v>1194.78</v>
      </c>
      <c r="R823" s="13">
        <v>123717.74</v>
      </c>
      <c r="S823" s="13">
        <v>129.96</v>
      </c>
      <c r="T823" s="13">
        <v>6111.65</v>
      </c>
      <c r="U823" s="13">
        <v>13414.25</v>
      </c>
      <c r="V823" s="13">
        <v>0</v>
      </c>
      <c r="W823" s="16">
        <v>0</v>
      </c>
      <c r="X823" s="16">
        <v>0</v>
      </c>
      <c r="Y823" s="17">
        <f>SUM(R823:X823)+N823+O823</f>
        <v>143373.6</v>
      </c>
      <c r="Z823" s="17">
        <f>((P823*Q823)+O823+N823)-Y823</f>
        <v>0</v>
      </c>
    </row>
    <row r="824" spans="1:26" hidden="1" x14ac:dyDescent="0.25">
      <c r="A824" s="10" t="s">
        <v>2387</v>
      </c>
      <c r="B824" s="11">
        <v>44315</v>
      </c>
      <c r="C824" s="12">
        <v>415806</v>
      </c>
      <c r="D824" s="12" t="s">
        <v>2388</v>
      </c>
      <c r="E824" s="11">
        <v>44314</v>
      </c>
      <c r="F824" s="13">
        <v>123717.74</v>
      </c>
      <c r="G824" s="13">
        <v>7423.06</v>
      </c>
      <c r="H824" s="13">
        <v>1312</v>
      </c>
      <c r="I824" s="13">
        <v>129.96</v>
      </c>
      <c r="J824" s="13">
        <v>129958.76</v>
      </c>
      <c r="K824" s="18" t="s">
        <v>32</v>
      </c>
      <c r="L824" s="12">
        <v>120</v>
      </c>
      <c r="M824" s="14">
        <v>1194.77</v>
      </c>
      <c r="N824" s="13">
        <v>0</v>
      </c>
      <c r="O824" s="14">
        <v>0</v>
      </c>
      <c r="P824" s="15">
        <v>120</v>
      </c>
      <c r="Q824" s="13">
        <v>1194.77</v>
      </c>
      <c r="R824" s="13">
        <v>123717.74</v>
      </c>
      <c r="S824" s="13">
        <v>129.96</v>
      </c>
      <c r="T824" s="13">
        <v>6111.06</v>
      </c>
      <c r="U824" s="13">
        <v>13413.64</v>
      </c>
      <c r="V824" s="13">
        <v>0</v>
      </c>
      <c r="W824" s="16">
        <v>0</v>
      </c>
      <c r="X824" s="16">
        <v>0</v>
      </c>
      <c r="Y824" s="17">
        <f>SUM(R824:X824)+N824+O824</f>
        <v>143372.40000000002</v>
      </c>
      <c r="Z824" s="17">
        <f>((P824*Q824)+O824+N824)-Y824</f>
        <v>0</v>
      </c>
    </row>
    <row r="825" spans="1:26" x14ac:dyDescent="0.25">
      <c r="A825" s="10" t="s">
        <v>2929</v>
      </c>
      <c r="B825" s="11">
        <v>44334</v>
      </c>
      <c r="C825" s="12">
        <v>417268</v>
      </c>
      <c r="D825" s="12" t="s">
        <v>2930</v>
      </c>
      <c r="E825" s="11">
        <v>44333</v>
      </c>
      <c r="F825" s="13">
        <v>257776.27</v>
      </c>
      <c r="G825" s="13">
        <v>15466.58</v>
      </c>
      <c r="H825" s="52">
        <v>23199.86</v>
      </c>
      <c r="I825" s="13">
        <v>250.29</v>
      </c>
      <c r="J825" s="13">
        <v>250293.28</v>
      </c>
      <c r="K825" s="18" t="s">
        <v>32</v>
      </c>
      <c r="L825" s="12">
        <v>120</v>
      </c>
      <c r="M825" s="51">
        <v>2301.06</v>
      </c>
      <c r="N825" s="13">
        <v>0</v>
      </c>
      <c r="O825" s="14">
        <v>0</v>
      </c>
      <c r="P825" s="15">
        <v>120</v>
      </c>
      <c r="Q825" s="50">
        <v>2301.06</v>
      </c>
      <c r="R825" s="13">
        <v>250042.99</v>
      </c>
      <c r="S825" s="13">
        <v>250.29</v>
      </c>
      <c r="T825" s="13">
        <v>0</v>
      </c>
      <c r="U825" s="13">
        <v>25833.919999999998</v>
      </c>
      <c r="V825" s="13">
        <v>0</v>
      </c>
      <c r="W825" s="16">
        <v>0</v>
      </c>
      <c r="X825" s="16">
        <v>0</v>
      </c>
      <c r="Y825" s="17">
        <f>SUM(R825:X825)+N825+O825</f>
        <v>276127.2</v>
      </c>
      <c r="Z825" s="17">
        <f>((P825*Q825)+O825+N825)-Y825</f>
        <v>0</v>
      </c>
    </row>
    <row r="826" spans="1:26" x14ac:dyDescent="0.25">
      <c r="A826" s="10" t="s">
        <v>2605</v>
      </c>
      <c r="B826" s="11">
        <v>44320</v>
      </c>
      <c r="C826" s="12">
        <v>416294</v>
      </c>
      <c r="D826" s="12" t="s">
        <v>2606</v>
      </c>
      <c r="E826" s="11">
        <v>44320</v>
      </c>
      <c r="F826" s="13">
        <v>303489.25</v>
      </c>
      <c r="G826" s="13">
        <v>18209.36</v>
      </c>
      <c r="H826" s="50">
        <v>3220.01</v>
      </c>
      <c r="I826" s="13">
        <v>318.8</v>
      </c>
      <c r="J826" s="13">
        <v>318797.40000000002</v>
      </c>
      <c r="K826" s="18" t="s">
        <v>32</v>
      </c>
      <c r="L826" s="12">
        <v>120</v>
      </c>
      <c r="M826" s="51">
        <v>2930.85</v>
      </c>
      <c r="N826" s="13">
        <v>0</v>
      </c>
      <c r="O826" s="14">
        <v>0</v>
      </c>
      <c r="P826" s="15">
        <v>120</v>
      </c>
      <c r="Q826" s="50">
        <v>2930.85</v>
      </c>
      <c r="R826" s="13">
        <v>303489.25</v>
      </c>
      <c r="S826" s="13">
        <v>318.8</v>
      </c>
      <c r="T826" s="13">
        <v>14989.35</v>
      </c>
      <c r="U826" s="13">
        <v>32904.6</v>
      </c>
      <c r="V826" s="13">
        <v>0</v>
      </c>
      <c r="W826" s="16">
        <v>0</v>
      </c>
      <c r="X826" s="16">
        <v>0</v>
      </c>
      <c r="Y826" s="17">
        <f>SUM(R826:X826)+N826+O826</f>
        <v>351701.99999999994</v>
      </c>
      <c r="Z826" s="17">
        <f>((P826*Q826)+O826+N826)-Y826</f>
        <v>0</v>
      </c>
    </row>
    <row r="827" spans="1:26" hidden="1" x14ac:dyDescent="0.25">
      <c r="A827" s="10" t="s">
        <v>2425</v>
      </c>
      <c r="B827" s="11">
        <v>44316</v>
      </c>
      <c r="C827" s="12">
        <v>416189</v>
      </c>
      <c r="D827" s="12" t="s">
        <v>2426</v>
      </c>
      <c r="E827" s="11">
        <v>44316</v>
      </c>
      <c r="F827" s="13">
        <v>254388.25</v>
      </c>
      <c r="G827" s="13">
        <v>15263.3</v>
      </c>
      <c r="H827" s="13">
        <v>10000</v>
      </c>
      <c r="I827" s="13">
        <v>259.91000000000003</v>
      </c>
      <c r="J827" s="13">
        <v>259911.46</v>
      </c>
      <c r="K827" s="18" t="s">
        <v>32</v>
      </c>
      <c r="L827" s="12">
        <v>120</v>
      </c>
      <c r="M827" s="14">
        <v>2389.4899999999998</v>
      </c>
      <c r="N827" s="13">
        <v>0</v>
      </c>
      <c r="O827" s="14">
        <v>0</v>
      </c>
      <c r="P827" s="15">
        <v>120</v>
      </c>
      <c r="Q827" s="13">
        <v>2389.4899999999998</v>
      </c>
      <c r="R827" s="13">
        <v>254388.25</v>
      </c>
      <c r="S827" s="13">
        <v>259.91000000000003</v>
      </c>
      <c r="T827" s="13">
        <v>5263.3</v>
      </c>
      <c r="U827" s="13">
        <v>26827.34</v>
      </c>
      <c r="V827" s="13">
        <v>0</v>
      </c>
      <c r="W827" s="16">
        <v>0</v>
      </c>
      <c r="X827" s="16">
        <v>0</v>
      </c>
      <c r="Y827" s="17">
        <f>SUM(R827:X827)+N827+O827</f>
        <v>286738.8</v>
      </c>
      <c r="Z827" s="17">
        <f>((P827*Q827)+O827+N827)-Y827</f>
        <v>0</v>
      </c>
    </row>
    <row r="828" spans="1:26" hidden="1" x14ac:dyDescent="0.25">
      <c r="A828" s="10" t="s">
        <v>1013</v>
      </c>
      <c r="B828" s="11">
        <v>44274</v>
      </c>
      <c r="C828" s="12">
        <v>412844</v>
      </c>
      <c r="D828" s="12" t="s">
        <v>1014</v>
      </c>
      <c r="E828" s="11">
        <v>44271</v>
      </c>
      <c r="F828" s="13">
        <v>171636.17</v>
      </c>
      <c r="G828" s="13">
        <v>10298.17</v>
      </c>
      <c r="H828" s="13">
        <v>2000</v>
      </c>
      <c r="I828" s="13">
        <v>180.11</v>
      </c>
      <c r="J828" s="13">
        <v>180114.45</v>
      </c>
      <c r="K828" s="18" t="s">
        <v>32</v>
      </c>
      <c r="L828" s="12">
        <v>120</v>
      </c>
      <c r="M828" s="14">
        <v>1655.88</v>
      </c>
      <c r="N828" s="13">
        <v>0</v>
      </c>
      <c r="O828" s="14">
        <v>0</v>
      </c>
      <c r="P828" s="15">
        <v>120</v>
      </c>
      <c r="Q828" s="13">
        <v>1655.88</v>
      </c>
      <c r="R828" s="13">
        <v>171636.17</v>
      </c>
      <c r="S828" s="13">
        <v>180.11</v>
      </c>
      <c r="T828" s="13">
        <v>8298.17</v>
      </c>
      <c r="U828" s="13">
        <v>18591.150000000001</v>
      </c>
      <c r="V828" s="13">
        <v>0</v>
      </c>
      <c r="W828" s="16">
        <v>0</v>
      </c>
      <c r="X828" s="16">
        <v>0</v>
      </c>
      <c r="Y828" s="17">
        <f>SUM(R828:X828)+N828+O828</f>
        <v>198705.6</v>
      </c>
      <c r="Z828" s="17">
        <f>((P828*Q828)+O828+N828)-Y828</f>
        <v>0</v>
      </c>
    </row>
    <row r="829" spans="1:26" hidden="1" x14ac:dyDescent="0.25">
      <c r="A829" s="10" t="s">
        <v>2215</v>
      </c>
      <c r="B829" s="11">
        <v>44313</v>
      </c>
      <c r="C829" s="12">
        <v>415727</v>
      </c>
      <c r="D829" s="12" t="s">
        <v>2216</v>
      </c>
      <c r="E829" s="11">
        <v>44313</v>
      </c>
      <c r="F829" s="13">
        <v>222981</v>
      </c>
      <c r="G829" s="13">
        <v>13378.86</v>
      </c>
      <c r="H829" s="13">
        <v>2363</v>
      </c>
      <c r="I829" s="13">
        <v>234.23</v>
      </c>
      <c r="J829" s="13">
        <v>234231.09</v>
      </c>
      <c r="K829" s="18" t="s">
        <v>32</v>
      </c>
      <c r="L829" s="12">
        <v>120</v>
      </c>
      <c r="M829" s="14">
        <v>2153.4</v>
      </c>
      <c r="N829" s="13">
        <v>0</v>
      </c>
      <c r="O829" s="14">
        <v>0</v>
      </c>
      <c r="P829" s="15">
        <v>120</v>
      </c>
      <c r="Q829" s="13">
        <v>2153.4</v>
      </c>
      <c r="R829" s="13">
        <v>222981</v>
      </c>
      <c r="S829" s="13">
        <v>234.23</v>
      </c>
      <c r="T829" s="13">
        <v>11015.86</v>
      </c>
      <c r="U829" s="13">
        <v>24176.91</v>
      </c>
      <c r="V829" s="13">
        <v>0</v>
      </c>
      <c r="W829" s="16">
        <v>0</v>
      </c>
      <c r="X829" s="16">
        <v>0</v>
      </c>
      <c r="Y829" s="17">
        <f>SUM(R829:X829)+N829+O829</f>
        <v>258408.00000000003</v>
      </c>
      <c r="Z829" s="17">
        <f>((P829*Q829)+O829+N829)-Y829</f>
        <v>0</v>
      </c>
    </row>
    <row r="830" spans="1:26" hidden="1" x14ac:dyDescent="0.25">
      <c r="A830" s="10" t="s">
        <v>2141</v>
      </c>
      <c r="B830" s="11">
        <v>44312</v>
      </c>
      <c r="C830" s="12">
        <v>415725</v>
      </c>
      <c r="D830" s="12" t="s">
        <v>2142</v>
      </c>
      <c r="E830" s="11">
        <v>44312</v>
      </c>
      <c r="F830" s="13">
        <v>222981</v>
      </c>
      <c r="G830" s="13">
        <v>13378.86</v>
      </c>
      <c r="H830" s="13">
        <v>2363.6</v>
      </c>
      <c r="I830" s="13">
        <v>234.23</v>
      </c>
      <c r="J830" s="13">
        <v>234230.49</v>
      </c>
      <c r="K830" s="18" t="s">
        <v>32</v>
      </c>
      <c r="L830" s="12">
        <v>120</v>
      </c>
      <c r="M830" s="14">
        <v>2153.39</v>
      </c>
      <c r="N830" s="13">
        <v>0</v>
      </c>
      <c r="O830" s="14">
        <v>0</v>
      </c>
      <c r="P830" s="15">
        <v>120</v>
      </c>
      <c r="Q830" s="13">
        <v>2153.39</v>
      </c>
      <c r="R830" s="13">
        <v>222981</v>
      </c>
      <c r="S830" s="13">
        <v>234.23</v>
      </c>
      <c r="T830" s="13">
        <v>11015.26</v>
      </c>
      <c r="U830" s="13">
        <v>24176.31</v>
      </c>
      <c r="V830" s="13">
        <v>0</v>
      </c>
      <c r="W830" s="16">
        <v>0</v>
      </c>
      <c r="X830" s="16">
        <v>0</v>
      </c>
      <c r="Y830" s="17">
        <f>SUM(R830:X830)+N830+O830</f>
        <v>258406.80000000002</v>
      </c>
      <c r="Z830" s="17">
        <f>((P830*Q830)+O830+N830)-Y830</f>
        <v>0</v>
      </c>
    </row>
    <row r="831" spans="1:26" x14ac:dyDescent="0.25">
      <c r="A831" s="10" t="s">
        <v>2863</v>
      </c>
      <c r="B831" s="11">
        <v>44329</v>
      </c>
      <c r="C831" s="12">
        <v>416661</v>
      </c>
      <c r="D831" s="12" t="s">
        <v>2864</v>
      </c>
      <c r="E831" s="11">
        <v>44329</v>
      </c>
      <c r="F831" s="13">
        <v>217661.89</v>
      </c>
      <c r="G831" s="13">
        <v>13059.71</v>
      </c>
      <c r="H831" s="50">
        <v>2308</v>
      </c>
      <c r="I831" s="13">
        <v>228.64</v>
      </c>
      <c r="J831" s="13">
        <v>228642.24</v>
      </c>
      <c r="K831" s="18" t="s">
        <v>32</v>
      </c>
      <c r="L831" s="12">
        <v>120</v>
      </c>
      <c r="M831" s="51">
        <v>2102.0100000000002</v>
      </c>
      <c r="N831" s="13">
        <v>0</v>
      </c>
      <c r="O831" s="14">
        <v>0</v>
      </c>
      <c r="P831" s="15">
        <v>120</v>
      </c>
      <c r="Q831" s="50">
        <v>2102.0100000000002</v>
      </c>
      <c r="R831" s="13">
        <v>217661.89</v>
      </c>
      <c r="S831" s="13">
        <v>228.64</v>
      </c>
      <c r="T831" s="13">
        <v>10751.71</v>
      </c>
      <c r="U831" s="13">
        <v>23598.959999999999</v>
      </c>
      <c r="V831" s="13">
        <v>0</v>
      </c>
      <c r="W831" s="16">
        <v>0</v>
      </c>
      <c r="X831" s="16">
        <v>0</v>
      </c>
      <c r="Y831" s="17">
        <f>SUM(R831:X831)+N831+O831</f>
        <v>252241.2</v>
      </c>
      <c r="Z831" s="17">
        <f>((P831*Q831)+O831+N831)-Y831</f>
        <v>0</v>
      </c>
    </row>
    <row r="832" spans="1:26" hidden="1" x14ac:dyDescent="0.25">
      <c r="A832" s="10" t="s">
        <v>2075</v>
      </c>
      <c r="B832" s="11">
        <v>44308</v>
      </c>
      <c r="C832" s="12">
        <v>414719</v>
      </c>
      <c r="D832" s="12" t="s">
        <v>2076</v>
      </c>
      <c r="E832" s="11">
        <v>44308</v>
      </c>
      <c r="F832" s="13">
        <v>112281.81</v>
      </c>
      <c r="G832" s="13">
        <v>6736.91</v>
      </c>
      <c r="H832" s="13">
        <v>1192</v>
      </c>
      <c r="I832" s="13">
        <v>117.94</v>
      </c>
      <c r="J832" s="13">
        <v>117944.66</v>
      </c>
      <c r="K832" s="18" t="s">
        <v>32</v>
      </c>
      <c r="L832" s="12">
        <v>120</v>
      </c>
      <c r="M832" s="14">
        <v>1084.32</v>
      </c>
      <c r="N832" s="13">
        <v>0</v>
      </c>
      <c r="O832" s="14">
        <v>0</v>
      </c>
      <c r="P832" s="15">
        <v>120</v>
      </c>
      <c r="Q832" s="13">
        <v>1084.32</v>
      </c>
      <c r="R832" s="13">
        <v>112281.81</v>
      </c>
      <c r="S832" s="13">
        <v>117.94</v>
      </c>
      <c r="T832" s="13">
        <v>5544.91</v>
      </c>
      <c r="U832" s="13">
        <v>12173.74</v>
      </c>
      <c r="V832" s="13">
        <v>0</v>
      </c>
      <c r="W832" s="16">
        <v>0</v>
      </c>
      <c r="X832" s="16">
        <v>0</v>
      </c>
      <c r="Y832" s="17">
        <f>SUM(R832:X832)+N832+O832</f>
        <v>130118.40000000001</v>
      </c>
      <c r="Z832" s="17">
        <f>((P832*Q832)+O832+N832)-Y832</f>
        <v>0</v>
      </c>
    </row>
    <row r="833" spans="1:26" x14ac:dyDescent="0.25">
      <c r="A833" s="10" t="s">
        <v>2671</v>
      </c>
      <c r="B833" s="11">
        <v>44326</v>
      </c>
      <c r="C833" s="12">
        <v>416682</v>
      </c>
      <c r="D833" s="12" t="s">
        <v>2672</v>
      </c>
      <c r="E833" s="11">
        <v>44326</v>
      </c>
      <c r="F833" s="13">
        <v>131083.15</v>
      </c>
      <c r="G833" s="13">
        <v>7864.99</v>
      </c>
      <c r="H833" s="50">
        <v>1389.49</v>
      </c>
      <c r="I833" s="13">
        <v>137.69999999999999</v>
      </c>
      <c r="J833" s="13">
        <v>137696.35</v>
      </c>
      <c r="K833" s="18" t="s">
        <v>32</v>
      </c>
      <c r="L833" s="12">
        <v>120</v>
      </c>
      <c r="M833" s="51">
        <v>1265.9100000000001</v>
      </c>
      <c r="N833" s="13">
        <v>0</v>
      </c>
      <c r="O833" s="14">
        <v>0</v>
      </c>
      <c r="P833" s="15">
        <v>120</v>
      </c>
      <c r="Q833" s="50">
        <v>1265.9100000000001</v>
      </c>
      <c r="R833" s="13">
        <v>131083.15</v>
      </c>
      <c r="S833" s="13">
        <v>137.69999999999999</v>
      </c>
      <c r="T833" s="13">
        <v>6475.5</v>
      </c>
      <c r="U833" s="13">
        <v>14212.85</v>
      </c>
      <c r="V833" s="13">
        <v>0</v>
      </c>
      <c r="W833" s="16">
        <v>0</v>
      </c>
      <c r="X833" s="16">
        <v>0</v>
      </c>
      <c r="Y833" s="17">
        <f>SUM(R833:X833)+N833+O833</f>
        <v>151909.20000000001</v>
      </c>
      <c r="Z833" s="17">
        <f>((P833*Q833)+O833+N833)-Y833</f>
        <v>0</v>
      </c>
    </row>
    <row r="834" spans="1:26" hidden="1" x14ac:dyDescent="0.25">
      <c r="A834" s="10" t="s">
        <v>1943</v>
      </c>
      <c r="B834" s="11">
        <v>44306</v>
      </c>
      <c r="C834" s="12">
        <v>415216</v>
      </c>
      <c r="D834" s="12" t="s">
        <v>1944</v>
      </c>
      <c r="E834" s="11">
        <v>44306</v>
      </c>
      <c r="F834" s="13">
        <v>104756.6</v>
      </c>
      <c r="G834" s="13">
        <v>6285.4</v>
      </c>
      <c r="H834" s="13">
        <v>2380</v>
      </c>
      <c r="I834" s="13">
        <v>108.77</v>
      </c>
      <c r="J834" s="13">
        <v>108770.77</v>
      </c>
      <c r="K834" s="18" t="s">
        <v>32</v>
      </c>
      <c r="L834" s="12">
        <v>120</v>
      </c>
      <c r="M834" s="14">
        <v>999.98</v>
      </c>
      <c r="N834" s="13">
        <v>0</v>
      </c>
      <c r="O834" s="14">
        <v>0</v>
      </c>
      <c r="P834" s="15">
        <v>119</v>
      </c>
      <c r="Q834" s="13">
        <v>999.98</v>
      </c>
      <c r="R834" s="13">
        <v>104756.6</v>
      </c>
      <c r="S834" s="13">
        <v>108.77</v>
      </c>
      <c r="T834" s="13">
        <v>2905.42</v>
      </c>
      <c r="U834" s="13">
        <v>11226.83</v>
      </c>
      <c r="V834" s="13">
        <v>0</v>
      </c>
      <c r="W834" s="16">
        <v>0</v>
      </c>
      <c r="X834" s="16">
        <v>0</v>
      </c>
      <c r="Y834" s="17">
        <f>SUM(R834:X834)+N834+O834</f>
        <v>118997.62000000001</v>
      </c>
      <c r="Z834" s="17">
        <f>((P834*Q834)+O834+N834)-Y834</f>
        <v>0</v>
      </c>
    </row>
    <row r="835" spans="1:26" x14ac:dyDescent="0.25">
      <c r="A835" s="10" t="s">
        <v>3075</v>
      </c>
      <c r="B835" s="11">
        <v>44334</v>
      </c>
      <c r="C835" s="12">
        <v>417120</v>
      </c>
      <c r="D835" s="12" t="s">
        <v>3076</v>
      </c>
      <c r="E835" s="11">
        <v>44334</v>
      </c>
      <c r="F835" s="13">
        <v>100103.08</v>
      </c>
      <c r="G835" s="13">
        <v>6006.18</v>
      </c>
      <c r="H835" s="50">
        <v>1061.0899999999999</v>
      </c>
      <c r="I835" s="13">
        <v>105.15</v>
      </c>
      <c r="J835" s="13">
        <v>105153.32</v>
      </c>
      <c r="K835" s="18" t="s">
        <v>32</v>
      </c>
      <c r="L835" s="12">
        <v>120</v>
      </c>
      <c r="M835" s="51">
        <v>966.72</v>
      </c>
      <c r="N835" s="13">
        <v>0</v>
      </c>
      <c r="O835" s="14">
        <v>0</v>
      </c>
      <c r="P835" s="15">
        <v>120</v>
      </c>
      <c r="Q835" s="50">
        <v>966.72</v>
      </c>
      <c r="R835" s="13">
        <v>100103.08</v>
      </c>
      <c r="S835" s="13">
        <v>105.15</v>
      </c>
      <c r="T835" s="13">
        <v>4945.09</v>
      </c>
      <c r="U835" s="13">
        <v>10853.08</v>
      </c>
      <c r="V835" s="13">
        <v>0</v>
      </c>
      <c r="W835" s="16">
        <v>0</v>
      </c>
      <c r="X835" s="16">
        <v>0</v>
      </c>
      <c r="Y835" s="17">
        <f>SUM(R835:X835)+N835+O835</f>
        <v>116006.39999999999</v>
      </c>
      <c r="Z835" s="17">
        <f>((P835*Q835)+O835+N835)-Y835</f>
        <v>0</v>
      </c>
    </row>
    <row r="836" spans="1:26" x14ac:dyDescent="0.25">
      <c r="A836" s="10" t="s">
        <v>3029</v>
      </c>
      <c r="B836" s="11">
        <v>44334</v>
      </c>
      <c r="C836" s="12">
        <v>417382</v>
      </c>
      <c r="D836" s="12" t="s">
        <v>3030</v>
      </c>
      <c r="E836" s="11">
        <v>44334</v>
      </c>
      <c r="F836" s="13">
        <v>113306.6</v>
      </c>
      <c r="G836" s="13">
        <v>6798.4</v>
      </c>
      <c r="H836" s="50">
        <v>1205</v>
      </c>
      <c r="I836" s="13">
        <v>119.02</v>
      </c>
      <c r="J836" s="13">
        <v>119019.02</v>
      </c>
      <c r="K836" s="18" t="s">
        <v>32</v>
      </c>
      <c r="L836" s="12">
        <v>120</v>
      </c>
      <c r="M836" s="51">
        <v>1094.2</v>
      </c>
      <c r="N836" s="13">
        <v>0</v>
      </c>
      <c r="O836" s="14">
        <v>0</v>
      </c>
      <c r="P836" s="15">
        <v>120</v>
      </c>
      <c r="Q836" s="50">
        <v>1094.2</v>
      </c>
      <c r="R836" s="13">
        <v>113306.6</v>
      </c>
      <c r="S836" s="13">
        <v>119.02</v>
      </c>
      <c r="T836" s="13">
        <v>5593.4</v>
      </c>
      <c r="U836" s="13">
        <v>12284.98</v>
      </c>
      <c r="V836" s="13">
        <v>0</v>
      </c>
      <c r="W836" s="16">
        <v>0</v>
      </c>
      <c r="X836" s="16">
        <v>0</v>
      </c>
      <c r="Y836" s="17">
        <f>SUM(R836:X836)+N836+O836</f>
        <v>131304</v>
      </c>
      <c r="Z836" s="17">
        <f>((P836*Q836)+O836+N836)-Y836</f>
        <v>0</v>
      </c>
    </row>
    <row r="837" spans="1:26" x14ac:dyDescent="0.25">
      <c r="A837" s="10" t="s">
        <v>2513</v>
      </c>
      <c r="B837" s="11">
        <v>44320</v>
      </c>
      <c r="C837" s="12">
        <v>416276</v>
      </c>
      <c r="D837" s="12" t="s">
        <v>2514</v>
      </c>
      <c r="E837" s="11">
        <v>44320</v>
      </c>
      <c r="F837" s="13">
        <v>103979.08</v>
      </c>
      <c r="G837" s="13">
        <v>6238.74</v>
      </c>
      <c r="H837" s="50">
        <v>1102.18</v>
      </c>
      <c r="I837" s="13">
        <v>109.22</v>
      </c>
      <c r="J837" s="13">
        <v>109224.86</v>
      </c>
      <c r="K837" s="18" t="s">
        <v>32</v>
      </c>
      <c r="L837" s="12">
        <v>120</v>
      </c>
      <c r="M837" s="51">
        <v>1004.16</v>
      </c>
      <c r="N837" s="13">
        <v>0</v>
      </c>
      <c r="O837" s="14">
        <v>0</v>
      </c>
      <c r="P837" s="15">
        <v>120</v>
      </c>
      <c r="Q837" s="50">
        <v>1004.16</v>
      </c>
      <c r="R837" s="13">
        <v>103979.08</v>
      </c>
      <c r="S837" s="13">
        <v>109.22</v>
      </c>
      <c r="T837" s="13">
        <v>5136.5600000000004</v>
      </c>
      <c r="U837" s="13">
        <v>11274.34</v>
      </c>
      <c r="V837" s="13">
        <v>0</v>
      </c>
      <c r="W837" s="16">
        <v>0</v>
      </c>
      <c r="X837" s="16">
        <v>0</v>
      </c>
      <c r="Y837" s="17">
        <f>SUM(R837:X837)+N837+O837</f>
        <v>120499.2</v>
      </c>
      <c r="Z837" s="17">
        <f>((P837*Q837)+O837+N837)-Y837</f>
        <v>0</v>
      </c>
    </row>
    <row r="838" spans="1:26" x14ac:dyDescent="0.25">
      <c r="A838" s="10" t="s">
        <v>2895</v>
      </c>
      <c r="B838" s="11">
        <v>44333</v>
      </c>
      <c r="C838" s="12">
        <v>417293</v>
      </c>
      <c r="D838" s="12" t="s">
        <v>2896</v>
      </c>
      <c r="E838" s="11">
        <v>44333</v>
      </c>
      <c r="F838" s="13">
        <v>113207.55</v>
      </c>
      <c r="G838" s="13">
        <v>6792.45</v>
      </c>
      <c r="H838" s="50">
        <v>1200</v>
      </c>
      <c r="I838" s="13">
        <v>118.92</v>
      </c>
      <c r="J838" s="13">
        <v>118918.92</v>
      </c>
      <c r="K838" s="18" t="s">
        <v>32</v>
      </c>
      <c r="L838" s="12">
        <v>120</v>
      </c>
      <c r="M838" s="51">
        <v>1093.28</v>
      </c>
      <c r="N838" s="13">
        <v>0</v>
      </c>
      <c r="O838" s="14">
        <v>0</v>
      </c>
      <c r="P838" s="15">
        <v>120</v>
      </c>
      <c r="Q838" s="50">
        <v>1093.28</v>
      </c>
      <c r="R838" s="13">
        <v>113207.55</v>
      </c>
      <c r="S838" s="13">
        <v>118.92</v>
      </c>
      <c r="T838" s="13">
        <v>5592.45</v>
      </c>
      <c r="U838" s="13">
        <v>12274.68</v>
      </c>
      <c r="V838" s="13">
        <v>0</v>
      </c>
      <c r="W838" s="16">
        <v>0</v>
      </c>
      <c r="X838" s="16">
        <v>0</v>
      </c>
      <c r="Y838" s="17">
        <f>SUM(R838:X838)+N838+O838</f>
        <v>131193.60000000001</v>
      </c>
      <c r="Z838" s="17">
        <f>((P838*Q838)+O838+N838)-Y838</f>
        <v>0</v>
      </c>
    </row>
    <row r="839" spans="1:26" hidden="1" x14ac:dyDescent="0.25">
      <c r="A839" s="10" t="s">
        <v>2137</v>
      </c>
      <c r="B839" s="11">
        <v>44312</v>
      </c>
      <c r="C839" s="12">
        <v>415535</v>
      </c>
      <c r="D839" s="12" t="s">
        <v>2138</v>
      </c>
      <c r="E839" s="11">
        <v>44312</v>
      </c>
      <c r="F839" s="13">
        <v>111471.03999999999</v>
      </c>
      <c r="G839" s="13">
        <v>6688.26</v>
      </c>
      <c r="H839" s="13">
        <v>1200</v>
      </c>
      <c r="I839" s="13">
        <v>117.08</v>
      </c>
      <c r="J839" s="13">
        <v>117076.38</v>
      </c>
      <c r="K839" s="18" t="s">
        <v>32</v>
      </c>
      <c r="L839" s="12">
        <v>120</v>
      </c>
      <c r="M839" s="14">
        <v>1076.3399999999999</v>
      </c>
      <c r="N839" s="13">
        <v>0</v>
      </c>
      <c r="O839" s="14">
        <v>0</v>
      </c>
      <c r="P839" s="15">
        <v>120</v>
      </c>
      <c r="Q839" s="13">
        <v>1076.3399999999999</v>
      </c>
      <c r="R839" s="13">
        <v>111471.03999999999</v>
      </c>
      <c r="S839" s="13">
        <v>117.08</v>
      </c>
      <c r="T839" s="13">
        <v>5488.26</v>
      </c>
      <c r="U839" s="13">
        <v>12084.42</v>
      </c>
      <c r="V839" s="13">
        <v>0</v>
      </c>
      <c r="W839" s="16">
        <v>0</v>
      </c>
      <c r="X839" s="16">
        <v>0</v>
      </c>
      <c r="Y839" s="17">
        <f>SUM(R839:X839)+N839+O839</f>
        <v>129160.79999999999</v>
      </c>
      <c r="Z839" s="17">
        <f>((P839*Q839)+O839+N839)-Y839</f>
        <v>0</v>
      </c>
    </row>
    <row r="840" spans="1:26" x14ac:dyDescent="0.25">
      <c r="A840" s="10" t="s">
        <v>3059</v>
      </c>
      <c r="B840" s="11">
        <v>44334</v>
      </c>
      <c r="C840" s="12">
        <v>417128</v>
      </c>
      <c r="D840" s="12" t="s">
        <v>3060</v>
      </c>
      <c r="E840" s="11">
        <v>44333</v>
      </c>
      <c r="F840" s="13">
        <v>113306.6</v>
      </c>
      <c r="G840" s="13">
        <v>6798.4</v>
      </c>
      <c r="H840" s="50">
        <v>1202</v>
      </c>
      <c r="I840" s="13">
        <v>119.02</v>
      </c>
      <c r="J840" s="13">
        <v>119022.02</v>
      </c>
      <c r="K840" s="18" t="s">
        <v>32</v>
      </c>
      <c r="L840" s="12">
        <v>120</v>
      </c>
      <c r="M840" s="51">
        <v>1094.22</v>
      </c>
      <c r="N840" s="13">
        <v>0</v>
      </c>
      <c r="O840" s="14">
        <v>0</v>
      </c>
      <c r="P840" s="15">
        <v>120</v>
      </c>
      <c r="Q840" s="50">
        <v>1094.22</v>
      </c>
      <c r="R840" s="13">
        <v>113306.6</v>
      </c>
      <c r="S840" s="13">
        <v>119.02</v>
      </c>
      <c r="T840" s="13">
        <v>5596.4</v>
      </c>
      <c r="U840" s="13">
        <v>12284.38</v>
      </c>
      <c r="V840" s="13">
        <v>0</v>
      </c>
      <c r="W840" s="16">
        <v>0</v>
      </c>
      <c r="X840" s="16">
        <v>0</v>
      </c>
      <c r="Y840" s="17">
        <f>SUM(R840:X840)+N840+O840</f>
        <v>131306.4</v>
      </c>
      <c r="Z840" s="17">
        <f>((P840*Q840)+O840+N840)-Y840</f>
        <v>0</v>
      </c>
    </row>
    <row r="841" spans="1:26" hidden="1" x14ac:dyDescent="0.25">
      <c r="A841" s="10" t="s">
        <v>2143</v>
      </c>
      <c r="B841" s="11">
        <v>44312</v>
      </c>
      <c r="C841" s="12">
        <v>415707</v>
      </c>
      <c r="D841" s="12" t="s">
        <v>2144</v>
      </c>
      <c r="E841" s="11">
        <v>44312</v>
      </c>
      <c r="F841" s="13">
        <v>103059.55</v>
      </c>
      <c r="G841" s="13">
        <v>6183.57</v>
      </c>
      <c r="H841" s="13">
        <v>1092.44</v>
      </c>
      <c r="I841" s="13">
        <v>108.26</v>
      </c>
      <c r="J841" s="13">
        <v>108258.94</v>
      </c>
      <c r="K841" s="18" t="s">
        <v>32</v>
      </c>
      <c r="L841" s="12">
        <v>120</v>
      </c>
      <c r="M841" s="14">
        <v>995.27</v>
      </c>
      <c r="N841" s="13">
        <v>0</v>
      </c>
      <c r="O841" s="14">
        <v>0</v>
      </c>
      <c r="P841" s="15">
        <v>120</v>
      </c>
      <c r="Q841" s="13">
        <v>995.27</v>
      </c>
      <c r="R841" s="13">
        <v>103059.55</v>
      </c>
      <c r="S841" s="13">
        <v>108.26</v>
      </c>
      <c r="T841" s="13">
        <v>5091.13</v>
      </c>
      <c r="U841" s="13">
        <v>11173.46</v>
      </c>
      <c r="V841" s="13">
        <v>0</v>
      </c>
      <c r="W841" s="16">
        <v>0</v>
      </c>
      <c r="X841" s="16">
        <v>0</v>
      </c>
      <c r="Y841" s="17">
        <f>SUM(R841:X841)+N841+O841</f>
        <v>119432.4</v>
      </c>
      <c r="Z841" s="17">
        <f>((P841*Q841)+O841+N841)-Y841</f>
        <v>0</v>
      </c>
    </row>
    <row r="842" spans="1:26" hidden="1" x14ac:dyDescent="0.25">
      <c r="A842" s="10" t="s">
        <v>1467</v>
      </c>
      <c r="B842" s="11">
        <v>44286</v>
      </c>
      <c r="C842" s="12">
        <v>413836</v>
      </c>
      <c r="D842" s="12" t="s">
        <v>1468</v>
      </c>
      <c r="E842" s="11">
        <v>44284</v>
      </c>
      <c r="F842" s="13">
        <v>80660.38</v>
      </c>
      <c r="G842" s="13">
        <v>4839.62</v>
      </c>
      <c r="H842" s="13">
        <v>855.01</v>
      </c>
      <c r="I842" s="13">
        <v>84.73</v>
      </c>
      <c r="J842" s="13">
        <v>84729.72</v>
      </c>
      <c r="K842" s="18" t="s">
        <v>32</v>
      </c>
      <c r="L842" s="12">
        <v>120</v>
      </c>
      <c r="M842" s="14">
        <v>778.96</v>
      </c>
      <c r="N842" s="13">
        <v>0</v>
      </c>
      <c r="O842" s="14">
        <v>0</v>
      </c>
      <c r="P842" s="15">
        <v>120</v>
      </c>
      <c r="Q842" s="13">
        <v>778.96</v>
      </c>
      <c r="R842" s="13">
        <v>80660.38</v>
      </c>
      <c r="S842" s="13">
        <v>84.73</v>
      </c>
      <c r="T842" s="13">
        <v>3984.61</v>
      </c>
      <c r="U842" s="13">
        <v>8745.48</v>
      </c>
      <c r="V842" s="13">
        <v>0</v>
      </c>
      <c r="W842" s="16">
        <v>0</v>
      </c>
      <c r="X842" s="16">
        <v>0</v>
      </c>
      <c r="Y842" s="17">
        <f>SUM(R842:X842)+N842+O842</f>
        <v>93475.199999999997</v>
      </c>
      <c r="Z842" s="17">
        <f>((P842*Q842)+O842+N842)-Y842</f>
        <v>0</v>
      </c>
    </row>
    <row r="843" spans="1:26" hidden="1" x14ac:dyDescent="0.25">
      <c r="A843" s="10" t="s">
        <v>2341</v>
      </c>
      <c r="B843" s="11">
        <v>44314</v>
      </c>
      <c r="C843" s="12">
        <v>415470</v>
      </c>
      <c r="D843" s="12" t="s">
        <v>2342</v>
      </c>
      <c r="E843" s="11">
        <v>44312</v>
      </c>
      <c r="F843" s="13">
        <v>89622.64</v>
      </c>
      <c r="G843" s="13">
        <v>5377.36</v>
      </c>
      <c r="H843" s="13">
        <v>950</v>
      </c>
      <c r="I843" s="13">
        <v>94.14</v>
      </c>
      <c r="J843" s="13">
        <v>94144.14</v>
      </c>
      <c r="K843" s="18" t="s">
        <v>32</v>
      </c>
      <c r="L843" s="12">
        <v>120</v>
      </c>
      <c r="M843" s="14">
        <v>865.51</v>
      </c>
      <c r="N843" s="13">
        <v>0</v>
      </c>
      <c r="O843" s="14">
        <v>0</v>
      </c>
      <c r="P843" s="15">
        <v>120</v>
      </c>
      <c r="Q843" s="13">
        <v>865.51</v>
      </c>
      <c r="R843" s="13">
        <v>89622.64</v>
      </c>
      <c r="S843" s="13">
        <v>94.14</v>
      </c>
      <c r="T843" s="13">
        <v>4427.3599999999997</v>
      </c>
      <c r="U843" s="13">
        <v>9717.06</v>
      </c>
      <c r="V843" s="13">
        <v>0</v>
      </c>
      <c r="W843" s="16">
        <v>0</v>
      </c>
      <c r="X843" s="16">
        <v>0</v>
      </c>
      <c r="Y843" s="17">
        <f>SUM(R843:X843)+N843+O843</f>
        <v>103861.2</v>
      </c>
      <c r="Z843" s="17">
        <f>((P843*Q843)+O843+N843)-Y843</f>
        <v>0</v>
      </c>
    </row>
    <row r="844" spans="1:26" x14ac:dyDescent="0.25">
      <c r="A844" s="10" t="s">
        <v>2529</v>
      </c>
      <c r="B844" s="11">
        <v>44320</v>
      </c>
      <c r="C844" s="12">
        <v>416247</v>
      </c>
      <c r="D844" s="12" t="s">
        <v>2530</v>
      </c>
      <c r="E844" s="11">
        <v>44320</v>
      </c>
      <c r="F844" s="13">
        <v>83060.53</v>
      </c>
      <c r="G844" s="13">
        <v>4983.63</v>
      </c>
      <c r="H844" s="50">
        <v>880.45</v>
      </c>
      <c r="I844" s="13">
        <v>87.25</v>
      </c>
      <c r="J844" s="13">
        <v>87250.96</v>
      </c>
      <c r="K844" s="18" t="s">
        <v>32</v>
      </c>
      <c r="L844" s="12">
        <v>120</v>
      </c>
      <c r="M844" s="51">
        <v>802.14</v>
      </c>
      <c r="N844" s="13">
        <v>0</v>
      </c>
      <c r="O844" s="14">
        <v>0</v>
      </c>
      <c r="P844" s="15">
        <v>120</v>
      </c>
      <c r="Q844" s="50">
        <v>802.14</v>
      </c>
      <c r="R844" s="13">
        <v>83060.53</v>
      </c>
      <c r="S844" s="13">
        <v>87.25</v>
      </c>
      <c r="T844" s="13">
        <v>4103.18</v>
      </c>
      <c r="U844" s="13">
        <v>9005.84</v>
      </c>
      <c r="V844" s="13">
        <v>0</v>
      </c>
      <c r="W844" s="16">
        <v>0</v>
      </c>
      <c r="X844" s="16">
        <v>0</v>
      </c>
      <c r="Y844" s="17">
        <f>SUM(R844:X844)+N844+O844</f>
        <v>96256.799999999988</v>
      </c>
      <c r="Z844" s="17">
        <f>((P844*Q844)+O844+N844)-Y844</f>
        <v>0</v>
      </c>
    </row>
    <row r="845" spans="1:26" x14ac:dyDescent="0.25">
      <c r="A845" s="10" t="s">
        <v>2899</v>
      </c>
      <c r="B845" s="11">
        <v>44333</v>
      </c>
      <c r="C845" s="12">
        <v>417039</v>
      </c>
      <c r="D845" s="12" t="s">
        <v>2900</v>
      </c>
      <c r="E845" s="11">
        <v>44333</v>
      </c>
      <c r="F845" s="13">
        <v>101109.77</v>
      </c>
      <c r="G845" s="13">
        <v>6066.59</v>
      </c>
      <c r="H845" s="50">
        <v>1072</v>
      </c>
      <c r="I845" s="13">
        <v>106.21</v>
      </c>
      <c r="J845" s="13">
        <v>106210.57</v>
      </c>
      <c r="K845" s="18" t="s">
        <v>32</v>
      </c>
      <c r="L845" s="12">
        <v>120</v>
      </c>
      <c r="M845" s="51">
        <v>976.44</v>
      </c>
      <c r="N845" s="13">
        <v>0</v>
      </c>
      <c r="O845" s="14">
        <v>0</v>
      </c>
      <c r="P845" s="15">
        <v>120</v>
      </c>
      <c r="Q845" s="50">
        <v>976.44</v>
      </c>
      <c r="R845" s="13">
        <v>101109.77</v>
      </c>
      <c r="S845" s="13">
        <v>106.21</v>
      </c>
      <c r="T845" s="13">
        <v>4994.59</v>
      </c>
      <c r="U845" s="13">
        <v>10962.23</v>
      </c>
      <c r="V845" s="13">
        <v>0</v>
      </c>
      <c r="W845" s="16">
        <v>0</v>
      </c>
      <c r="X845" s="16">
        <v>0</v>
      </c>
      <c r="Y845" s="17">
        <f>SUM(R845:X845)+N845+O845</f>
        <v>117172.8</v>
      </c>
      <c r="Z845" s="17">
        <f>((P845*Q845)+O845+N845)-Y845</f>
        <v>0</v>
      </c>
    </row>
    <row r="846" spans="1:26" x14ac:dyDescent="0.25">
      <c r="A846" s="10" t="s">
        <v>3519</v>
      </c>
      <c r="B846" s="11">
        <v>44347</v>
      </c>
      <c r="C846" s="12">
        <v>418151</v>
      </c>
      <c r="D846" s="12" t="s">
        <v>3520</v>
      </c>
      <c r="E846" s="11">
        <v>44347</v>
      </c>
      <c r="F846" s="13">
        <v>76344.509999999995</v>
      </c>
      <c r="G846" s="13">
        <v>4580.67</v>
      </c>
      <c r="H846" s="50">
        <v>809.25</v>
      </c>
      <c r="I846" s="13">
        <v>80.2</v>
      </c>
      <c r="J846" s="13">
        <v>80196.13</v>
      </c>
      <c r="K846" s="18" t="s">
        <v>32</v>
      </c>
      <c r="L846" s="12">
        <v>120</v>
      </c>
      <c r="M846" s="51">
        <v>737.28</v>
      </c>
      <c r="N846" s="13">
        <v>0</v>
      </c>
      <c r="O846" s="14">
        <v>0</v>
      </c>
      <c r="P846" s="15">
        <v>120</v>
      </c>
      <c r="Q846" s="50">
        <v>737.28</v>
      </c>
      <c r="R846" s="13">
        <v>76344.509999999995</v>
      </c>
      <c r="S846" s="13">
        <v>80.2</v>
      </c>
      <c r="T846" s="13">
        <v>3771.42</v>
      </c>
      <c r="U846" s="13">
        <v>8277.4699999999993</v>
      </c>
      <c r="V846" s="13">
        <v>0</v>
      </c>
      <c r="W846" s="16">
        <v>0</v>
      </c>
      <c r="X846" s="16">
        <v>0</v>
      </c>
      <c r="Y846" s="17">
        <f>SUM(R846:X846)+N846+O846</f>
        <v>88473.599999999991</v>
      </c>
      <c r="Z846" s="17">
        <f>((P846*Q846)+O846+N846)-Y846</f>
        <v>0</v>
      </c>
    </row>
    <row r="847" spans="1:26" x14ac:dyDescent="0.25">
      <c r="A847" s="10" t="s">
        <v>2775</v>
      </c>
      <c r="B847" s="11">
        <v>44327</v>
      </c>
      <c r="C847" s="12">
        <v>416717</v>
      </c>
      <c r="D847" s="12" t="s">
        <v>2776</v>
      </c>
      <c r="E847" s="11">
        <v>44327</v>
      </c>
      <c r="F847" s="13">
        <v>86900.72</v>
      </c>
      <c r="G847" s="13">
        <v>5214.04</v>
      </c>
      <c r="H847" s="50">
        <v>921.15</v>
      </c>
      <c r="I847" s="13">
        <v>91.28</v>
      </c>
      <c r="J847" s="13">
        <v>91284.89</v>
      </c>
      <c r="K847" s="18" t="s">
        <v>32</v>
      </c>
      <c r="L847" s="12">
        <v>120</v>
      </c>
      <c r="M847" s="51">
        <v>839.22</v>
      </c>
      <c r="N847" s="13">
        <v>0</v>
      </c>
      <c r="O847" s="14">
        <v>0</v>
      </c>
      <c r="P847" s="15">
        <v>120</v>
      </c>
      <c r="Q847" s="50">
        <v>839.22</v>
      </c>
      <c r="R847" s="13">
        <v>86900.72</v>
      </c>
      <c r="S847" s="13">
        <v>91.28</v>
      </c>
      <c r="T847" s="13">
        <v>4292.8900000000003</v>
      </c>
      <c r="U847" s="13">
        <v>9421.51</v>
      </c>
      <c r="V847" s="13">
        <v>0</v>
      </c>
      <c r="W847" s="16">
        <v>0</v>
      </c>
      <c r="X847" s="16">
        <v>0</v>
      </c>
      <c r="Y847" s="17">
        <f>SUM(R847:X847)+N847+O847</f>
        <v>100706.4</v>
      </c>
      <c r="Z847" s="17">
        <f>((P847*Q847)+O847+N847)-Y847</f>
        <v>0</v>
      </c>
    </row>
    <row r="848" spans="1:26" hidden="1" x14ac:dyDescent="0.25">
      <c r="A848" s="10" t="s">
        <v>1903</v>
      </c>
      <c r="B848" s="11">
        <v>44306</v>
      </c>
      <c r="C848" s="12">
        <v>415162</v>
      </c>
      <c r="D848" s="12" t="s">
        <v>1904</v>
      </c>
      <c r="E848" s="11">
        <v>44305</v>
      </c>
      <c r="F848" s="13">
        <v>88679.25</v>
      </c>
      <c r="G848" s="13">
        <v>5320.76</v>
      </c>
      <c r="H848" s="13">
        <v>940</v>
      </c>
      <c r="I848" s="13">
        <v>93.15</v>
      </c>
      <c r="J848" s="13">
        <v>93153.16</v>
      </c>
      <c r="K848" s="18" t="s">
        <v>32</v>
      </c>
      <c r="L848" s="12">
        <v>120</v>
      </c>
      <c r="M848" s="14">
        <v>856.4</v>
      </c>
      <c r="N848" s="13">
        <v>0</v>
      </c>
      <c r="O848" s="14">
        <v>0</v>
      </c>
      <c r="P848" s="15">
        <v>120</v>
      </c>
      <c r="Q848" s="13">
        <v>856.4</v>
      </c>
      <c r="R848" s="13">
        <v>88679.25</v>
      </c>
      <c r="S848" s="13">
        <v>93.15</v>
      </c>
      <c r="T848" s="13">
        <v>4380.76</v>
      </c>
      <c r="U848" s="13">
        <v>9614.84</v>
      </c>
      <c r="V848" s="13">
        <v>0</v>
      </c>
      <c r="W848" s="16">
        <v>0</v>
      </c>
      <c r="X848" s="16">
        <v>0</v>
      </c>
      <c r="Y848" s="17">
        <f>SUM(R848:X848)+N848+O848</f>
        <v>102767.99999999999</v>
      </c>
      <c r="Z848" s="17">
        <f>((P848*Q848)+O848+N848)-Y848</f>
        <v>0</v>
      </c>
    </row>
    <row r="849" spans="1:26" x14ac:dyDescent="0.25">
      <c r="A849" s="10" t="s">
        <v>3067</v>
      </c>
      <c r="B849" s="11">
        <v>44334</v>
      </c>
      <c r="C849" s="12">
        <v>417111</v>
      </c>
      <c r="D849" s="12" t="s">
        <v>3068</v>
      </c>
      <c r="E849" s="11">
        <v>44334</v>
      </c>
      <c r="F849" s="13">
        <v>88398.91</v>
      </c>
      <c r="G849" s="13">
        <v>5303.93</v>
      </c>
      <c r="H849" s="50">
        <v>938</v>
      </c>
      <c r="I849" s="13">
        <v>92.86</v>
      </c>
      <c r="J849" s="13">
        <v>92857.7</v>
      </c>
      <c r="K849" s="18" t="s">
        <v>32</v>
      </c>
      <c r="L849" s="12">
        <v>120</v>
      </c>
      <c r="M849" s="51">
        <v>853.68</v>
      </c>
      <c r="N849" s="13">
        <v>0</v>
      </c>
      <c r="O849" s="14">
        <v>0</v>
      </c>
      <c r="P849" s="15">
        <v>120</v>
      </c>
      <c r="Q849" s="50">
        <v>853.68</v>
      </c>
      <c r="R849" s="13">
        <v>88398.91</v>
      </c>
      <c r="S849" s="13">
        <v>92.86</v>
      </c>
      <c r="T849" s="13">
        <v>4365.93</v>
      </c>
      <c r="U849" s="13">
        <v>9583.9</v>
      </c>
      <c r="V849" s="13">
        <v>0</v>
      </c>
      <c r="W849" s="16">
        <v>0</v>
      </c>
      <c r="X849" s="16">
        <v>0</v>
      </c>
      <c r="Y849" s="17">
        <f>SUM(R849:X849)+N849+O849</f>
        <v>102441.60000000001</v>
      </c>
      <c r="Z849" s="17">
        <f>((P849*Q849)+O849+N849)-Y849</f>
        <v>0</v>
      </c>
    </row>
    <row r="850" spans="1:26" x14ac:dyDescent="0.25">
      <c r="A850" s="10" t="s">
        <v>3639</v>
      </c>
      <c r="B850" s="11">
        <v>44347</v>
      </c>
      <c r="C850" s="12">
        <v>418444</v>
      </c>
      <c r="D850" s="12" t="s">
        <v>3640</v>
      </c>
      <c r="E850" s="11">
        <v>44347</v>
      </c>
      <c r="F850" s="13">
        <v>86102.83</v>
      </c>
      <c r="G850" s="13">
        <v>5166.17</v>
      </c>
      <c r="H850" s="50">
        <v>912.69</v>
      </c>
      <c r="I850" s="13">
        <v>90.45</v>
      </c>
      <c r="J850" s="13">
        <v>90446.76</v>
      </c>
      <c r="K850" s="18" t="s">
        <v>32</v>
      </c>
      <c r="L850" s="12">
        <v>120</v>
      </c>
      <c r="M850" s="51">
        <v>831.52</v>
      </c>
      <c r="N850" s="13">
        <v>0</v>
      </c>
      <c r="O850" s="14">
        <v>0</v>
      </c>
      <c r="P850" s="15">
        <v>120</v>
      </c>
      <c r="Q850" s="50">
        <v>831.52</v>
      </c>
      <c r="R850" s="13">
        <v>86102.83</v>
      </c>
      <c r="S850" s="13">
        <v>90.45</v>
      </c>
      <c r="T850" s="13">
        <v>4253.4799999999996</v>
      </c>
      <c r="U850" s="13">
        <v>9335.64</v>
      </c>
      <c r="V850" s="13">
        <v>0</v>
      </c>
      <c r="W850" s="16">
        <v>0</v>
      </c>
      <c r="X850" s="16">
        <v>0</v>
      </c>
      <c r="Y850" s="17">
        <f>SUM(R850:X850)+N850+O850</f>
        <v>99782.399999999994</v>
      </c>
      <c r="Z850" s="17">
        <f>((P850*Q850)+O850+N850)-Y850</f>
        <v>0</v>
      </c>
    </row>
    <row r="851" spans="1:26" hidden="1" x14ac:dyDescent="0.25">
      <c r="A851" s="10" t="s">
        <v>1101</v>
      </c>
      <c r="B851" s="11">
        <v>44278</v>
      </c>
      <c r="C851" s="12">
        <v>412887</v>
      </c>
      <c r="D851" s="12" t="s">
        <v>1102</v>
      </c>
      <c r="E851" s="11">
        <v>44278</v>
      </c>
      <c r="F851" s="13">
        <v>90599.96</v>
      </c>
      <c r="G851" s="13">
        <v>5436</v>
      </c>
      <c r="H851" s="13">
        <v>970</v>
      </c>
      <c r="I851" s="13">
        <v>95.16</v>
      </c>
      <c r="J851" s="13">
        <v>95161.12</v>
      </c>
      <c r="K851" s="18" t="s">
        <v>32</v>
      </c>
      <c r="L851" s="12">
        <v>120</v>
      </c>
      <c r="M851" s="14">
        <v>874.86</v>
      </c>
      <c r="N851" s="13">
        <v>0</v>
      </c>
      <c r="O851" s="14">
        <v>0</v>
      </c>
      <c r="P851" s="15">
        <v>120</v>
      </c>
      <c r="Q851" s="13">
        <v>874.86</v>
      </c>
      <c r="R851" s="13">
        <v>90599.96</v>
      </c>
      <c r="S851" s="13">
        <v>95.16</v>
      </c>
      <c r="T851" s="13">
        <v>4466</v>
      </c>
      <c r="U851" s="13">
        <v>9822.08</v>
      </c>
      <c r="V851" s="13">
        <v>0</v>
      </c>
      <c r="W851" s="16">
        <v>0</v>
      </c>
      <c r="X851" s="16">
        <v>0</v>
      </c>
      <c r="Y851" s="17">
        <f>SUM(R851:X851)+N851+O851</f>
        <v>104983.20000000001</v>
      </c>
      <c r="Z851" s="17">
        <f>((P851*Q851)+O851+N851)-Y851</f>
        <v>0</v>
      </c>
    </row>
    <row r="852" spans="1:26" x14ac:dyDescent="0.25">
      <c r="A852" s="10" t="s">
        <v>3053</v>
      </c>
      <c r="B852" s="11">
        <v>44334</v>
      </c>
      <c r="C852" s="12">
        <v>417180</v>
      </c>
      <c r="D852" s="12" t="s">
        <v>3054</v>
      </c>
      <c r="E852" s="11">
        <v>44334</v>
      </c>
      <c r="F852" s="13">
        <v>104756.6</v>
      </c>
      <c r="G852" s="13">
        <v>6285.4</v>
      </c>
      <c r="H852" s="50">
        <v>1110.42</v>
      </c>
      <c r="I852" s="13">
        <v>110.04</v>
      </c>
      <c r="J852" s="13">
        <v>110041.62</v>
      </c>
      <c r="K852" s="18" t="s">
        <v>32</v>
      </c>
      <c r="L852" s="12">
        <v>120</v>
      </c>
      <c r="M852" s="51">
        <v>1011.66</v>
      </c>
      <c r="N852" s="13">
        <v>0</v>
      </c>
      <c r="O852" s="14">
        <v>0</v>
      </c>
      <c r="P852" s="15">
        <v>120</v>
      </c>
      <c r="Q852" s="50">
        <v>1011.66</v>
      </c>
      <c r="R852" s="13">
        <v>104756.6</v>
      </c>
      <c r="S852" s="13">
        <v>110.04</v>
      </c>
      <c r="T852" s="13">
        <v>5174.9799999999996</v>
      </c>
      <c r="U852" s="13">
        <v>11357.58</v>
      </c>
      <c r="V852" s="13">
        <v>0</v>
      </c>
      <c r="W852" s="16">
        <v>0</v>
      </c>
      <c r="X852" s="16">
        <v>0</v>
      </c>
      <c r="Y852" s="17">
        <f>SUM(R852:X852)+N852+O852</f>
        <v>121399.2</v>
      </c>
      <c r="Z852" s="17">
        <f>((P852*Q852)+O852+N852)-Y852</f>
        <v>0</v>
      </c>
    </row>
    <row r="853" spans="1:26" hidden="1" x14ac:dyDescent="0.25">
      <c r="A853" s="10" t="s">
        <v>2111</v>
      </c>
      <c r="B853" s="11">
        <v>44309</v>
      </c>
      <c r="C853" s="12">
        <v>415398</v>
      </c>
      <c r="D853" s="12" t="s">
        <v>2112</v>
      </c>
      <c r="E853" s="11">
        <v>44309</v>
      </c>
      <c r="F853" s="13">
        <v>113306.6</v>
      </c>
      <c r="G853" s="13">
        <v>6798.4</v>
      </c>
      <c r="H853" s="13">
        <v>1500</v>
      </c>
      <c r="I853" s="13">
        <v>118.72</v>
      </c>
      <c r="J853" s="13">
        <v>118723.72</v>
      </c>
      <c r="K853" s="18" t="s">
        <v>32</v>
      </c>
      <c r="L853" s="12">
        <v>120</v>
      </c>
      <c r="M853" s="14">
        <v>1091.48</v>
      </c>
      <c r="N853" s="13">
        <v>0</v>
      </c>
      <c r="O853" s="14">
        <v>0</v>
      </c>
      <c r="P853" s="15">
        <v>119</v>
      </c>
      <c r="Q853" s="13">
        <v>1091.48</v>
      </c>
      <c r="R853" s="13">
        <v>113306.6</v>
      </c>
      <c r="S853" s="13">
        <v>118.72</v>
      </c>
      <c r="T853" s="13">
        <v>4206.92</v>
      </c>
      <c r="U853" s="13">
        <v>12253.88</v>
      </c>
      <c r="V853" s="13">
        <v>0</v>
      </c>
      <c r="W853" s="16">
        <v>0</v>
      </c>
      <c r="X853" s="16">
        <v>0</v>
      </c>
      <c r="Y853" s="17">
        <f>SUM(R853:X853)+N853+O853</f>
        <v>129886.12000000001</v>
      </c>
      <c r="Z853" s="17">
        <f>((P853*Q853)+O853+N853)-Y853</f>
        <v>0</v>
      </c>
    </row>
    <row r="854" spans="1:26" x14ac:dyDescent="0.25">
      <c r="A854" s="10" t="s">
        <v>3327</v>
      </c>
      <c r="B854" s="11">
        <v>44344</v>
      </c>
      <c r="C854" s="12">
        <v>417886</v>
      </c>
      <c r="D854" s="12" t="s">
        <v>3328</v>
      </c>
      <c r="E854" s="11">
        <v>44344</v>
      </c>
      <c r="F854" s="13">
        <v>104756.6</v>
      </c>
      <c r="G854" s="13">
        <v>6285.4</v>
      </c>
      <c r="H854" s="50">
        <v>1110.42</v>
      </c>
      <c r="I854" s="13">
        <v>110.04</v>
      </c>
      <c r="J854" s="13">
        <v>110041.62</v>
      </c>
      <c r="K854" s="18" t="s">
        <v>32</v>
      </c>
      <c r="L854" s="12">
        <v>120</v>
      </c>
      <c r="M854" s="51">
        <v>1011.66</v>
      </c>
      <c r="N854" s="13">
        <v>0</v>
      </c>
      <c r="O854" s="14">
        <v>0</v>
      </c>
      <c r="P854" s="15">
        <v>120</v>
      </c>
      <c r="Q854" s="50">
        <v>1011.66</v>
      </c>
      <c r="R854" s="13">
        <v>104756.6</v>
      </c>
      <c r="S854" s="13">
        <v>110.04</v>
      </c>
      <c r="T854" s="13">
        <v>5174.9799999999996</v>
      </c>
      <c r="U854" s="13">
        <v>11357.58</v>
      </c>
      <c r="V854" s="13">
        <v>0</v>
      </c>
      <c r="W854" s="16">
        <v>0</v>
      </c>
      <c r="X854" s="16">
        <v>0</v>
      </c>
      <c r="Y854" s="17">
        <f>SUM(R854:X854)+N854+O854</f>
        <v>121399.2</v>
      </c>
      <c r="Z854" s="17">
        <f>((P854*Q854)+O854+N854)-Y854</f>
        <v>0</v>
      </c>
    </row>
    <row r="855" spans="1:26" hidden="1" x14ac:dyDescent="0.25">
      <c r="A855" s="10" t="s">
        <v>1015</v>
      </c>
      <c r="B855" s="11">
        <v>44274</v>
      </c>
      <c r="C855" s="12">
        <v>412849</v>
      </c>
      <c r="D855" s="12" t="s">
        <v>1016</v>
      </c>
      <c r="E855" s="11">
        <v>44274</v>
      </c>
      <c r="F855" s="13">
        <v>113306.6</v>
      </c>
      <c r="G855" s="13">
        <v>6798.4</v>
      </c>
      <c r="H855" s="13">
        <v>4000</v>
      </c>
      <c r="I855" s="13">
        <v>116.22</v>
      </c>
      <c r="J855" s="13">
        <v>116221.22</v>
      </c>
      <c r="K855" s="18" t="s">
        <v>32</v>
      </c>
      <c r="L855" s="12">
        <v>120</v>
      </c>
      <c r="M855" s="14">
        <v>1068.48</v>
      </c>
      <c r="N855" s="13">
        <v>0</v>
      </c>
      <c r="O855" s="14">
        <v>0</v>
      </c>
      <c r="P855" s="15">
        <v>119</v>
      </c>
      <c r="Q855" s="13">
        <v>1068.48</v>
      </c>
      <c r="R855" s="13">
        <v>113306.6</v>
      </c>
      <c r="S855" s="13">
        <v>116.22</v>
      </c>
      <c r="T855" s="13">
        <v>1729.92</v>
      </c>
      <c r="U855" s="13">
        <v>11996.38</v>
      </c>
      <c r="V855" s="13">
        <v>0</v>
      </c>
      <c r="W855" s="16">
        <v>0</v>
      </c>
      <c r="X855" s="16">
        <v>0</v>
      </c>
      <c r="Y855" s="17">
        <f>SUM(R855:X855)+N855+O855</f>
        <v>127149.12000000001</v>
      </c>
      <c r="Z855" s="17">
        <f>((P855*Q855)+O855+N855)-Y855</f>
        <v>0</v>
      </c>
    </row>
    <row r="856" spans="1:26" x14ac:dyDescent="0.25">
      <c r="A856" s="10" t="s">
        <v>2825</v>
      </c>
      <c r="B856" s="11">
        <v>44327</v>
      </c>
      <c r="C856" s="12">
        <v>416835</v>
      </c>
      <c r="D856" s="12" t="s">
        <v>2826</v>
      </c>
      <c r="E856" s="11">
        <v>44326</v>
      </c>
      <c r="F856" s="13">
        <v>113306.6</v>
      </c>
      <c r="G856" s="13">
        <v>6798.4</v>
      </c>
      <c r="H856" s="50">
        <v>1201.06</v>
      </c>
      <c r="I856" s="13">
        <v>119.02</v>
      </c>
      <c r="J856" s="13">
        <v>119022.96</v>
      </c>
      <c r="K856" s="18" t="s">
        <v>32</v>
      </c>
      <c r="L856" s="12">
        <v>120</v>
      </c>
      <c r="M856" s="51">
        <v>1094.23</v>
      </c>
      <c r="N856" s="13">
        <v>0</v>
      </c>
      <c r="O856" s="14">
        <v>0</v>
      </c>
      <c r="P856" s="15">
        <v>120</v>
      </c>
      <c r="Q856" s="50">
        <v>1094.23</v>
      </c>
      <c r="R856" s="13">
        <v>113306.6</v>
      </c>
      <c r="S856" s="13">
        <v>119.02</v>
      </c>
      <c r="T856" s="13">
        <v>5597.34</v>
      </c>
      <c r="U856" s="13">
        <v>12284.64</v>
      </c>
      <c r="V856" s="13">
        <v>0</v>
      </c>
      <c r="W856" s="16">
        <v>0</v>
      </c>
      <c r="X856" s="16">
        <v>0</v>
      </c>
      <c r="Y856" s="17">
        <f>SUM(R856:X856)+N856+O856</f>
        <v>131307.6</v>
      </c>
      <c r="Z856" s="17">
        <f>((P856*Q856)+O856+N856)-Y856</f>
        <v>0</v>
      </c>
    </row>
    <row r="857" spans="1:26" hidden="1" x14ac:dyDescent="0.25">
      <c r="A857" s="10" t="s">
        <v>2157</v>
      </c>
      <c r="B857" s="11">
        <v>44312</v>
      </c>
      <c r="C857" s="12">
        <v>415558</v>
      </c>
      <c r="D857" s="12" t="s">
        <v>2158</v>
      </c>
      <c r="E857" s="11">
        <v>44312</v>
      </c>
      <c r="F857" s="13">
        <v>149102.82999999999</v>
      </c>
      <c r="G857" s="13">
        <v>8946.17</v>
      </c>
      <c r="H857" s="13">
        <v>2000.01</v>
      </c>
      <c r="I857" s="13">
        <v>156.21</v>
      </c>
      <c r="J857" s="13">
        <v>156205.20000000001</v>
      </c>
      <c r="K857" s="18" t="s">
        <v>32</v>
      </c>
      <c r="L857" s="12">
        <v>120</v>
      </c>
      <c r="M857" s="14">
        <v>1436.07</v>
      </c>
      <c r="N857" s="13">
        <v>0</v>
      </c>
      <c r="O857" s="14">
        <v>0</v>
      </c>
      <c r="P857" s="15">
        <v>119</v>
      </c>
      <c r="Q857" s="13">
        <v>1436.07</v>
      </c>
      <c r="R857" s="13">
        <v>149102.82999999999</v>
      </c>
      <c r="S857" s="13">
        <v>156.21</v>
      </c>
      <c r="T857" s="13">
        <v>5510.09</v>
      </c>
      <c r="U857" s="13">
        <v>16123.2</v>
      </c>
      <c r="V857" s="13">
        <v>0</v>
      </c>
      <c r="W857" s="16">
        <v>0</v>
      </c>
      <c r="X857" s="16">
        <v>0</v>
      </c>
      <c r="Y857" s="17">
        <f>SUM(R857:X857)+N857+O857</f>
        <v>170892.33</v>
      </c>
      <c r="Z857" s="17">
        <f>((P857*Q857)+O857+N857)-Y857</f>
        <v>0</v>
      </c>
    </row>
    <row r="858" spans="1:26" x14ac:dyDescent="0.25">
      <c r="A858" s="10" t="s">
        <v>3179</v>
      </c>
      <c r="B858" s="11">
        <v>44341</v>
      </c>
      <c r="C858" s="12">
        <v>417612</v>
      </c>
      <c r="D858" s="12" t="s">
        <v>3180</v>
      </c>
      <c r="E858" s="11">
        <v>44341</v>
      </c>
      <c r="F858" s="13">
        <v>128404.05</v>
      </c>
      <c r="G858" s="13">
        <v>7704.24</v>
      </c>
      <c r="H858" s="50">
        <v>1361.08</v>
      </c>
      <c r="I858" s="13">
        <v>134.88</v>
      </c>
      <c r="J858" s="13">
        <v>134882.09</v>
      </c>
      <c r="K858" s="18" t="s">
        <v>32</v>
      </c>
      <c r="L858" s="12">
        <v>120</v>
      </c>
      <c r="M858" s="51">
        <v>1240.03</v>
      </c>
      <c r="N858" s="13">
        <v>0</v>
      </c>
      <c r="O858" s="14">
        <v>0</v>
      </c>
      <c r="P858" s="15">
        <v>120</v>
      </c>
      <c r="Q858" s="50">
        <v>1240.03</v>
      </c>
      <c r="R858" s="13">
        <v>128404.05</v>
      </c>
      <c r="S858" s="13">
        <v>134.88</v>
      </c>
      <c r="T858" s="13">
        <v>6343.16</v>
      </c>
      <c r="U858" s="13">
        <v>13921.51</v>
      </c>
      <c r="V858" s="13">
        <v>0</v>
      </c>
      <c r="W858" s="16">
        <v>0</v>
      </c>
      <c r="X858" s="16">
        <v>0</v>
      </c>
      <c r="Y858" s="17">
        <f>SUM(R858:X858)+N858+O858</f>
        <v>148803.6</v>
      </c>
      <c r="Z858" s="17">
        <f>((P858*Q858)+O858+N858)-Y858</f>
        <v>0</v>
      </c>
    </row>
    <row r="859" spans="1:26" hidden="1" x14ac:dyDescent="0.25">
      <c r="A859" s="10" t="s">
        <v>1391</v>
      </c>
      <c r="B859" s="11">
        <v>44285</v>
      </c>
      <c r="C859" s="12">
        <v>413514</v>
      </c>
      <c r="D859" s="12" t="s">
        <v>1392</v>
      </c>
      <c r="E859" s="11">
        <v>44284</v>
      </c>
      <c r="F859" s="13">
        <v>71760.460000000006</v>
      </c>
      <c r="G859" s="13">
        <v>4305.63</v>
      </c>
      <c r="H859" s="13">
        <v>761</v>
      </c>
      <c r="I859" s="13">
        <v>75.38</v>
      </c>
      <c r="J859" s="13">
        <v>75380.47</v>
      </c>
      <c r="K859" s="18" t="s">
        <v>32</v>
      </c>
      <c r="L859" s="12">
        <v>120</v>
      </c>
      <c r="M859" s="14">
        <v>693.01</v>
      </c>
      <c r="N859" s="13">
        <v>0</v>
      </c>
      <c r="O859" s="14">
        <v>0</v>
      </c>
      <c r="P859" s="15">
        <v>119</v>
      </c>
      <c r="Q859" s="13">
        <v>693.01</v>
      </c>
      <c r="R859" s="13">
        <v>71760.460000000006</v>
      </c>
      <c r="S859" s="13">
        <v>75.38</v>
      </c>
      <c r="T859" s="13">
        <v>2851.62</v>
      </c>
      <c r="U859" s="13">
        <v>7780.73</v>
      </c>
      <c r="V859" s="13">
        <v>0</v>
      </c>
      <c r="W859" s="16">
        <v>0</v>
      </c>
      <c r="X859" s="16">
        <v>0</v>
      </c>
      <c r="Y859" s="17">
        <f>SUM(R859:X859)+N859+O859</f>
        <v>82468.19</v>
      </c>
      <c r="Z859" s="17">
        <f>((P859*Q859)+O859+N859)-Y859</f>
        <v>0</v>
      </c>
    </row>
    <row r="860" spans="1:26" x14ac:dyDescent="0.25">
      <c r="A860" s="10" t="s">
        <v>3633</v>
      </c>
      <c r="B860" s="11">
        <v>44347</v>
      </c>
      <c r="C860" s="12">
        <v>418435</v>
      </c>
      <c r="D860" s="12" t="s">
        <v>3634</v>
      </c>
      <c r="E860" s="11">
        <v>44347</v>
      </c>
      <c r="F860" s="13">
        <v>121147.12</v>
      </c>
      <c r="G860" s="13">
        <v>4268.83</v>
      </c>
      <c r="H860" s="50">
        <v>1254.1600000000001</v>
      </c>
      <c r="I860" s="13">
        <v>124.29</v>
      </c>
      <c r="J860" s="13">
        <v>124286.08</v>
      </c>
      <c r="K860" s="18" t="s">
        <v>32</v>
      </c>
      <c r="L860" s="12">
        <v>120</v>
      </c>
      <c r="M860" s="51">
        <v>1142.6199999999999</v>
      </c>
      <c r="N860" s="13">
        <v>0</v>
      </c>
      <c r="O860" s="14">
        <v>0</v>
      </c>
      <c r="P860" s="15">
        <v>120</v>
      </c>
      <c r="Q860" s="50">
        <v>1142.6199999999999</v>
      </c>
      <c r="R860" s="13">
        <v>121147.12</v>
      </c>
      <c r="S860" s="13">
        <v>124.29</v>
      </c>
      <c r="T860" s="13">
        <v>3014.67</v>
      </c>
      <c r="U860" s="13">
        <v>12828.32</v>
      </c>
      <c r="V860" s="13">
        <v>0</v>
      </c>
      <c r="W860" s="16">
        <v>0</v>
      </c>
      <c r="X860" s="16">
        <v>0</v>
      </c>
      <c r="Y860" s="17">
        <f>SUM(R860:X860)+N860+O860</f>
        <v>137114.4</v>
      </c>
      <c r="Z860" s="17">
        <f>((P860*Q860)+O860+N860)-Y860</f>
        <v>0</v>
      </c>
    </row>
    <row r="861" spans="1:26" x14ac:dyDescent="0.25">
      <c r="A861" s="10" t="s">
        <v>3361</v>
      </c>
      <c r="B861" s="11">
        <v>44346</v>
      </c>
      <c r="C861" s="12">
        <v>418120</v>
      </c>
      <c r="D861" s="12" t="s">
        <v>3362</v>
      </c>
      <c r="E861" s="11">
        <v>44346</v>
      </c>
      <c r="F861" s="13">
        <v>71698.14</v>
      </c>
      <c r="G861" s="13">
        <v>4301.8900000000003</v>
      </c>
      <c r="H861" s="50">
        <v>760</v>
      </c>
      <c r="I861" s="13">
        <v>75.319999999999993</v>
      </c>
      <c r="J861" s="13">
        <v>75315.350000000006</v>
      </c>
      <c r="K861" s="18" t="s">
        <v>32</v>
      </c>
      <c r="L861" s="12">
        <v>120</v>
      </c>
      <c r="M861" s="51">
        <v>692.41</v>
      </c>
      <c r="N861" s="13">
        <v>0</v>
      </c>
      <c r="O861" s="14">
        <v>0</v>
      </c>
      <c r="P861" s="15">
        <v>120</v>
      </c>
      <c r="Q861" s="50">
        <v>692.41</v>
      </c>
      <c r="R861" s="13">
        <v>71698.14</v>
      </c>
      <c r="S861" s="13">
        <v>75.319999999999993</v>
      </c>
      <c r="T861" s="13">
        <v>3541.89</v>
      </c>
      <c r="U861" s="13">
        <v>7773.85</v>
      </c>
      <c r="V861" s="13">
        <v>0</v>
      </c>
      <c r="W861" s="16">
        <v>0</v>
      </c>
      <c r="X861" s="16">
        <v>0</v>
      </c>
      <c r="Y861" s="17">
        <f>SUM(R861:X861)+N861+O861</f>
        <v>83089.200000000012</v>
      </c>
      <c r="Z861" s="17">
        <f>((P861*Q861)+O861+N861)-Y861</f>
        <v>0</v>
      </c>
    </row>
    <row r="862" spans="1:26" x14ac:dyDescent="0.25">
      <c r="A862" s="10" t="s">
        <v>3169</v>
      </c>
      <c r="B862" s="11">
        <v>44341</v>
      </c>
      <c r="C862" s="12">
        <v>417636</v>
      </c>
      <c r="D862" s="12" t="s">
        <v>3170</v>
      </c>
      <c r="E862" s="11">
        <v>44340</v>
      </c>
      <c r="F862" s="13">
        <v>74300.38</v>
      </c>
      <c r="G862" s="13">
        <v>4458.0200000000004</v>
      </c>
      <c r="H862" s="50">
        <v>788</v>
      </c>
      <c r="I862" s="13">
        <v>78.05</v>
      </c>
      <c r="J862" s="13">
        <v>78048.45</v>
      </c>
      <c r="K862" s="18" t="s">
        <v>32</v>
      </c>
      <c r="L862" s="12">
        <v>120</v>
      </c>
      <c r="M862" s="51">
        <v>717.54</v>
      </c>
      <c r="N862" s="13">
        <v>0</v>
      </c>
      <c r="O862" s="14">
        <v>0</v>
      </c>
      <c r="P862" s="15">
        <v>120</v>
      </c>
      <c r="Q862" s="50">
        <v>717.54</v>
      </c>
      <c r="R862" s="13">
        <v>74300.38</v>
      </c>
      <c r="S862" s="13">
        <v>78.05</v>
      </c>
      <c r="T862" s="13">
        <v>3670.02</v>
      </c>
      <c r="U862" s="13">
        <v>8056.35</v>
      </c>
      <c r="V862" s="13">
        <v>0</v>
      </c>
      <c r="W862" s="16">
        <v>0</v>
      </c>
      <c r="X862" s="16">
        <v>0</v>
      </c>
      <c r="Y862" s="17">
        <f>SUM(R862:X862)+N862+O862</f>
        <v>86104.800000000017</v>
      </c>
      <c r="Z862" s="17">
        <f>((P862*Q862)+O862+N862)-Y862</f>
        <v>0</v>
      </c>
    </row>
    <row r="863" spans="1:26" x14ac:dyDescent="0.25">
      <c r="A863" s="10" t="s">
        <v>2649</v>
      </c>
      <c r="B863" s="11">
        <v>44323</v>
      </c>
      <c r="C863" s="12">
        <v>416589</v>
      </c>
      <c r="D863" s="12" t="s">
        <v>2650</v>
      </c>
      <c r="E863" s="11">
        <v>44323</v>
      </c>
      <c r="F863" s="13">
        <v>66619.88</v>
      </c>
      <c r="G863" s="13">
        <v>3997.19</v>
      </c>
      <c r="H863" s="50">
        <v>706.18</v>
      </c>
      <c r="I863" s="13">
        <v>69.98</v>
      </c>
      <c r="J863" s="13">
        <v>69980.87</v>
      </c>
      <c r="K863" s="18" t="s">
        <v>32</v>
      </c>
      <c r="L863" s="12">
        <v>120</v>
      </c>
      <c r="M863" s="51">
        <v>643.37</v>
      </c>
      <c r="N863" s="13">
        <v>0</v>
      </c>
      <c r="O863" s="14">
        <v>0</v>
      </c>
      <c r="P863" s="15">
        <v>120</v>
      </c>
      <c r="Q863" s="50">
        <v>643.37</v>
      </c>
      <c r="R863" s="13">
        <v>66619.88</v>
      </c>
      <c r="S863" s="13">
        <v>69.98</v>
      </c>
      <c r="T863" s="13">
        <v>3291.01</v>
      </c>
      <c r="U863" s="13">
        <v>7223.53</v>
      </c>
      <c r="V863" s="13">
        <v>0</v>
      </c>
      <c r="W863" s="16">
        <v>0</v>
      </c>
      <c r="X863" s="16">
        <v>0</v>
      </c>
      <c r="Y863" s="17">
        <f>SUM(R863:X863)+N863+O863</f>
        <v>77204.399999999994</v>
      </c>
      <c r="Z863" s="17">
        <f>((P863*Q863)+O863+N863)-Y863</f>
        <v>0</v>
      </c>
    </row>
    <row r="864" spans="1:26" x14ac:dyDescent="0.25">
      <c r="A864" s="10" t="s">
        <v>2913</v>
      </c>
      <c r="B864" s="11">
        <v>44333</v>
      </c>
      <c r="C864" s="12">
        <v>417140</v>
      </c>
      <c r="D864" s="12" t="s">
        <v>2914</v>
      </c>
      <c r="E864" s="11">
        <v>44333</v>
      </c>
      <c r="F864" s="13">
        <v>71080.070000000007</v>
      </c>
      <c r="G864" s="13">
        <v>4264.8</v>
      </c>
      <c r="H864" s="50">
        <v>753.45</v>
      </c>
      <c r="I864" s="13">
        <v>74.67</v>
      </c>
      <c r="J864" s="13">
        <v>74666.09</v>
      </c>
      <c r="K864" s="18" t="s">
        <v>32</v>
      </c>
      <c r="L864" s="12">
        <v>120</v>
      </c>
      <c r="M864" s="51">
        <v>686.44</v>
      </c>
      <c r="N864" s="13">
        <v>0</v>
      </c>
      <c r="O864" s="14">
        <v>0</v>
      </c>
      <c r="P864" s="15">
        <v>120</v>
      </c>
      <c r="Q864" s="50">
        <v>686.44</v>
      </c>
      <c r="R864" s="13">
        <v>71080.070000000007</v>
      </c>
      <c r="S864" s="13">
        <v>74.67</v>
      </c>
      <c r="T864" s="13">
        <v>3511.35</v>
      </c>
      <c r="U864" s="13">
        <v>7706.71</v>
      </c>
      <c r="V864" s="13">
        <v>0</v>
      </c>
      <c r="W864" s="16">
        <v>0</v>
      </c>
      <c r="X864" s="16">
        <v>0</v>
      </c>
      <c r="Y864" s="17">
        <f>SUM(R864:X864)+N864+O864</f>
        <v>82372.800000000017</v>
      </c>
      <c r="Z864" s="17">
        <f>((P864*Q864)+O864+N864)-Y864</f>
        <v>0</v>
      </c>
    </row>
    <row r="865" spans="1:26" x14ac:dyDescent="0.25">
      <c r="A865" s="10" t="s">
        <v>3089</v>
      </c>
      <c r="B865" s="11">
        <v>44336</v>
      </c>
      <c r="C865" s="12">
        <v>416883</v>
      </c>
      <c r="D865" s="12" t="s">
        <v>3090</v>
      </c>
      <c r="E865" s="11">
        <v>44336</v>
      </c>
      <c r="F865" s="13">
        <v>111116.01</v>
      </c>
      <c r="G865" s="13">
        <v>6666.96</v>
      </c>
      <c r="H865" s="50">
        <v>1200</v>
      </c>
      <c r="I865" s="13">
        <v>116.7</v>
      </c>
      <c r="J865" s="13">
        <v>116699.67</v>
      </c>
      <c r="K865" s="18" t="s">
        <v>32</v>
      </c>
      <c r="L865" s="12">
        <v>120</v>
      </c>
      <c r="M865" s="51">
        <v>1072.8699999999999</v>
      </c>
      <c r="N865" s="13">
        <v>0</v>
      </c>
      <c r="O865" s="14">
        <v>0</v>
      </c>
      <c r="P865" s="15">
        <v>120</v>
      </c>
      <c r="Q865" s="50">
        <v>1072.8699999999999</v>
      </c>
      <c r="R865" s="13">
        <v>111116.01</v>
      </c>
      <c r="S865" s="13">
        <v>116.7</v>
      </c>
      <c r="T865" s="13">
        <v>5466.96</v>
      </c>
      <c r="U865" s="13">
        <v>12044.73</v>
      </c>
      <c r="V865" s="13">
        <v>0</v>
      </c>
      <c r="W865" s="16">
        <v>0</v>
      </c>
      <c r="X865" s="16">
        <v>0</v>
      </c>
      <c r="Y865" s="17">
        <f>SUM(R865:X865)+N865+O865</f>
        <v>128744.4</v>
      </c>
      <c r="Z865" s="17">
        <f>((P865*Q865)+O865+N865)-Y865</f>
        <v>0</v>
      </c>
    </row>
    <row r="866" spans="1:26" x14ac:dyDescent="0.25">
      <c r="A866" s="10" t="s">
        <v>2633</v>
      </c>
      <c r="B866" s="11">
        <v>44321</v>
      </c>
      <c r="C866" s="12">
        <v>416542</v>
      </c>
      <c r="D866" s="12" t="s">
        <v>2634</v>
      </c>
      <c r="E866" s="11">
        <v>44321</v>
      </c>
      <c r="F866" s="13">
        <v>85062.26</v>
      </c>
      <c r="G866" s="13">
        <v>5103.74</v>
      </c>
      <c r="H866" s="50">
        <v>902</v>
      </c>
      <c r="I866" s="13">
        <v>89.35</v>
      </c>
      <c r="J866" s="13">
        <v>89353.35</v>
      </c>
      <c r="K866" s="18" t="s">
        <v>32</v>
      </c>
      <c r="L866" s="12">
        <v>120</v>
      </c>
      <c r="M866" s="51">
        <v>821.47</v>
      </c>
      <c r="N866" s="13">
        <v>0</v>
      </c>
      <c r="O866" s="14">
        <v>0</v>
      </c>
      <c r="P866" s="15">
        <v>120</v>
      </c>
      <c r="Q866" s="50">
        <v>821.47</v>
      </c>
      <c r="R866" s="13">
        <v>85062.26</v>
      </c>
      <c r="S866" s="13">
        <v>89.35</v>
      </c>
      <c r="T866" s="13">
        <v>4201.74</v>
      </c>
      <c r="U866" s="13">
        <v>9223.0499999999993</v>
      </c>
      <c r="V866" s="13">
        <v>0</v>
      </c>
      <c r="W866" s="16">
        <v>0</v>
      </c>
      <c r="X866" s="16">
        <v>0</v>
      </c>
      <c r="Y866" s="17">
        <f>SUM(R866:X866)+N866+O866</f>
        <v>98576.400000000009</v>
      </c>
      <c r="Z866" s="17">
        <f>((P866*Q866)+O866+N866)-Y866</f>
        <v>0</v>
      </c>
    </row>
    <row r="867" spans="1:26" hidden="1" x14ac:dyDescent="0.25">
      <c r="A867" s="10" t="s">
        <v>1647</v>
      </c>
      <c r="B867" s="11">
        <v>44293</v>
      </c>
      <c r="C867" s="12">
        <v>414276</v>
      </c>
      <c r="D867" s="12" t="s">
        <v>1648</v>
      </c>
      <c r="E867" s="11">
        <v>44291</v>
      </c>
      <c r="F867" s="13">
        <v>56258.57</v>
      </c>
      <c r="G867" s="13">
        <v>3375.51</v>
      </c>
      <c r="H867" s="13">
        <v>600</v>
      </c>
      <c r="I867" s="13">
        <v>59.09</v>
      </c>
      <c r="J867" s="13">
        <v>59093.17</v>
      </c>
      <c r="K867" s="18" t="s">
        <v>32</v>
      </c>
      <c r="L867" s="12">
        <v>120</v>
      </c>
      <c r="M867" s="14">
        <v>543.27</v>
      </c>
      <c r="N867" s="13">
        <v>0</v>
      </c>
      <c r="O867" s="14">
        <v>0</v>
      </c>
      <c r="P867" s="15">
        <v>119</v>
      </c>
      <c r="Q867" s="13">
        <v>543.27</v>
      </c>
      <c r="R867" s="13">
        <v>56258.57</v>
      </c>
      <c r="S867" s="13">
        <v>59.09</v>
      </c>
      <c r="T867" s="13">
        <v>2232.2399999999998</v>
      </c>
      <c r="U867" s="13">
        <v>6099.23</v>
      </c>
      <c r="V867" s="13">
        <v>0</v>
      </c>
      <c r="W867" s="16">
        <v>0</v>
      </c>
      <c r="X867" s="16">
        <v>0</v>
      </c>
      <c r="Y867" s="17">
        <f>SUM(R867:X867)+N867+O867</f>
        <v>64649.12999999999</v>
      </c>
      <c r="Z867" s="17">
        <f>((P867*Q867)+O867+N867)-Y867</f>
        <v>0</v>
      </c>
    </row>
    <row r="868" spans="1:26" x14ac:dyDescent="0.25">
      <c r="A868" s="10" t="s">
        <v>2669</v>
      </c>
      <c r="B868" s="11">
        <v>44326</v>
      </c>
      <c r="C868" s="12">
        <v>416122</v>
      </c>
      <c r="D868" s="12" t="s">
        <v>2670</v>
      </c>
      <c r="E868" s="11">
        <v>44323</v>
      </c>
      <c r="F868" s="13">
        <v>113306.6</v>
      </c>
      <c r="G868" s="13">
        <v>6798.4</v>
      </c>
      <c r="H868" s="50">
        <v>1201.06</v>
      </c>
      <c r="I868" s="13">
        <v>119.02</v>
      </c>
      <c r="J868" s="13">
        <v>119022.96</v>
      </c>
      <c r="K868" s="18" t="s">
        <v>32</v>
      </c>
      <c r="L868" s="12">
        <v>120</v>
      </c>
      <c r="M868" s="51">
        <v>1094.23</v>
      </c>
      <c r="N868" s="13">
        <v>0</v>
      </c>
      <c r="O868" s="14">
        <v>0</v>
      </c>
      <c r="P868" s="15">
        <v>120</v>
      </c>
      <c r="Q868" s="50">
        <v>1094.23</v>
      </c>
      <c r="R868" s="13">
        <v>113306.6</v>
      </c>
      <c r="S868" s="13">
        <v>119.02</v>
      </c>
      <c r="T868" s="13">
        <v>5597.34</v>
      </c>
      <c r="U868" s="13">
        <v>12284.64</v>
      </c>
      <c r="V868" s="13">
        <v>0</v>
      </c>
      <c r="W868" s="16">
        <v>0</v>
      </c>
      <c r="X868" s="16">
        <v>0</v>
      </c>
      <c r="Y868" s="17">
        <f>SUM(R868:X868)+N868+O868</f>
        <v>131307.6</v>
      </c>
      <c r="Z868" s="17">
        <f>((P868*Q868)+O868+N868)-Y868</f>
        <v>0</v>
      </c>
    </row>
    <row r="869" spans="1:26" x14ac:dyDescent="0.25">
      <c r="A869" s="10" t="s">
        <v>2667</v>
      </c>
      <c r="B869" s="11">
        <v>44323</v>
      </c>
      <c r="C869" s="12">
        <v>416124</v>
      </c>
      <c r="D869" s="12" t="s">
        <v>2668</v>
      </c>
      <c r="E869" s="11">
        <v>44321</v>
      </c>
      <c r="F869" s="13">
        <v>115115.87</v>
      </c>
      <c r="G869" s="13">
        <v>6906.95</v>
      </c>
      <c r="H869" s="50">
        <v>1220.23</v>
      </c>
      <c r="I869" s="13">
        <v>120.92</v>
      </c>
      <c r="J869" s="13">
        <v>120923.51</v>
      </c>
      <c r="K869" s="18" t="s">
        <v>32</v>
      </c>
      <c r="L869" s="12">
        <v>120</v>
      </c>
      <c r="M869" s="51">
        <v>1111.71</v>
      </c>
      <c r="N869" s="13">
        <v>0</v>
      </c>
      <c r="O869" s="14">
        <v>0</v>
      </c>
      <c r="P869" s="15">
        <v>120</v>
      </c>
      <c r="Q869" s="50">
        <v>1111.71</v>
      </c>
      <c r="R869" s="13">
        <v>115115.87</v>
      </c>
      <c r="S869" s="13">
        <v>120.92</v>
      </c>
      <c r="T869" s="13">
        <v>5686.72</v>
      </c>
      <c r="U869" s="13">
        <v>12481.69</v>
      </c>
      <c r="V869" s="13">
        <v>0</v>
      </c>
      <c r="W869" s="16">
        <v>0</v>
      </c>
      <c r="X869" s="16">
        <v>0</v>
      </c>
      <c r="Y869" s="17">
        <f>SUM(R869:X869)+N869+O869</f>
        <v>133405.19999999998</v>
      </c>
      <c r="Z869" s="17">
        <f>((P869*Q869)+O869+N869)-Y869</f>
        <v>0</v>
      </c>
    </row>
    <row r="870" spans="1:26" hidden="1" x14ac:dyDescent="0.25">
      <c r="A870" s="10" t="s">
        <v>2385</v>
      </c>
      <c r="B870" s="11">
        <v>44315</v>
      </c>
      <c r="C870" s="12">
        <v>415946</v>
      </c>
      <c r="D870" s="12" t="s">
        <v>2386</v>
      </c>
      <c r="E870" s="11">
        <v>44315</v>
      </c>
      <c r="F870" s="13">
        <v>80579.429999999993</v>
      </c>
      <c r="G870" s="13">
        <v>4834.7700000000004</v>
      </c>
      <c r="H870" s="13">
        <v>855</v>
      </c>
      <c r="I870" s="13">
        <v>84.64</v>
      </c>
      <c r="J870" s="13">
        <v>84643.839999999997</v>
      </c>
      <c r="K870" s="18" t="s">
        <v>32</v>
      </c>
      <c r="L870" s="12">
        <v>120</v>
      </c>
      <c r="M870" s="14">
        <v>778.17</v>
      </c>
      <c r="N870" s="13">
        <v>0</v>
      </c>
      <c r="O870" s="14">
        <v>0</v>
      </c>
      <c r="P870" s="15">
        <v>120</v>
      </c>
      <c r="Q870" s="13">
        <v>778.17</v>
      </c>
      <c r="R870" s="13">
        <v>80579.429999999993</v>
      </c>
      <c r="S870" s="13">
        <v>84.64</v>
      </c>
      <c r="T870" s="13">
        <v>3979.77</v>
      </c>
      <c r="U870" s="13">
        <v>8736.56</v>
      </c>
      <c r="V870" s="13">
        <v>0</v>
      </c>
      <c r="W870" s="16">
        <v>0</v>
      </c>
      <c r="X870" s="16">
        <v>0</v>
      </c>
      <c r="Y870" s="17">
        <f>SUM(R870:X870)+N870+O870</f>
        <v>93380.4</v>
      </c>
      <c r="Z870" s="17">
        <f>((P870*Q870)+O870+N870)-Y870</f>
        <v>0</v>
      </c>
    </row>
    <row r="871" spans="1:26" x14ac:dyDescent="0.25">
      <c r="A871" s="10" t="s">
        <v>3083</v>
      </c>
      <c r="B871" s="11">
        <v>44335</v>
      </c>
      <c r="C871" s="12">
        <v>416991</v>
      </c>
      <c r="D871" s="12" t="s">
        <v>3084</v>
      </c>
      <c r="E871" s="11">
        <v>44333</v>
      </c>
      <c r="F871" s="13">
        <v>71964.91</v>
      </c>
      <c r="G871" s="13">
        <v>4317.8900000000003</v>
      </c>
      <c r="H871" s="50">
        <v>763</v>
      </c>
      <c r="I871" s="13">
        <v>75.599999999999994</v>
      </c>
      <c r="J871" s="13">
        <v>75595.399999999994</v>
      </c>
      <c r="K871" s="18" t="s">
        <v>32</v>
      </c>
      <c r="L871" s="12">
        <v>120</v>
      </c>
      <c r="M871" s="51">
        <v>694.98</v>
      </c>
      <c r="N871" s="13">
        <v>0</v>
      </c>
      <c r="O871" s="14">
        <v>0</v>
      </c>
      <c r="P871" s="15">
        <v>120</v>
      </c>
      <c r="Q871" s="50">
        <v>694.98</v>
      </c>
      <c r="R871" s="13">
        <v>71964.91</v>
      </c>
      <c r="S871" s="13">
        <v>75.599999999999994</v>
      </c>
      <c r="T871" s="13">
        <v>3554.89</v>
      </c>
      <c r="U871" s="13">
        <v>7802.2</v>
      </c>
      <c r="V871" s="13">
        <v>0</v>
      </c>
      <c r="W871" s="16">
        <v>0</v>
      </c>
      <c r="X871" s="16">
        <v>0</v>
      </c>
      <c r="Y871" s="17">
        <f>SUM(R871:X871)+N871+O871</f>
        <v>83397.600000000006</v>
      </c>
      <c r="Z871" s="17">
        <f>((P871*Q871)+O871+N871)-Y871</f>
        <v>0</v>
      </c>
    </row>
    <row r="872" spans="1:26" hidden="1" x14ac:dyDescent="0.25">
      <c r="A872" s="10" t="s">
        <v>1945</v>
      </c>
      <c r="B872" s="11">
        <v>44306</v>
      </c>
      <c r="C872" s="12">
        <v>415252</v>
      </c>
      <c r="D872" s="12" t="s">
        <v>1946</v>
      </c>
      <c r="E872" s="11">
        <v>44306</v>
      </c>
      <c r="F872" s="13">
        <v>84905.66</v>
      </c>
      <c r="G872" s="13">
        <v>5094.34</v>
      </c>
      <c r="H872" s="13">
        <v>900</v>
      </c>
      <c r="I872" s="13">
        <v>89.19</v>
      </c>
      <c r="J872" s="13">
        <v>89189.19</v>
      </c>
      <c r="K872" s="18" t="s">
        <v>32</v>
      </c>
      <c r="L872" s="12">
        <v>120</v>
      </c>
      <c r="M872" s="14">
        <v>819.96</v>
      </c>
      <c r="N872" s="13">
        <v>0</v>
      </c>
      <c r="O872" s="14">
        <v>0</v>
      </c>
      <c r="P872" s="15">
        <v>120</v>
      </c>
      <c r="Q872" s="13">
        <v>819.96</v>
      </c>
      <c r="R872" s="13">
        <v>84905.66</v>
      </c>
      <c r="S872" s="13">
        <v>89.19</v>
      </c>
      <c r="T872" s="13">
        <v>4194.34</v>
      </c>
      <c r="U872" s="13">
        <v>9206.01</v>
      </c>
      <c r="V872" s="13">
        <v>0</v>
      </c>
      <c r="W872" s="16">
        <v>0</v>
      </c>
      <c r="X872" s="16">
        <v>0</v>
      </c>
      <c r="Y872" s="17">
        <f>SUM(R872:X872)+N872+O872</f>
        <v>98395.199999999997</v>
      </c>
      <c r="Z872" s="17">
        <f>((P872*Q872)+O872+N872)-Y872</f>
        <v>0</v>
      </c>
    </row>
    <row r="873" spans="1:26" hidden="1" x14ac:dyDescent="0.25">
      <c r="A873" s="10" t="s">
        <v>1685</v>
      </c>
      <c r="B873" s="11">
        <v>44298</v>
      </c>
      <c r="C873" s="12">
        <v>414485</v>
      </c>
      <c r="D873" s="12" t="s">
        <v>1686</v>
      </c>
      <c r="E873" s="11">
        <v>44298</v>
      </c>
      <c r="F873" s="13">
        <v>80660.38</v>
      </c>
      <c r="G873" s="13">
        <v>4839.62</v>
      </c>
      <c r="H873" s="13">
        <v>855.5</v>
      </c>
      <c r="I873" s="13">
        <v>84.73</v>
      </c>
      <c r="J873" s="13">
        <v>84729.23</v>
      </c>
      <c r="K873" s="18" t="s">
        <v>32</v>
      </c>
      <c r="L873" s="12">
        <v>120</v>
      </c>
      <c r="M873" s="14">
        <v>778.96</v>
      </c>
      <c r="N873" s="13">
        <v>0</v>
      </c>
      <c r="O873" s="14">
        <v>0</v>
      </c>
      <c r="P873" s="15">
        <v>119</v>
      </c>
      <c r="Q873" s="13">
        <v>778.96</v>
      </c>
      <c r="R873" s="13">
        <v>80660.38</v>
      </c>
      <c r="S873" s="13">
        <v>84.73</v>
      </c>
      <c r="T873" s="13">
        <v>3205.16</v>
      </c>
      <c r="U873" s="13">
        <v>8745.9699999999993</v>
      </c>
      <c r="V873" s="13">
        <v>0</v>
      </c>
      <c r="W873" s="16">
        <v>0</v>
      </c>
      <c r="X873" s="16">
        <v>0</v>
      </c>
      <c r="Y873" s="17">
        <f>SUM(R873:X873)+N873+O873</f>
        <v>92696.24</v>
      </c>
      <c r="Z873" s="17">
        <f>((P873*Q873)+O873+N873)-Y873</f>
        <v>0</v>
      </c>
    </row>
    <row r="874" spans="1:26" hidden="1" x14ac:dyDescent="0.25">
      <c r="A874" s="10" t="s">
        <v>1303</v>
      </c>
      <c r="B874" s="11">
        <v>44284</v>
      </c>
      <c r="C874" s="12">
        <v>413511</v>
      </c>
      <c r="D874" s="12" t="s">
        <v>1304</v>
      </c>
      <c r="E874" s="11">
        <v>44284</v>
      </c>
      <c r="F874" s="13">
        <v>73600.47</v>
      </c>
      <c r="G874" s="13">
        <v>4416.03</v>
      </c>
      <c r="H874" s="13">
        <v>780.17</v>
      </c>
      <c r="I874" s="13">
        <v>77.31</v>
      </c>
      <c r="J874" s="13">
        <v>77313.64</v>
      </c>
      <c r="K874" s="18" t="s">
        <v>32</v>
      </c>
      <c r="L874" s="12">
        <v>120</v>
      </c>
      <c r="M874" s="14">
        <v>710.78</v>
      </c>
      <c r="N874" s="13">
        <v>0</v>
      </c>
      <c r="O874" s="14">
        <v>0</v>
      </c>
      <c r="P874" s="15">
        <v>119</v>
      </c>
      <c r="Q874" s="13">
        <v>710.78</v>
      </c>
      <c r="R874" s="13">
        <v>73600.47</v>
      </c>
      <c r="S874" s="13">
        <v>77.31</v>
      </c>
      <c r="T874" s="13">
        <v>2925.08</v>
      </c>
      <c r="U874" s="13">
        <v>7979.96</v>
      </c>
      <c r="V874" s="13">
        <v>0</v>
      </c>
      <c r="W874" s="16">
        <v>0</v>
      </c>
      <c r="X874" s="16">
        <v>0</v>
      </c>
      <c r="Y874" s="17">
        <f>SUM(R874:X874)+N874+O874</f>
        <v>84582.82</v>
      </c>
      <c r="Z874" s="17">
        <f>((P874*Q874)+O874+N874)-Y874</f>
        <v>0</v>
      </c>
    </row>
    <row r="875" spans="1:26" hidden="1" x14ac:dyDescent="0.25">
      <c r="A875" s="10" t="s">
        <v>1301</v>
      </c>
      <c r="B875" s="11">
        <v>44284</v>
      </c>
      <c r="C875" s="12">
        <v>413869</v>
      </c>
      <c r="D875" s="12" t="s">
        <v>1302</v>
      </c>
      <c r="E875" s="11">
        <v>44284</v>
      </c>
      <c r="F875" s="13">
        <v>83793.320000000007</v>
      </c>
      <c r="G875" s="13">
        <v>5027.6000000000004</v>
      </c>
      <c r="H875" s="13">
        <v>888.21</v>
      </c>
      <c r="I875" s="13">
        <v>88.02</v>
      </c>
      <c r="J875" s="13">
        <v>88020.73</v>
      </c>
      <c r="K875" s="18" t="s">
        <v>32</v>
      </c>
      <c r="L875" s="12">
        <v>120</v>
      </c>
      <c r="M875" s="14">
        <v>809.22</v>
      </c>
      <c r="N875" s="13">
        <v>0</v>
      </c>
      <c r="O875" s="14">
        <v>0</v>
      </c>
      <c r="P875" s="15">
        <v>120</v>
      </c>
      <c r="Q875" s="13">
        <v>809.22</v>
      </c>
      <c r="R875" s="13">
        <v>83793.320000000007</v>
      </c>
      <c r="S875" s="13">
        <v>88.02</v>
      </c>
      <c r="T875" s="13">
        <v>4139.3900000000003</v>
      </c>
      <c r="U875" s="13">
        <v>9085.67</v>
      </c>
      <c r="V875" s="13">
        <v>0</v>
      </c>
      <c r="W875" s="16">
        <v>0</v>
      </c>
      <c r="X875" s="16">
        <v>0</v>
      </c>
      <c r="Y875" s="17">
        <f>SUM(R875:X875)+N875+O875</f>
        <v>97106.400000000009</v>
      </c>
      <c r="Z875" s="17">
        <f>((P875*Q875)+O875+N875)-Y875</f>
        <v>0</v>
      </c>
    </row>
    <row r="876" spans="1:26" x14ac:dyDescent="0.25">
      <c r="A876" s="10" t="s">
        <v>3233</v>
      </c>
      <c r="B876" s="11">
        <v>44341</v>
      </c>
      <c r="C876" s="12">
        <v>417446</v>
      </c>
      <c r="D876" s="12" t="s">
        <v>3234</v>
      </c>
      <c r="E876" s="11">
        <v>44340</v>
      </c>
      <c r="F876" s="13">
        <v>113248.23</v>
      </c>
      <c r="G876" s="13">
        <v>6794.89</v>
      </c>
      <c r="H876" s="50">
        <v>1210</v>
      </c>
      <c r="I876" s="13">
        <v>118.95</v>
      </c>
      <c r="J876" s="13">
        <v>118952.07</v>
      </c>
      <c r="K876" s="18" t="s">
        <v>32</v>
      </c>
      <c r="L876" s="12">
        <v>120</v>
      </c>
      <c r="M876" s="51">
        <v>1093.58</v>
      </c>
      <c r="N876" s="13">
        <v>0</v>
      </c>
      <c r="O876" s="14">
        <v>0</v>
      </c>
      <c r="P876" s="15">
        <v>120</v>
      </c>
      <c r="Q876" s="50">
        <v>1093.58</v>
      </c>
      <c r="R876" s="13">
        <v>113248.23</v>
      </c>
      <c r="S876" s="13">
        <v>118.95</v>
      </c>
      <c r="T876" s="13">
        <v>5584.89</v>
      </c>
      <c r="U876" s="13">
        <v>12277.53</v>
      </c>
      <c r="V876" s="13">
        <v>0</v>
      </c>
      <c r="W876" s="16">
        <v>0</v>
      </c>
      <c r="X876" s="16">
        <v>0</v>
      </c>
      <c r="Y876" s="17">
        <f>SUM(R876:X876)+N876+O876</f>
        <v>131229.6</v>
      </c>
      <c r="Z876" s="17">
        <f>((P876*Q876)+O876+N876)-Y876</f>
        <v>0</v>
      </c>
    </row>
    <row r="877" spans="1:26" hidden="1" x14ac:dyDescent="0.25">
      <c r="A877" s="10" t="s">
        <v>2363</v>
      </c>
      <c r="B877" s="11">
        <v>44314</v>
      </c>
      <c r="C877" s="12">
        <v>414536</v>
      </c>
      <c r="D877" s="12" t="s">
        <v>2364</v>
      </c>
      <c r="E877" s="11">
        <v>44314</v>
      </c>
      <c r="F877" s="13">
        <v>73600.47</v>
      </c>
      <c r="G877" s="13">
        <v>4416.03</v>
      </c>
      <c r="H877" s="13">
        <v>780.16</v>
      </c>
      <c r="I877" s="13">
        <v>77.31</v>
      </c>
      <c r="J877" s="13">
        <v>77313.649999999994</v>
      </c>
      <c r="K877" s="18" t="s">
        <v>32</v>
      </c>
      <c r="L877" s="12">
        <v>120</v>
      </c>
      <c r="M877" s="14">
        <v>710.78</v>
      </c>
      <c r="N877" s="13">
        <v>0</v>
      </c>
      <c r="O877" s="14">
        <v>0</v>
      </c>
      <c r="P877" s="15">
        <v>119</v>
      </c>
      <c r="Q877" s="13">
        <v>710.78</v>
      </c>
      <c r="R877" s="13">
        <v>73600.47</v>
      </c>
      <c r="S877" s="13">
        <v>77.31</v>
      </c>
      <c r="T877" s="13">
        <v>2925.09</v>
      </c>
      <c r="U877" s="13">
        <v>7979.95</v>
      </c>
      <c r="V877" s="13">
        <v>0</v>
      </c>
      <c r="W877" s="16">
        <v>0</v>
      </c>
      <c r="X877" s="16">
        <v>0</v>
      </c>
      <c r="Y877" s="17">
        <f>SUM(R877:X877)+N877+O877</f>
        <v>84582.819999999992</v>
      </c>
      <c r="Z877" s="17">
        <f>((P877*Q877)+O877+N877)-Y877</f>
        <v>0</v>
      </c>
    </row>
    <row r="878" spans="1:26" hidden="1" x14ac:dyDescent="0.25">
      <c r="A878" s="10" t="s">
        <v>1113</v>
      </c>
      <c r="B878" s="11">
        <v>44278</v>
      </c>
      <c r="C878" s="12">
        <v>413320</v>
      </c>
      <c r="D878" s="12" t="s">
        <v>1114</v>
      </c>
      <c r="E878" s="11">
        <v>44277</v>
      </c>
      <c r="F878" s="13">
        <v>78207.55</v>
      </c>
      <c r="G878" s="13">
        <v>4692.45</v>
      </c>
      <c r="H878" s="13">
        <v>829.01</v>
      </c>
      <c r="I878" s="13">
        <v>82.15</v>
      </c>
      <c r="J878" s="13">
        <v>82153.14</v>
      </c>
      <c r="K878" s="18" t="s">
        <v>32</v>
      </c>
      <c r="L878" s="12">
        <v>120</v>
      </c>
      <c r="M878" s="14">
        <v>755.27</v>
      </c>
      <c r="N878" s="13">
        <v>0</v>
      </c>
      <c r="O878" s="14">
        <v>0</v>
      </c>
      <c r="P878" s="15">
        <v>119</v>
      </c>
      <c r="Q878" s="13">
        <v>755.27</v>
      </c>
      <c r="R878" s="13">
        <v>78207.55</v>
      </c>
      <c r="S878" s="13">
        <v>82.15</v>
      </c>
      <c r="T878" s="13">
        <v>3108.17</v>
      </c>
      <c r="U878" s="13">
        <v>8479.26</v>
      </c>
      <c r="V878" s="13">
        <v>0</v>
      </c>
      <c r="W878" s="16">
        <v>0</v>
      </c>
      <c r="X878" s="16">
        <v>0</v>
      </c>
      <c r="Y878" s="17">
        <f>SUM(R878:X878)+N878+O878</f>
        <v>89877.12999999999</v>
      </c>
      <c r="Z878" s="17">
        <f>((P878*Q878)+O878+N878)-Y878</f>
        <v>0</v>
      </c>
    </row>
    <row r="879" spans="1:26" hidden="1" x14ac:dyDescent="0.25">
      <c r="A879" s="10" t="s">
        <v>2171</v>
      </c>
      <c r="B879" s="11">
        <v>44313</v>
      </c>
      <c r="C879" s="12">
        <v>415552</v>
      </c>
      <c r="D879" s="12" t="s">
        <v>2172</v>
      </c>
      <c r="E879" s="11">
        <v>44313</v>
      </c>
      <c r="F879" s="13">
        <v>110355.26</v>
      </c>
      <c r="G879" s="13">
        <v>6621.32</v>
      </c>
      <c r="H879" s="13">
        <v>1169.8</v>
      </c>
      <c r="I879" s="13">
        <v>115.99</v>
      </c>
      <c r="J879" s="13">
        <v>115989.02</v>
      </c>
      <c r="K879" s="18" t="s">
        <v>32</v>
      </c>
      <c r="L879" s="12">
        <v>120</v>
      </c>
      <c r="M879" s="14">
        <v>1065.73</v>
      </c>
      <c r="N879" s="13">
        <v>0</v>
      </c>
      <c r="O879" s="14">
        <v>0</v>
      </c>
      <c r="P879" s="15">
        <v>120</v>
      </c>
      <c r="Q879" s="13">
        <v>1065.73</v>
      </c>
      <c r="R879" s="13">
        <v>110355.26</v>
      </c>
      <c r="S879" s="13">
        <v>115.99</v>
      </c>
      <c r="T879" s="13">
        <v>5451.52</v>
      </c>
      <c r="U879" s="13">
        <v>11898.58</v>
      </c>
      <c r="V879" s="13">
        <v>0</v>
      </c>
      <c r="W879" s="16">
        <v>0</v>
      </c>
      <c r="X879" s="16">
        <v>0</v>
      </c>
      <c r="Y879" s="17">
        <f>SUM(R879:X879)+N879+O879</f>
        <v>127821.35</v>
      </c>
      <c r="Z879" s="17">
        <f>((P879*Q879)+O879+N879)-Y879</f>
        <v>66.25</v>
      </c>
    </row>
    <row r="880" spans="1:26" hidden="1" x14ac:dyDescent="0.25">
      <c r="A880" s="10" t="s">
        <v>1487</v>
      </c>
      <c r="B880" s="11">
        <v>44286</v>
      </c>
      <c r="C880" s="12">
        <v>413900</v>
      </c>
      <c r="D880" s="12" t="s">
        <v>1488</v>
      </c>
      <c r="E880" s="11">
        <v>44286</v>
      </c>
      <c r="F880" s="13">
        <v>161528.07</v>
      </c>
      <c r="G880" s="13">
        <v>9691.68</v>
      </c>
      <c r="H880" s="13">
        <v>1712.2</v>
      </c>
      <c r="I880" s="13">
        <v>169.68</v>
      </c>
      <c r="J880" s="13">
        <v>169677.23</v>
      </c>
      <c r="K880" s="18" t="s">
        <v>32</v>
      </c>
      <c r="L880" s="12">
        <v>120</v>
      </c>
      <c r="M880" s="14">
        <v>1559.92</v>
      </c>
      <c r="N880" s="13">
        <v>0</v>
      </c>
      <c r="O880" s="14">
        <v>0</v>
      </c>
      <c r="P880" s="15">
        <v>120</v>
      </c>
      <c r="Q880" s="13">
        <v>1559.92</v>
      </c>
      <c r="R880" s="13">
        <v>161528.07</v>
      </c>
      <c r="S880" s="13">
        <v>169.68</v>
      </c>
      <c r="T880" s="13">
        <v>7979.48</v>
      </c>
      <c r="U880" s="13">
        <v>17513.169999999998</v>
      </c>
      <c r="V880" s="13">
        <v>0</v>
      </c>
      <c r="W880" s="16">
        <v>0</v>
      </c>
      <c r="X880" s="16">
        <v>0</v>
      </c>
      <c r="Y880" s="17">
        <f>SUM(R880:X880)+N880+O880</f>
        <v>187190.40000000002</v>
      </c>
      <c r="Z880" s="17">
        <f>((P880*Q880)+O880+N880)-Y880</f>
        <v>0</v>
      </c>
    </row>
    <row r="881" spans="1:26" x14ac:dyDescent="0.25">
      <c r="A881" s="10" t="s">
        <v>3541</v>
      </c>
      <c r="B881" s="11">
        <v>44347</v>
      </c>
      <c r="C881" s="12">
        <v>418104</v>
      </c>
      <c r="D881" s="12" t="s">
        <v>3542</v>
      </c>
      <c r="E881" s="11">
        <v>44346</v>
      </c>
      <c r="F881" s="13">
        <v>90094.34</v>
      </c>
      <c r="G881" s="13">
        <v>5405.66</v>
      </c>
      <c r="H881" s="50">
        <v>955</v>
      </c>
      <c r="I881" s="13">
        <v>94.64</v>
      </c>
      <c r="J881" s="13">
        <v>94639.64</v>
      </c>
      <c r="K881" s="18" t="s">
        <v>32</v>
      </c>
      <c r="L881" s="12">
        <v>120</v>
      </c>
      <c r="M881" s="51">
        <v>870.07</v>
      </c>
      <c r="N881" s="13">
        <v>0</v>
      </c>
      <c r="O881" s="14">
        <v>0</v>
      </c>
      <c r="P881" s="15">
        <v>120</v>
      </c>
      <c r="Q881" s="50">
        <v>870.07</v>
      </c>
      <c r="R881" s="13">
        <v>90094.34</v>
      </c>
      <c r="S881" s="13">
        <v>94.64</v>
      </c>
      <c r="T881" s="13">
        <v>4450.66</v>
      </c>
      <c r="U881" s="13">
        <v>9768.76</v>
      </c>
      <c r="V881" s="13">
        <v>0</v>
      </c>
      <c r="W881" s="16">
        <v>0</v>
      </c>
      <c r="X881" s="16">
        <v>0</v>
      </c>
      <c r="Y881" s="17">
        <f>SUM(R881:X881)+N881+O881</f>
        <v>104408.4</v>
      </c>
      <c r="Z881" s="17">
        <f>((P881*Q881)+O881+N881)-Y881</f>
        <v>0</v>
      </c>
    </row>
    <row r="882" spans="1:26" x14ac:dyDescent="0.25">
      <c r="A882" s="10" t="s">
        <v>3661</v>
      </c>
      <c r="B882" s="11">
        <v>44347</v>
      </c>
      <c r="C882" s="12">
        <v>417566</v>
      </c>
      <c r="D882" s="12" t="s">
        <v>3662</v>
      </c>
      <c r="E882" s="11">
        <v>44341</v>
      </c>
      <c r="F882" s="13">
        <v>93128.77</v>
      </c>
      <c r="G882" s="13">
        <v>5587.73</v>
      </c>
      <c r="H882" s="50">
        <v>987.17</v>
      </c>
      <c r="I882" s="13">
        <v>97.83</v>
      </c>
      <c r="J882" s="13">
        <v>97827.16</v>
      </c>
      <c r="K882" s="18" t="s">
        <v>32</v>
      </c>
      <c r="L882" s="12">
        <v>120</v>
      </c>
      <c r="M882" s="51">
        <v>899.37</v>
      </c>
      <c r="N882" s="13">
        <v>0</v>
      </c>
      <c r="O882" s="14">
        <v>0</v>
      </c>
      <c r="P882" s="15">
        <v>120</v>
      </c>
      <c r="Q882" s="50">
        <v>899.37</v>
      </c>
      <c r="R882" s="13">
        <v>93128.77</v>
      </c>
      <c r="S882" s="13">
        <v>97.83</v>
      </c>
      <c r="T882" s="13">
        <v>4600.5600000000004</v>
      </c>
      <c r="U882" s="13">
        <v>10097.24</v>
      </c>
      <c r="V882" s="13">
        <v>0</v>
      </c>
      <c r="W882" s="16">
        <v>0</v>
      </c>
      <c r="X882" s="16">
        <v>0</v>
      </c>
      <c r="Y882" s="17">
        <f>SUM(R882:X882)+N882+O882</f>
        <v>107924.40000000001</v>
      </c>
      <c r="Z882" s="17">
        <f>((P882*Q882)+O882+N882)-Y882</f>
        <v>0</v>
      </c>
    </row>
    <row r="883" spans="1:26" x14ac:dyDescent="0.25">
      <c r="A883" s="10" t="s">
        <v>3653</v>
      </c>
      <c r="B883" s="11">
        <v>44347</v>
      </c>
      <c r="C883" s="12">
        <v>417937</v>
      </c>
      <c r="D883" s="12" t="s">
        <v>3654</v>
      </c>
      <c r="E883" s="11">
        <v>44344</v>
      </c>
      <c r="F883" s="13">
        <v>113306.6</v>
      </c>
      <c r="G883" s="13">
        <v>6798.4</v>
      </c>
      <c r="H883" s="50">
        <v>1201.06</v>
      </c>
      <c r="I883" s="13">
        <v>119.02</v>
      </c>
      <c r="J883" s="13">
        <v>119022.96</v>
      </c>
      <c r="K883" s="18" t="s">
        <v>32</v>
      </c>
      <c r="L883" s="12">
        <v>120</v>
      </c>
      <c r="M883" s="51">
        <v>1094.23</v>
      </c>
      <c r="N883" s="13">
        <v>0</v>
      </c>
      <c r="O883" s="14">
        <v>0</v>
      </c>
      <c r="P883" s="15">
        <v>120</v>
      </c>
      <c r="Q883" s="50">
        <v>1094.23</v>
      </c>
      <c r="R883" s="13">
        <v>113306.6</v>
      </c>
      <c r="S883" s="13">
        <v>119.02</v>
      </c>
      <c r="T883" s="13">
        <v>5597.34</v>
      </c>
      <c r="U883" s="13">
        <v>12284.64</v>
      </c>
      <c r="V883" s="13">
        <v>0</v>
      </c>
      <c r="W883" s="16">
        <v>0</v>
      </c>
      <c r="X883" s="16">
        <v>0</v>
      </c>
      <c r="Y883" s="17">
        <f>SUM(R883:X883)+N883+O883</f>
        <v>131307.6</v>
      </c>
      <c r="Z883" s="17">
        <f>((P883*Q883)+O883+N883)-Y883</f>
        <v>0</v>
      </c>
    </row>
    <row r="884" spans="1:26" x14ac:dyDescent="0.25">
      <c r="A884" s="10" t="s">
        <v>3309</v>
      </c>
      <c r="B884" s="11">
        <v>44343</v>
      </c>
      <c r="C884" s="12">
        <v>417663</v>
      </c>
      <c r="D884" s="12" t="s">
        <v>3310</v>
      </c>
      <c r="E884" s="11">
        <v>44343</v>
      </c>
      <c r="F884" s="13">
        <v>113306.6</v>
      </c>
      <c r="G884" s="13">
        <v>6798.4</v>
      </c>
      <c r="H884" s="50">
        <v>1201.05</v>
      </c>
      <c r="I884" s="13">
        <v>119.02</v>
      </c>
      <c r="J884" s="13">
        <v>119022.97</v>
      </c>
      <c r="K884" s="18" t="s">
        <v>32</v>
      </c>
      <c r="L884" s="12">
        <v>120</v>
      </c>
      <c r="M884" s="51">
        <v>1094.23</v>
      </c>
      <c r="N884" s="13">
        <v>0</v>
      </c>
      <c r="O884" s="14">
        <v>0</v>
      </c>
      <c r="P884" s="15">
        <v>120</v>
      </c>
      <c r="Q884" s="50">
        <v>1094.23</v>
      </c>
      <c r="R884" s="13">
        <v>113306.6</v>
      </c>
      <c r="S884" s="13">
        <v>119.02</v>
      </c>
      <c r="T884" s="13">
        <v>5597.35</v>
      </c>
      <c r="U884" s="13">
        <v>12284.63</v>
      </c>
      <c r="V884" s="13">
        <v>0</v>
      </c>
      <c r="W884" s="16">
        <v>0</v>
      </c>
      <c r="X884" s="16">
        <v>0</v>
      </c>
      <c r="Y884" s="17">
        <f>SUM(R884:X884)+N884+O884</f>
        <v>131307.6</v>
      </c>
      <c r="Z884" s="17">
        <f>((P884*Q884)+O884+N884)-Y884</f>
        <v>0</v>
      </c>
    </row>
    <row r="885" spans="1:26" x14ac:dyDescent="0.25">
      <c r="A885" s="10" t="s">
        <v>3225</v>
      </c>
      <c r="B885" s="11">
        <v>44341</v>
      </c>
      <c r="C885" s="12">
        <v>417694</v>
      </c>
      <c r="D885" s="12" t="s">
        <v>3226</v>
      </c>
      <c r="E885" s="11">
        <v>44341</v>
      </c>
      <c r="F885" s="13">
        <v>93128.77</v>
      </c>
      <c r="G885" s="13">
        <v>5587.73</v>
      </c>
      <c r="H885" s="50">
        <v>987.17</v>
      </c>
      <c r="I885" s="13">
        <v>97.83</v>
      </c>
      <c r="J885" s="13">
        <v>97827.16</v>
      </c>
      <c r="K885" s="18" t="s">
        <v>32</v>
      </c>
      <c r="L885" s="12">
        <v>120</v>
      </c>
      <c r="M885" s="51">
        <v>899.37</v>
      </c>
      <c r="N885" s="13">
        <v>0</v>
      </c>
      <c r="O885" s="14">
        <v>0</v>
      </c>
      <c r="P885" s="15">
        <v>120</v>
      </c>
      <c r="Q885" s="50">
        <v>899.37</v>
      </c>
      <c r="R885" s="13">
        <v>93128.77</v>
      </c>
      <c r="S885" s="13">
        <v>97.83</v>
      </c>
      <c r="T885" s="13">
        <v>4600.5600000000004</v>
      </c>
      <c r="U885" s="13">
        <v>10097.24</v>
      </c>
      <c r="V885" s="13">
        <v>0</v>
      </c>
      <c r="W885" s="16">
        <v>0</v>
      </c>
      <c r="X885" s="16">
        <v>0</v>
      </c>
      <c r="Y885" s="17">
        <f>SUM(R885:X885)+N885+O885</f>
        <v>107924.40000000001</v>
      </c>
      <c r="Z885" s="17">
        <f>((P885*Q885)+O885+N885)-Y885</f>
        <v>0</v>
      </c>
    </row>
    <row r="886" spans="1:26" x14ac:dyDescent="0.25">
      <c r="A886" s="10" t="s">
        <v>2583</v>
      </c>
      <c r="B886" s="11">
        <v>44320</v>
      </c>
      <c r="C886" s="12">
        <v>416447</v>
      </c>
      <c r="D886" s="12" t="s">
        <v>2584</v>
      </c>
      <c r="E886" s="11">
        <v>44320</v>
      </c>
      <c r="F886" s="13">
        <v>109440.39</v>
      </c>
      <c r="G886" s="13">
        <v>6566.42</v>
      </c>
      <c r="H886" s="50">
        <v>1160.07</v>
      </c>
      <c r="I886" s="13">
        <v>114.96</v>
      </c>
      <c r="J886" s="13">
        <v>114961.7</v>
      </c>
      <c r="K886" s="18" t="s">
        <v>32</v>
      </c>
      <c r="L886" s="12">
        <v>120</v>
      </c>
      <c r="M886" s="51">
        <v>1056.9000000000001</v>
      </c>
      <c r="N886" s="13">
        <v>0</v>
      </c>
      <c r="O886" s="14">
        <v>0</v>
      </c>
      <c r="P886" s="15">
        <v>120</v>
      </c>
      <c r="Q886" s="50">
        <v>1056.9000000000001</v>
      </c>
      <c r="R886" s="13">
        <v>109440.39</v>
      </c>
      <c r="S886" s="13">
        <v>114.96</v>
      </c>
      <c r="T886" s="13">
        <v>5406.35</v>
      </c>
      <c r="U886" s="13">
        <v>11866.3</v>
      </c>
      <c r="V886" s="13">
        <v>0</v>
      </c>
      <c r="W886" s="16">
        <v>0</v>
      </c>
      <c r="X886" s="16">
        <v>0</v>
      </c>
      <c r="Y886" s="17">
        <f>SUM(R886:X886)+N886+O886</f>
        <v>126828.00000000001</v>
      </c>
      <c r="Z886" s="17">
        <f>((P886*Q886)+O886+N886)-Y886</f>
        <v>0</v>
      </c>
    </row>
    <row r="887" spans="1:26" x14ac:dyDescent="0.25">
      <c r="A887" s="10" t="s">
        <v>3315</v>
      </c>
      <c r="B887" s="11">
        <v>44343</v>
      </c>
      <c r="C887" s="12">
        <v>417823</v>
      </c>
      <c r="D887" s="12" t="s">
        <v>3316</v>
      </c>
      <c r="E887" s="11">
        <v>44343</v>
      </c>
      <c r="F887" s="13">
        <v>115075.47</v>
      </c>
      <c r="G887" s="13">
        <v>6904.53</v>
      </c>
      <c r="H887" s="50">
        <v>1500</v>
      </c>
      <c r="I887" s="13">
        <v>120.6</v>
      </c>
      <c r="J887" s="13">
        <v>120600.6</v>
      </c>
      <c r="K887" s="18" t="s">
        <v>32</v>
      </c>
      <c r="L887" s="12">
        <v>120</v>
      </c>
      <c r="M887" s="51">
        <v>1108.74</v>
      </c>
      <c r="N887" s="13">
        <v>0</v>
      </c>
      <c r="O887" s="14">
        <v>0</v>
      </c>
      <c r="P887" s="15">
        <v>120</v>
      </c>
      <c r="Q887" s="50">
        <v>1108.74</v>
      </c>
      <c r="R887" s="13">
        <v>115075.47</v>
      </c>
      <c r="S887" s="13">
        <v>120.6</v>
      </c>
      <c r="T887" s="13">
        <v>5404.53</v>
      </c>
      <c r="U887" s="13">
        <v>12448.2</v>
      </c>
      <c r="V887" s="13">
        <v>0</v>
      </c>
      <c r="W887" s="16">
        <v>0</v>
      </c>
      <c r="X887" s="16">
        <v>0</v>
      </c>
      <c r="Y887" s="17">
        <f>SUM(R887:X887)+N887+O887</f>
        <v>133048.80000000002</v>
      </c>
      <c r="Z887" s="17">
        <f>((P887*Q887)+O887+N887)-Y887</f>
        <v>0</v>
      </c>
    </row>
    <row r="888" spans="1:26" x14ac:dyDescent="0.25">
      <c r="A888" s="10" t="s">
        <v>3317</v>
      </c>
      <c r="B888" s="11">
        <v>44343</v>
      </c>
      <c r="C888" s="12">
        <v>417824</v>
      </c>
      <c r="D888" s="12" t="s">
        <v>3318</v>
      </c>
      <c r="E888" s="11">
        <v>44343</v>
      </c>
      <c r="F888" s="13">
        <v>115075.47</v>
      </c>
      <c r="G888" s="13">
        <v>6904.53</v>
      </c>
      <c r="H888" s="50">
        <v>1500</v>
      </c>
      <c r="I888" s="13">
        <v>120.6</v>
      </c>
      <c r="J888" s="13">
        <v>120600.6</v>
      </c>
      <c r="K888" s="18" t="s">
        <v>32</v>
      </c>
      <c r="L888" s="12">
        <v>120</v>
      </c>
      <c r="M888" s="51">
        <v>1108.74</v>
      </c>
      <c r="N888" s="13">
        <v>0</v>
      </c>
      <c r="O888" s="14">
        <v>0</v>
      </c>
      <c r="P888" s="15">
        <v>120</v>
      </c>
      <c r="Q888" s="50">
        <v>1108.74</v>
      </c>
      <c r="R888" s="13">
        <v>115075.47</v>
      </c>
      <c r="S888" s="13">
        <v>120.6</v>
      </c>
      <c r="T888" s="13">
        <v>5404.53</v>
      </c>
      <c r="U888" s="13">
        <v>12448.2</v>
      </c>
      <c r="V888" s="13">
        <v>0</v>
      </c>
      <c r="W888" s="16">
        <v>0</v>
      </c>
      <c r="X888" s="16">
        <v>0</v>
      </c>
      <c r="Y888" s="17">
        <f>SUM(R888:X888)+N888+O888</f>
        <v>133048.80000000002</v>
      </c>
      <c r="Z888" s="17">
        <f>((P888*Q888)+O888+N888)-Y888</f>
        <v>0</v>
      </c>
    </row>
    <row r="889" spans="1:26" x14ac:dyDescent="0.25">
      <c r="A889" s="10" t="s">
        <v>2903</v>
      </c>
      <c r="B889" s="11">
        <v>44333</v>
      </c>
      <c r="C889" s="12">
        <v>417083</v>
      </c>
      <c r="D889" s="12" t="s">
        <v>2904</v>
      </c>
      <c r="E889" s="11">
        <v>44333</v>
      </c>
      <c r="F889" s="13">
        <v>86102.83</v>
      </c>
      <c r="G889" s="13">
        <v>5166.17</v>
      </c>
      <c r="H889" s="50">
        <v>912.7</v>
      </c>
      <c r="I889" s="13">
        <v>90.45</v>
      </c>
      <c r="J889" s="13">
        <v>90446.75</v>
      </c>
      <c r="K889" s="18" t="s">
        <v>32</v>
      </c>
      <c r="L889" s="12">
        <v>120</v>
      </c>
      <c r="M889" s="51">
        <v>831.52</v>
      </c>
      <c r="N889" s="13">
        <v>0</v>
      </c>
      <c r="O889" s="14">
        <v>0</v>
      </c>
      <c r="P889" s="15">
        <v>120</v>
      </c>
      <c r="Q889" s="50">
        <v>831.52</v>
      </c>
      <c r="R889" s="13">
        <v>86102.83</v>
      </c>
      <c r="S889" s="13">
        <v>90.45</v>
      </c>
      <c r="T889" s="13">
        <v>4253.47</v>
      </c>
      <c r="U889" s="13">
        <v>9335.65</v>
      </c>
      <c r="V889" s="13">
        <v>0</v>
      </c>
      <c r="W889" s="16">
        <v>0</v>
      </c>
      <c r="X889" s="16">
        <v>0</v>
      </c>
      <c r="Y889" s="17">
        <f>SUM(R889:X889)+N889+O889</f>
        <v>99782.399999999994</v>
      </c>
      <c r="Z889" s="17">
        <f>((P889*Q889)+O889+N889)-Y889</f>
        <v>0</v>
      </c>
    </row>
    <row r="890" spans="1:26" hidden="1" x14ac:dyDescent="0.25">
      <c r="A890" s="10" t="s">
        <v>2339</v>
      </c>
      <c r="B890" s="11">
        <v>44314</v>
      </c>
      <c r="C890" s="12">
        <v>415071</v>
      </c>
      <c r="D890" s="12" t="s">
        <v>2340</v>
      </c>
      <c r="E890" s="11">
        <v>44314</v>
      </c>
      <c r="F890" s="13">
        <v>86102.83</v>
      </c>
      <c r="G890" s="13">
        <v>5166.17</v>
      </c>
      <c r="H890" s="13">
        <v>912.7</v>
      </c>
      <c r="I890" s="13">
        <v>90.45</v>
      </c>
      <c r="J890" s="13">
        <v>90446.75</v>
      </c>
      <c r="K890" s="18" t="s">
        <v>32</v>
      </c>
      <c r="L890" s="12">
        <v>120</v>
      </c>
      <c r="M890" s="14">
        <v>831.52</v>
      </c>
      <c r="N890" s="13">
        <v>0</v>
      </c>
      <c r="O890" s="14">
        <v>0</v>
      </c>
      <c r="P890" s="15">
        <v>119</v>
      </c>
      <c r="Q890" s="13">
        <v>831.52</v>
      </c>
      <c r="R890" s="13">
        <v>86102.83</v>
      </c>
      <c r="S890" s="13">
        <v>90.45</v>
      </c>
      <c r="T890" s="13">
        <v>3421.95</v>
      </c>
      <c r="U890" s="13">
        <v>9335.65</v>
      </c>
      <c r="V890" s="13">
        <v>0</v>
      </c>
      <c r="W890" s="16">
        <v>0</v>
      </c>
      <c r="X890" s="16">
        <v>0</v>
      </c>
      <c r="Y890" s="17">
        <f>SUM(R890:X890)+N890+O890</f>
        <v>98950.87999999999</v>
      </c>
      <c r="Z890" s="17">
        <f>((P890*Q890)+O890+N890)-Y890</f>
        <v>0</v>
      </c>
    </row>
    <row r="891" spans="1:26" x14ac:dyDescent="0.25">
      <c r="A891" s="10" t="s">
        <v>3121</v>
      </c>
      <c r="B891" s="11">
        <v>44340</v>
      </c>
      <c r="C891" s="12">
        <v>417385</v>
      </c>
      <c r="D891" s="12" t="s">
        <v>3122</v>
      </c>
      <c r="E891" s="11">
        <v>44340</v>
      </c>
      <c r="F891" s="13">
        <v>98591.85</v>
      </c>
      <c r="G891" s="13">
        <v>5915.51</v>
      </c>
      <c r="H891" s="50">
        <v>1047</v>
      </c>
      <c r="I891" s="13">
        <v>103.56</v>
      </c>
      <c r="J891" s="13">
        <v>103563.92</v>
      </c>
      <c r="K891" s="18" t="s">
        <v>32</v>
      </c>
      <c r="L891" s="12">
        <v>120</v>
      </c>
      <c r="M891" s="51">
        <v>952.11</v>
      </c>
      <c r="N891" s="13">
        <v>0</v>
      </c>
      <c r="O891" s="14">
        <v>0</v>
      </c>
      <c r="P891" s="15">
        <v>120</v>
      </c>
      <c r="Q891" s="50">
        <v>952.11</v>
      </c>
      <c r="R891" s="13">
        <v>98591.85</v>
      </c>
      <c r="S891" s="13">
        <v>103.56</v>
      </c>
      <c r="T891" s="13">
        <v>4868.51</v>
      </c>
      <c r="U891" s="13">
        <v>10689.28</v>
      </c>
      <c r="V891" s="13">
        <v>0</v>
      </c>
      <c r="W891" s="16">
        <v>0</v>
      </c>
      <c r="X891" s="16">
        <v>0</v>
      </c>
      <c r="Y891" s="17">
        <f>SUM(R891:X891)+N891+O891</f>
        <v>114253.2</v>
      </c>
      <c r="Z891" s="17">
        <f>((P891*Q891)+O891+N891)-Y891</f>
        <v>0</v>
      </c>
    </row>
    <row r="892" spans="1:26" hidden="1" x14ac:dyDescent="0.25">
      <c r="A892" s="10" t="s">
        <v>1389</v>
      </c>
      <c r="B892" s="11">
        <v>44285</v>
      </c>
      <c r="C892" s="12">
        <v>412821</v>
      </c>
      <c r="D892" s="12" t="s">
        <v>1390</v>
      </c>
      <c r="E892" s="11">
        <v>44285</v>
      </c>
      <c r="F892" s="13">
        <v>79607.55</v>
      </c>
      <c r="G892" s="13">
        <v>4776.45</v>
      </c>
      <c r="H892" s="13">
        <v>850</v>
      </c>
      <c r="I892" s="13">
        <v>83.62</v>
      </c>
      <c r="J892" s="13">
        <v>83617.62</v>
      </c>
      <c r="K892" s="18" t="s">
        <v>32</v>
      </c>
      <c r="L892" s="12">
        <v>120</v>
      </c>
      <c r="M892" s="14">
        <v>768.74</v>
      </c>
      <c r="N892" s="13">
        <v>0</v>
      </c>
      <c r="O892" s="14">
        <v>0</v>
      </c>
      <c r="P892" s="15">
        <v>118</v>
      </c>
      <c r="Q892" s="13">
        <v>768.74</v>
      </c>
      <c r="R892" s="13">
        <v>79607.55</v>
      </c>
      <c r="S892" s="13">
        <v>83.62</v>
      </c>
      <c r="T892" s="13">
        <v>2388.9699999999998</v>
      </c>
      <c r="U892" s="13">
        <v>8631.18</v>
      </c>
      <c r="V892" s="13">
        <v>0</v>
      </c>
      <c r="W892" s="16">
        <v>0</v>
      </c>
      <c r="X892" s="16">
        <v>0</v>
      </c>
      <c r="Y892" s="17">
        <f>SUM(R892:X892)+N892+O892</f>
        <v>90711.32</v>
      </c>
      <c r="Z892" s="17">
        <f>((P892*Q892)+O892+N892)-Y892</f>
        <v>0</v>
      </c>
    </row>
    <row r="893" spans="1:26" hidden="1" x14ac:dyDescent="0.25">
      <c r="A893" s="10" t="s">
        <v>1059</v>
      </c>
      <c r="B893" s="11">
        <v>44278</v>
      </c>
      <c r="C893" s="12">
        <v>413087</v>
      </c>
      <c r="D893" s="12" t="s">
        <v>1060</v>
      </c>
      <c r="E893" s="11">
        <v>44274</v>
      </c>
      <c r="F893" s="13">
        <v>75754.53</v>
      </c>
      <c r="G893" s="13">
        <v>4545.2700000000004</v>
      </c>
      <c r="H893" s="13">
        <v>800</v>
      </c>
      <c r="I893" s="13">
        <v>79.58</v>
      </c>
      <c r="J893" s="13">
        <v>79579.38</v>
      </c>
      <c r="K893" s="18" t="s">
        <v>32</v>
      </c>
      <c r="L893" s="12">
        <v>120</v>
      </c>
      <c r="M893" s="14">
        <v>731.61</v>
      </c>
      <c r="N893" s="13">
        <v>0</v>
      </c>
      <c r="O893" s="14">
        <v>0</v>
      </c>
      <c r="P893" s="15">
        <v>119</v>
      </c>
      <c r="Q893" s="13">
        <v>731.61</v>
      </c>
      <c r="R893" s="13">
        <v>75754.53</v>
      </c>
      <c r="S893" s="13">
        <v>79.58</v>
      </c>
      <c r="T893" s="13">
        <v>3013.66</v>
      </c>
      <c r="U893" s="13">
        <v>8213.82</v>
      </c>
      <c r="V893" s="13">
        <v>0</v>
      </c>
      <c r="W893" s="16">
        <v>0</v>
      </c>
      <c r="X893" s="16">
        <v>0</v>
      </c>
      <c r="Y893" s="17">
        <f>SUM(R893:X893)+N893+O893</f>
        <v>87061.59</v>
      </c>
      <c r="Z893" s="17">
        <f>((P893*Q893)+O893+N893)-Y893</f>
        <v>0</v>
      </c>
    </row>
    <row r="894" spans="1:26" hidden="1" x14ac:dyDescent="0.25">
      <c r="A894" s="10" t="s">
        <v>1051</v>
      </c>
      <c r="B894" s="11">
        <v>44278</v>
      </c>
      <c r="C894" s="12">
        <v>413127</v>
      </c>
      <c r="D894" s="12" t="s">
        <v>1052</v>
      </c>
      <c r="E894" s="11">
        <v>44272</v>
      </c>
      <c r="F894" s="13">
        <v>73600.47</v>
      </c>
      <c r="G894" s="13">
        <v>4416.03</v>
      </c>
      <c r="H894" s="13">
        <v>781</v>
      </c>
      <c r="I894" s="13">
        <v>77.31</v>
      </c>
      <c r="J894" s="13">
        <v>77312.81</v>
      </c>
      <c r="K894" s="18" t="s">
        <v>32</v>
      </c>
      <c r="L894" s="12">
        <v>120</v>
      </c>
      <c r="M894" s="14">
        <v>710.77</v>
      </c>
      <c r="N894" s="13">
        <v>0</v>
      </c>
      <c r="O894" s="14">
        <v>0</v>
      </c>
      <c r="P894" s="15">
        <v>118</v>
      </c>
      <c r="Q894" s="13">
        <v>710.77</v>
      </c>
      <c r="R894" s="13">
        <v>73600.47</v>
      </c>
      <c r="S894" s="13">
        <v>77.31</v>
      </c>
      <c r="T894" s="13">
        <v>2213.4899999999998</v>
      </c>
      <c r="U894" s="13">
        <v>7979.59</v>
      </c>
      <c r="V894" s="13">
        <v>0</v>
      </c>
      <c r="W894" s="16">
        <v>0</v>
      </c>
      <c r="X894" s="16">
        <v>0</v>
      </c>
      <c r="Y894" s="17">
        <f>SUM(R894:X894)+N894+O894</f>
        <v>83870.86</v>
      </c>
      <c r="Z894" s="17">
        <f>((P894*Q894)+O894+N894)-Y894</f>
        <v>0</v>
      </c>
    </row>
    <row r="895" spans="1:26" x14ac:dyDescent="0.25">
      <c r="A895" s="10" t="s">
        <v>2495</v>
      </c>
      <c r="B895" s="11">
        <v>44320</v>
      </c>
      <c r="C895" s="12">
        <v>416340</v>
      </c>
      <c r="D895" s="12" t="s">
        <v>2496</v>
      </c>
      <c r="E895" s="11">
        <v>44320</v>
      </c>
      <c r="F895" s="13">
        <v>75471.7</v>
      </c>
      <c r="G895" s="13">
        <v>4528.3</v>
      </c>
      <c r="H895" s="50">
        <v>800</v>
      </c>
      <c r="I895" s="13">
        <v>79.28</v>
      </c>
      <c r="J895" s="13">
        <v>79279.28</v>
      </c>
      <c r="K895" s="18" t="s">
        <v>32</v>
      </c>
      <c r="L895" s="12">
        <v>120</v>
      </c>
      <c r="M895" s="51">
        <v>728.85</v>
      </c>
      <c r="N895" s="13">
        <v>0</v>
      </c>
      <c r="O895" s="14">
        <v>0</v>
      </c>
      <c r="P895" s="15">
        <v>120</v>
      </c>
      <c r="Q895" s="50">
        <v>728.85</v>
      </c>
      <c r="R895" s="13">
        <v>75471.7</v>
      </c>
      <c r="S895" s="13">
        <v>79.28</v>
      </c>
      <c r="T895" s="13">
        <v>3728.3</v>
      </c>
      <c r="U895" s="13">
        <v>8182.72</v>
      </c>
      <c r="V895" s="13">
        <v>0</v>
      </c>
      <c r="W895" s="16">
        <v>0</v>
      </c>
      <c r="X895" s="16">
        <v>0</v>
      </c>
      <c r="Y895" s="17">
        <f>SUM(R895:X895)+N895+O895</f>
        <v>87462</v>
      </c>
      <c r="Z895" s="17">
        <f>((P895*Q895)+O895+N895)-Y895</f>
        <v>0</v>
      </c>
    </row>
    <row r="896" spans="1:26" x14ac:dyDescent="0.25">
      <c r="A896" s="10" t="s">
        <v>3505</v>
      </c>
      <c r="B896" s="11">
        <v>44347</v>
      </c>
      <c r="C896" s="12">
        <v>418244</v>
      </c>
      <c r="D896" s="12" t="s">
        <v>3506</v>
      </c>
      <c r="E896" s="11">
        <v>44347</v>
      </c>
      <c r="F896" s="13">
        <v>73600.47</v>
      </c>
      <c r="G896" s="13">
        <v>4416.03</v>
      </c>
      <c r="H896" s="50">
        <v>782</v>
      </c>
      <c r="I896" s="13">
        <v>77.31</v>
      </c>
      <c r="J896" s="13">
        <v>77311.81</v>
      </c>
      <c r="K896" s="18" t="s">
        <v>32</v>
      </c>
      <c r="L896" s="12">
        <v>120</v>
      </c>
      <c r="M896" s="51">
        <v>710.76</v>
      </c>
      <c r="N896" s="13">
        <v>0</v>
      </c>
      <c r="O896" s="14">
        <v>0</v>
      </c>
      <c r="P896" s="15">
        <v>120</v>
      </c>
      <c r="Q896" s="50">
        <v>710.76</v>
      </c>
      <c r="R896" s="13">
        <v>73600.47</v>
      </c>
      <c r="S896" s="13">
        <v>77.31</v>
      </c>
      <c r="T896" s="13">
        <v>3634.03</v>
      </c>
      <c r="U896" s="13">
        <v>7979.39</v>
      </c>
      <c r="V896" s="13">
        <v>0</v>
      </c>
      <c r="W896" s="16">
        <v>0</v>
      </c>
      <c r="X896" s="16">
        <v>0</v>
      </c>
      <c r="Y896" s="17">
        <f>SUM(R896:X896)+N896+O896</f>
        <v>85291.199999999997</v>
      </c>
      <c r="Z896" s="17">
        <f>((P896*Q896)+O896+N896)-Y896</f>
        <v>0</v>
      </c>
    </row>
    <row r="897" spans="1:26" x14ac:dyDescent="0.25">
      <c r="A897" s="10" t="s">
        <v>2539</v>
      </c>
      <c r="B897" s="11">
        <v>44320</v>
      </c>
      <c r="C897" s="12">
        <v>416393</v>
      </c>
      <c r="D897" s="12" t="s">
        <v>2540</v>
      </c>
      <c r="E897" s="11">
        <v>44320</v>
      </c>
      <c r="F897" s="13">
        <v>73600.47</v>
      </c>
      <c r="G897" s="13">
        <v>4416.03</v>
      </c>
      <c r="H897" s="50">
        <v>800</v>
      </c>
      <c r="I897" s="13">
        <v>77.290000000000006</v>
      </c>
      <c r="J897" s="13">
        <v>77293.789999999994</v>
      </c>
      <c r="K897" s="18" t="s">
        <v>32</v>
      </c>
      <c r="L897" s="12">
        <v>120</v>
      </c>
      <c r="M897" s="51">
        <v>710.6</v>
      </c>
      <c r="N897" s="13">
        <v>0</v>
      </c>
      <c r="O897" s="14">
        <v>0</v>
      </c>
      <c r="P897" s="15">
        <v>120</v>
      </c>
      <c r="Q897" s="50">
        <v>710.6</v>
      </c>
      <c r="R897" s="13">
        <v>73600.47</v>
      </c>
      <c r="S897" s="13">
        <v>77.290000000000006</v>
      </c>
      <c r="T897" s="13">
        <v>3616.03</v>
      </c>
      <c r="U897" s="13">
        <v>7978.21</v>
      </c>
      <c r="V897" s="13">
        <v>0</v>
      </c>
      <c r="W897" s="16">
        <v>0</v>
      </c>
      <c r="X897" s="16">
        <v>0</v>
      </c>
      <c r="Y897" s="17">
        <f>SUM(R897:X897)+N897+O897</f>
        <v>85272</v>
      </c>
      <c r="Z897" s="17">
        <f>((P897*Q897)+O897+N897)-Y897</f>
        <v>0</v>
      </c>
    </row>
    <row r="898" spans="1:26" x14ac:dyDescent="0.25">
      <c r="A898" s="10" t="s">
        <v>2691</v>
      </c>
      <c r="B898" s="11">
        <v>44326</v>
      </c>
      <c r="C898" s="12">
        <v>416754</v>
      </c>
      <c r="D898" s="12" t="s">
        <v>2692</v>
      </c>
      <c r="E898" s="11">
        <v>44326</v>
      </c>
      <c r="F898" s="13">
        <v>75471.7</v>
      </c>
      <c r="G898" s="13">
        <v>4528.3</v>
      </c>
      <c r="H898" s="50">
        <v>800.01</v>
      </c>
      <c r="I898" s="13">
        <v>79.28</v>
      </c>
      <c r="J898" s="13">
        <v>79279.27</v>
      </c>
      <c r="K898" s="18" t="s">
        <v>32</v>
      </c>
      <c r="L898" s="12">
        <v>120</v>
      </c>
      <c r="M898" s="51">
        <v>728.85</v>
      </c>
      <c r="N898" s="13">
        <v>0</v>
      </c>
      <c r="O898" s="14">
        <v>0</v>
      </c>
      <c r="P898" s="15">
        <v>120</v>
      </c>
      <c r="Q898" s="50">
        <v>728.85</v>
      </c>
      <c r="R898" s="13">
        <v>75471.7</v>
      </c>
      <c r="S898" s="13">
        <v>79.28</v>
      </c>
      <c r="T898" s="13">
        <v>3728.29</v>
      </c>
      <c r="U898" s="13">
        <v>8182.73</v>
      </c>
      <c r="V898" s="13">
        <v>0</v>
      </c>
      <c r="W898" s="16">
        <v>0</v>
      </c>
      <c r="X898" s="16">
        <v>0</v>
      </c>
      <c r="Y898" s="17">
        <f>SUM(R898:X898)+N898+O898</f>
        <v>87461.999999999985</v>
      </c>
      <c r="Z898" s="17">
        <f>((P898*Q898)+O898+N898)-Y898</f>
        <v>0</v>
      </c>
    </row>
    <row r="899" spans="1:26" hidden="1" x14ac:dyDescent="0.25">
      <c r="A899" s="10" t="s">
        <v>1009</v>
      </c>
      <c r="B899" s="11">
        <v>44274</v>
      </c>
      <c r="C899" s="12">
        <v>412876</v>
      </c>
      <c r="D899" s="12" t="s">
        <v>1010</v>
      </c>
      <c r="E899" s="11">
        <v>44271</v>
      </c>
      <c r="F899" s="13">
        <v>113306.6</v>
      </c>
      <c r="G899" s="13">
        <v>6798.4</v>
      </c>
      <c r="H899" s="13">
        <v>1202</v>
      </c>
      <c r="I899" s="13">
        <v>119.02</v>
      </c>
      <c r="J899" s="13">
        <v>119022.02</v>
      </c>
      <c r="K899" s="18" t="s">
        <v>32</v>
      </c>
      <c r="L899" s="12">
        <v>120</v>
      </c>
      <c r="M899" s="14">
        <v>1094.22</v>
      </c>
      <c r="N899" s="13">
        <v>0</v>
      </c>
      <c r="O899" s="14">
        <v>0</v>
      </c>
      <c r="P899" s="15">
        <v>120</v>
      </c>
      <c r="Q899" s="13">
        <v>1094.22</v>
      </c>
      <c r="R899" s="13">
        <v>113306.6</v>
      </c>
      <c r="S899" s="13">
        <v>119.02</v>
      </c>
      <c r="T899" s="13">
        <v>5596.4</v>
      </c>
      <c r="U899" s="13">
        <v>12284.38</v>
      </c>
      <c r="V899" s="13">
        <v>0</v>
      </c>
      <c r="W899" s="16">
        <v>0</v>
      </c>
      <c r="X899" s="16">
        <v>0</v>
      </c>
      <c r="Y899" s="17">
        <f>SUM(R899:X899)+N899+O899</f>
        <v>131306.4</v>
      </c>
      <c r="Z899" s="17">
        <f>((P899*Q899)+O899+N899)-Y899</f>
        <v>0</v>
      </c>
    </row>
    <row r="900" spans="1:26" x14ac:dyDescent="0.25">
      <c r="A900" s="10" t="s">
        <v>3099</v>
      </c>
      <c r="B900" s="11">
        <v>44337</v>
      </c>
      <c r="C900" s="12">
        <v>417393</v>
      </c>
      <c r="D900" s="12" t="s">
        <v>3100</v>
      </c>
      <c r="E900" s="11">
        <v>44336</v>
      </c>
      <c r="F900" s="13">
        <v>113306.6</v>
      </c>
      <c r="G900" s="13">
        <v>6798.4</v>
      </c>
      <c r="H900" s="50">
        <v>1202</v>
      </c>
      <c r="I900" s="13">
        <v>119.02</v>
      </c>
      <c r="J900" s="13">
        <v>119022.02</v>
      </c>
      <c r="K900" s="18" t="s">
        <v>32</v>
      </c>
      <c r="L900" s="12">
        <v>120</v>
      </c>
      <c r="M900" s="51">
        <v>1094.22</v>
      </c>
      <c r="N900" s="13">
        <v>0</v>
      </c>
      <c r="O900" s="14">
        <v>0</v>
      </c>
      <c r="P900" s="15">
        <v>120</v>
      </c>
      <c r="Q900" s="50">
        <v>1094.22</v>
      </c>
      <c r="R900" s="13">
        <v>113306.6</v>
      </c>
      <c r="S900" s="13">
        <v>119.02</v>
      </c>
      <c r="T900" s="13">
        <v>5596.4</v>
      </c>
      <c r="U900" s="13">
        <v>12284.38</v>
      </c>
      <c r="V900" s="13">
        <v>0</v>
      </c>
      <c r="W900" s="16">
        <v>0</v>
      </c>
      <c r="X900" s="16">
        <v>0</v>
      </c>
      <c r="Y900" s="17">
        <f>SUM(R900:X900)+N900+O900</f>
        <v>131306.4</v>
      </c>
      <c r="Z900" s="17">
        <f>((P900*Q900)+O900+N900)-Y900</f>
        <v>0</v>
      </c>
    </row>
    <row r="901" spans="1:26" x14ac:dyDescent="0.25">
      <c r="A901" s="10" t="s">
        <v>3091</v>
      </c>
      <c r="B901" s="11">
        <v>44336</v>
      </c>
      <c r="C901" s="12">
        <v>417437</v>
      </c>
      <c r="D901" s="12" t="s">
        <v>3092</v>
      </c>
      <c r="E901" s="11">
        <v>44336</v>
      </c>
      <c r="F901" s="13">
        <v>73600.47</v>
      </c>
      <c r="G901" s="13">
        <v>4416.03</v>
      </c>
      <c r="H901" s="50">
        <v>780.17</v>
      </c>
      <c r="I901" s="13">
        <v>77.31</v>
      </c>
      <c r="J901" s="13">
        <v>77313.64</v>
      </c>
      <c r="K901" s="18" t="s">
        <v>32</v>
      </c>
      <c r="L901" s="12">
        <v>120</v>
      </c>
      <c r="M901" s="51">
        <v>710.78</v>
      </c>
      <c r="N901" s="13">
        <v>0</v>
      </c>
      <c r="O901" s="14">
        <v>0</v>
      </c>
      <c r="P901" s="15">
        <v>120</v>
      </c>
      <c r="Q901" s="50">
        <v>710.78</v>
      </c>
      <c r="R901" s="13">
        <v>73600.47</v>
      </c>
      <c r="S901" s="13">
        <v>77.31</v>
      </c>
      <c r="T901" s="13">
        <v>3635.86</v>
      </c>
      <c r="U901" s="13">
        <v>7979.96</v>
      </c>
      <c r="V901" s="13">
        <v>0</v>
      </c>
      <c r="W901" s="16">
        <v>0</v>
      </c>
      <c r="X901" s="16">
        <v>0</v>
      </c>
      <c r="Y901" s="17">
        <f>SUM(R901:X901)+N901+O901</f>
        <v>85293.6</v>
      </c>
      <c r="Z901" s="17">
        <f>((P901*Q901)+O901+N901)-Y901</f>
        <v>0</v>
      </c>
    </row>
    <row r="902" spans="1:26" hidden="1" x14ac:dyDescent="0.25">
      <c r="A902" s="10" t="s">
        <v>1881</v>
      </c>
      <c r="B902" s="11">
        <v>44305</v>
      </c>
      <c r="C902" s="12">
        <v>415040</v>
      </c>
      <c r="D902" s="12" t="s">
        <v>1882</v>
      </c>
      <c r="E902" s="11">
        <v>44305</v>
      </c>
      <c r="F902" s="13">
        <v>75471.7</v>
      </c>
      <c r="G902" s="13">
        <v>4528.3</v>
      </c>
      <c r="H902" s="13">
        <v>800</v>
      </c>
      <c r="I902" s="13">
        <v>79.28</v>
      </c>
      <c r="J902" s="13">
        <v>79279.28</v>
      </c>
      <c r="K902" s="18" t="s">
        <v>32</v>
      </c>
      <c r="L902" s="12">
        <v>120</v>
      </c>
      <c r="M902" s="14">
        <v>728.85</v>
      </c>
      <c r="N902" s="13">
        <v>0</v>
      </c>
      <c r="O902" s="14">
        <v>0</v>
      </c>
      <c r="P902" s="15">
        <v>119</v>
      </c>
      <c r="Q902" s="13">
        <v>728.85</v>
      </c>
      <c r="R902" s="13">
        <v>75471.7</v>
      </c>
      <c r="S902" s="13">
        <v>79.28</v>
      </c>
      <c r="T902" s="13">
        <v>2999.45</v>
      </c>
      <c r="U902" s="13">
        <v>8182.72</v>
      </c>
      <c r="V902" s="13">
        <v>0</v>
      </c>
      <c r="W902" s="16">
        <v>0</v>
      </c>
      <c r="X902" s="16">
        <v>0</v>
      </c>
      <c r="Y902" s="17">
        <f>SUM(R902:X902)+N902+O902</f>
        <v>86733.15</v>
      </c>
      <c r="Z902" s="17">
        <f>((P902*Q902)+O902+N902)-Y902</f>
        <v>0</v>
      </c>
    </row>
    <row r="903" spans="1:26" hidden="1" x14ac:dyDescent="0.25">
      <c r="A903" s="10" t="s">
        <v>2367</v>
      </c>
      <c r="B903" s="11">
        <v>44314</v>
      </c>
      <c r="C903" s="12">
        <v>415201</v>
      </c>
      <c r="D903" s="12" t="s">
        <v>2368</v>
      </c>
      <c r="E903" s="11">
        <v>44314</v>
      </c>
      <c r="F903" s="13">
        <v>75471.7</v>
      </c>
      <c r="G903" s="13">
        <v>4528.3</v>
      </c>
      <c r="H903" s="13">
        <v>800</v>
      </c>
      <c r="I903" s="13">
        <v>79.28</v>
      </c>
      <c r="J903" s="13">
        <v>79279.28</v>
      </c>
      <c r="K903" s="18" t="s">
        <v>32</v>
      </c>
      <c r="L903" s="12">
        <v>120</v>
      </c>
      <c r="M903" s="14">
        <v>728.85</v>
      </c>
      <c r="N903" s="13">
        <v>0</v>
      </c>
      <c r="O903" s="14">
        <v>0</v>
      </c>
      <c r="P903" s="15">
        <v>120</v>
      </c>
      <c r="Q903" s="13">
        <v>728.85</v>
      </c>
      <c r="R903" s="13">
        <v>75471.7</v>
      </c>
      <c r="S903" s="13">
        <v>79.28</v>
      </c>
      <c r="T903" s="13">
        <v>3728.3</v>
      </c>
      <c r="U903" s="13">
        <v>8182.72</v>
      </c>
      <c r="V903" s="13">
        <v>0</v>
      </c>
      <c r="W903" s="16">
        <v>0</v>
      </c>
      <c r="X903" s="16">
        <v>0</v>
      </c>
      <c r="Y903" s="17">
        <f>SUM(R903:X903)+N903+O903</f>
        <v>87462</v>
      </c>
      <c r="Z903" s="17">
        <f>((P903*Q903)+O903+N903)-Y903</f>
        <v>0</v>
      </c>
    </row>
    <row r="904" spans="1:26" hidden="1" x14ac:dyDescent="0.25">
      <c r="A904" s="10" t="s">
        <v>1569</v>
      </c>
      <c r="B904" s="11">
        <v>44286</v>
      </c>
      <c r="C904" s="12">
        <v>413940</v>
      </c>
      <c r="D904" s="12" t="s">
        <v>1570</v>
      </c>
      <c r="E904" s="11">
        <v>44286</v>
      </c>
      <c r="F904" s="13">
        <v>79607.55</v>
      </c>
      <c r="G904" s="13">
        <v>4776.45</v>
      </c>
      <c r="H904" s="13">
        <v>879</v>
      </c>
      <c r="I904" s="13">
        <v>83.59</v>
      </c>
      <c r="J904" s="13">
        <v>83588.59</v>
      </c>
      <c r="K904" s="18" t="s">
        <v>32</v>
      </c>
      <c r="L904" s="12">
        <v>120</v>
      </c>
      <c r="M904" s="14">
        <v>768.47</v>
      </c>
      <c r="N904" s="13">
        <v>0</v>
      </c>
      <c r="O904" s="14">
        <v>0</v>
      </c>
      <c r="P904" s="15">
        <v>118</v>
      </c>
      <c r="Q904" s="13">
        <v>768.47</v>
      </c>
      <c r="R904" s="13">
        <v>79607.55</v>
      </c>
      <c r="S904" s="13">
        <v>83.59</v>
      </c>
      <c r="T904" s="13">
        <v>2360.5100000000002</v>
      </c>
      <c r="U904" s="13">
        <v>8627.81</v>
      </c>
      <c r="V904" s="13">
        <v>0</v>
      </c>
      <c r="W904" s="16">
        <v>0</v>
      </c>
      <c r="X904" s="16">
        <v>0</v>
      </c>
      <c r="Y904" s="17">
        <f>SUM(R904:X904)+N904+O904</f>
        <v>90679.459999999992</v>
      </c>
      <c r="Z904" s="17">
        <f>((P904*Q904)+O904+N904)-Y904</f>
        <v>0</v>
      </c>
    </row>
    <row r="905" spans="1:26" x14ac:dyDescent="0.25">
      <c r="A905" s="10" t="s">
        <v>3255</v>
      </c>
      <c r="B905" s="11">
        <v>44341</v>
      </c>
      <c r="C905" s="12">
        <v>417603</v>
      </c>
      <c r="D905" s="12" t="s">
        <v>3256</v>
      </c>
      <c r="E905" s="11">
        <v>44341</v>
      </c>
      <c r="F905" s="13">
        <v>84325.47</v>
      </c>
      <c r="G905" s="13">
        <v>5059.53</v>
      </c>
      <c r="H905" s="50">
        <v>1260</v>
      </c>
      <c r="I905" s="13">
        <v>88.21</v>
      </c>
      <c r="J905" s="13">
        <v>88213.21</v>
      </c>
      <c r="K905" s="18" t="s">
        <v>32</v>
      </c>
      <c r="L905" s="12">
        <v>120</v>
      </c>
      <c r="M905" s="51">
        <v>810.99</v>
      </c>
      <c r="N905" s="13">
        <v>0</v>
      </c>
      <c r="O905" s="14">
        <v>0</v>
      </c>
      <c r="P905" s="15">
        <v>120</v>
      </c>
      <c r="Q905" s="50">
        <v>810.99</v>
      </c>
      <c r="R905" s="13">
        <v>84325.47</v>
      </c>
      <c r="S905" s="13">
        <v>88.21</v>
      </c>
      <c r="T905" s="13">
        <v>3799.53</v>
      </c>
      <c r="U905" s="13">
        <v>9105.59</v>
      </c>
      <c r="V905" s="13">
        <v>0</v>
      </c>
      <c r="W905" s="16">
        <v>0</v>
      </c>
      <c r="X905" s="16">
        <v>0</v>
      </c>
      <c r="Y905" s="17">
        <f>SUM(R905:X905)+N905+O905</f>
        <v>97318.8</v>
      </c>
      <c r="Z905" s="17">
        <f>((P905*Q905)+O905+N905)-Y905</f>
        <v>0</v>
      </c>
    </row>
    <row r="906" spans="1:26" x14ac:dyDescent="0.25">
      <c r="A906" s="10" t="s">
        <v>3143</v>
      </c>
      <c r="B906" s="11">
        <v>44340</v>
      </c>
      <c r="C906" s="12">
        <v>417620</v>
      </c>
      <c r="D906" s="12" t="s">
        <v>3144</v>
      </c>
      <c r="E906" s="11">
        <v>44340</v>
      </c>
      <c r="F906" s="13">
        <v>87154.72</v>
      </c>
      <c r="G906" s="13">
        <v>5229.28</v>
      </c>
      <c r="H906" s="50">
        <v>923.84</v>
      </c>
      <c r="I906" s="13">
        <v>91.55</v>
      </c>
      <c r="J906" s="13">
        <v>91551.71</v>
      </c>
      <c r="K906" s="18" t="s">
        <v>32</v>
      </c>
      <c r="L906" s="12">
        <v>120</v>
      </c>
      <c r="M906" s="51">
        <v>841.68</v>
      </c>
      <c r="N906" s="13">
        <v>0</v>
      </c>
      <c r="O906" s="14">
        <v>0</v>
      </c>
      <c r="P906" s="15">
        <v>120</v>
      </c>
      <c r="Q906" s="50">
        <v>841.68</v>
      </c>
      <c r="R906" s="13">
        <v>87154.72</v>
      </c>
      <c r="S906" s="13">
        <v>91.55</v>
      </c>
      <c r="T906" s="13">
        <v>4305.4399999999996</v>
      </c>
      <c r="U906" s="13">
        <v>9449.89</v>
      </c>
      <c r="V906" s="13">
        <v>0</v>
      </c>
      <c r="W906" s="16">
        <v>0</v>
      </c>
      <c r="X906" s="16">
        <v>0</v>
      </c>
      <c r="Y906" s="17">
        <f>SUM(R906:X906)+N906+O906</f>
        <v>101001.60000000001</v>
      </c>
      <c r="Z906" s="17">
        <f>((P906*Q906)+O906+N906)-Y906</f>
        <v>0</v>
      </c>
    </row>
    <row r="907" spans="1:26" x14ac:dyDescent="0.25">
      <c r="A907" s="10" t="s">
        <v>2675</v>
      </c>
      <c r="B907" s="11">
        <v>44326</v>
      </c>
      <c r="C907" s="12">
        <v>416696</v>
      </c>
      <c r="D907" s="12" t="s">
        <v>2676</v>
      </c>
      <c r="E907" s="11">
        <v>44326</v>
      </c>
      <c r="F907" s="13">
        <v>81132.08</v>
      </c>
      <c r="G907" s="13">
        <v>4867.92</v>
      </c>
      <c r="H907" s="50">
        <v>860</v>
      </c>
      <c r="I907" s="13">
        <v>85.23</v>
      </c>
      <c r="J907" s="13">
        <v>85225.23</v>
      </c>
      <c r="K907" s="18" t="s">
        <v>32</v>
      </c>
      <c r="L907" s="12">
        <v>120</v>
      </c>
      <c r="M907" s="51">
        <v>783.52</v>
      </c>
      <c r="N907" s="13">
        <v>0</v>
      </c>
      <c r="O907" s="14">
        <v>0</v>
      </c>
      <c r="P907" s="15">
        <v>120</v>
      </c>
      <c r="Q907" s="50">
        <v>783.52</v>
      </c>
      <c r="R907" s="13">
        <v>81132.08</v>
      </c>
      <c r="S907" s="13">
        <v>85.23</v>
      </c>
      <c r="T907" s="13">
        <v>4007.92</v>
      </c>
      <c r="U907" s="13">
        <v>8797.17</v>
      </c>
      <c r="V907" s="13">
        <v>0</v>
      </c>
      <c r="W907" s="16">
        <v>0</v>
      </c>
      <c r="X907" s="16">
        <v>0</v>
      </c>
      <c r="Y907" s="17">
        <f>SUM(R907:X907)+N907+O907</f>
        <v>94022.399999999994</v>
      </c>
      <c r="Z907" s="17">
        <f>((P907*Q907)+O907+N907)-Y907</f>
        <v>0</v>
      </c>
    </row>
    <row r="908" spans="1:26" x14ac:dyDescent="0.25">
      <c r="A908" s="10" t="s">
        <v>2493</v>
      </c>
      <c r="B908" s="11">
        <v>44320</v>
      </c>
      <c r="C908" s="12">
        <v>416358</v>
      </c>
      <c r="D908" s="12" t="s">
        <v>2494</v>
      </c>
      <c r="E908" s="11">
        <v>44320</v>
      </c>
      <c r="F908" s="13">
        <v>79607.55</v>
      </c>
      <c r="G908" s="13">
        <v>4776.45</v>
      </c>
      <c r="H908" s="50">
        <v>1250</v>
      </c>
      <c r="I908" s="13">
        <v>83.22</v>
      </c>
      <c r="J908" s="13">
        <v>83217.22</v>
      </c>
      <c r="K908" s="18" t="s">
        <v>32</v>
      </c>
      <c r="L908" s="12">
        <v>120</v>
      </c>
      <c r="M908" s="51">
        <v>765.05</v>
      </c>
      <c r="N908" s="13">
        <v>0</v>
      </c>
      <c r="O908" s="14">
        <v>0</v>
      </c>
      <c r="P908" s="15">
        <v>120</v>
      </c>
      <c r="Q908" s="50">
        <v>765.05</v>
      </c>
      <c r="R908" s="13">
        <v>79607.55</v>
      </c>
      <c r="S908" s="13">
        <v>83.22</v>
      </c>
      <c r="T908" s="13">
        <v>3526.45</v>
      </c>
      <c r="U908" s="13">
        <v>8588.7800000000007</v>
      </c>
      <c r="V908" s="13">
        <v>0</v>
      </c>
      <c r="W908" s="16">
        <v>0</v>
      </c>
      <c r="X908" s="16">
        <v>0</v>
      </c>
      <c r="Y908" s="17">
        <f>SUM(R908:X908)+N908+O908</f>
        <v>91806</v>
      </c>
      <c r="Z908" s="17">
        <f>((P908*Q908)+O908+N908)-Y908</f>
        <v>0</v>
      </c>
    </row>
    <row r="909" spans="1:26" x14ac:dyDescent="0.25">
      <c r="A909" s="10" t="s">
        <v>3529</v>
      </c>
      <c r="B909" s="11">
        <v>44347</v>
      </c>
      <c r="C909" s="12">
        <v>418128</v>
      </c>
      <c r="D909" s="12" t="s">
        <v>3530</v>
      </c>
      <c r="E909" s="11">
        <v>44346</v>
      </c>
      <c r="F909" s="13">
        <v>79607.55</v>
      </c>
      <c r="G909" s="13">
        <v>4776.45</v>
      </c>
      <c r="H909" s="50">
        <v>843.84</v>
      </c>
      <c r="I909" s="13">
        <v>83.62</v>
      </c>
      <c r="J909" s="13">
        <v>83623.78</v>
      </c>
      <c r="K909" s="18" t="s">
        <v>32</v>
      </c>
      <c r="L909" s="12">
        <v>120</v>
      </c>
      <c r="M909" s="51">
        <v>768.79</v>
      </c>
      <c r="N909" s="13">
        <v>0</v>
      </c>
      <c r="O909" s="14">
        <v>0</v>
      </c>
      <c r="P909" s="15">
        <v>120</v>
      </c>
      <c r="Q909" s="50">
        <v>768.79</v>
      </c>
      <c r="R909" s="13">
        <v>79607.55</v>
      </c>
      <c r="S909" s="13">
        <v>83.62</v>
      </c>
      <c r="T909" s="13">
        <v>3932.61</v>
      </c>
      <c r="U909" s="13">
        <v>8631.02</v>
      </c>
      <c r="V909" s="13">
        <v>0</v>
      </c>
      <c r="W909" s="16">
        <v>0</v>
      </c>
      <c r="X909" s="16">
        <v>0</v>
      </c>
      <c r="Y909" s="17">
        <f>SUM(R909:X909)+N909+O909</f>
        <v>92254.8</v>
      </c>
      <c r="Z909" s="17">
        <f>((P909*Q909)+O909+N909)-Y909</f>
        <v>0</v>
      </c>
    </row>
    <row r="910" spans="1:26" hidden="1" x14ac:dyDescent="0.25">
      <c r="A910" s="10" t="s">
        <v>1551</v>
      </c>
      <c r="B910" s="11">
        <v>44286</v>
      </c>
      <c r="C910" s="12">
        <v>414078</v>
      </c>
      <c r="D910" s="12" t="s">
        <v>1552</v>
      </c>
      <c r="E910" s="11">
        <v>44286</v>
      </c>
      <c r="F910" s="13">
        <v>83024.600000000006</v>
      </c>
      <c r="G910" s="13">
        <v>4981.4799999999996</v>
      </c>
      <c r="H910" s="13">
        <v>880.07</v>
      </c>
      <c r="I910" s="13">
        <v>87.21</v>
      </c>
      <c r="J910" s="13">
        <v>87213.22</v>
      </c>
      <c r="K910" s="18" t="s">
        <v>32</v>
      </c>
      <c r="L910" s="12">
        <v>120</v>
      </c>
      <c r="M910" s="14">
        <v>801.79</v>
      </c>
      <c r="N910" s="13">
        <v>0</v>
      </c>
      <c r="O910" s="14">
        <v>0</v>
      </c>
      <c r="P910" s="15">
        <v>120</v>
      </c>
      <c r="Q910" s="13">
        <v>801.79</v>
      </c>
      <c r="R910" s="13">
        <v>83024.600000000006</v>
      </c>
      <c r="S910" s="13">
        <v>87.21</v>
      </c>
      <c r="T910" s="13">
        <v>4101.41</v>
      </c>
      <c r="U910" s="13">
        <v>9001.58</v>
      </c>
      <c r="V910" s="13">
        <v>0</v>
      </c>
      <c r="W910" s="16">
        <v>0</v>
      </c>
      <c r="X910" s="16">
        <v>0</v>
      </c>
      <c r="Y910" s="17">
        <f>SUM(R910:X910)+N910+O910</f>
        <v>96214.800000000017</v>
      </c>
      <c r="Z910" s="17">
        <f>((P910*Q910)+O910+N910)-Y910</f>
        <v>0</v>
      </c>
    </row>
    <row r="911" spans="1:26" x14ac:dyDescent="0.25">
      <c r="A911" s="10" t="s">
        <v>3497</v>
      </c>
      <c r="B911" s="11">
        <v>44347</v>
      </c>
      <c r="C911" s="12">
        <v>418234</v>
      </c>
      <c r="D911" s="12" t="s">
        <v>3498</v>
      </c>
      <c r="E911" s="11">
        <v>44347</v>
      </c>
      <c r="F911" s="13">
        <v>71575.64</v>
      </c>
      <c r="G911" s="13">
        <v>4294.54</v>
      </c>
      <c r="H911" s="50">
        <v>758.7</v>
      </c>
      <c r="I911" s="13">
        <v>75.19</v>
      </c>
      <c r="J911" s="13">
        <v>75186.67</v>
      </c>
      <c r="K911" s="18" t="s">
        <v>32</v>
      </c>
      <c r="L911" s="12">
        <v>120</v>
      </c>
      <c r="M911" s="51">
        <v>691.23</v>
      </c>
      <c r="N911" s="13">
        <v>0</v>
      </c>
      <c r="O911" s="14">
        <v>0</v>
      </c>
      <c r="P911" s="15">
        <v>120</v>
      </c>
      <c r="Q911" s="50">
        <v>691.23</v>
      </c>
      <c r="R911" s="13">
        <v>71575.64</v>
      </c>
      <c r="S911" s="13">
        <v>75.19</v>
      </c>
      <c r="T911" s="13">
        <v>3535.84</v>
      </c>
      <c r="U911" s="13">
        <v>7760.93</v>
      </c>
      <c r="V911" s="13">
        <v>0</v>
      </c>
      <c r="W911" s="16">
        <v>0</v>
      </c>
      <c r="X911" s="16">
        <v>0</v>
      </c>
      <c r="Y911" s="17">
        <f>SUM(R911:X911)+N911+O911</f>
        <v>82947.600000000006</v>
      </c>
      <c r="Z911" s="17">
        <f>((P911*Q911)+O911+N911)-Y911</f>
        <v>0</v>
      </c>
    </row>
    <row r="912" spans="1:26" hidden="1" x14ac:dyDescent="0.25">
      <c r="A912" s="10" t="s">
        <v>965</v>
      </c>
      <c r="B912" s="11">
        <v>44271</v>
      </c>
      <c r="C912" s="12">
        <v>412903</v>
      </c>
      <c r="D912" s="12" t="s">
        <v>966</v>
      </c>
      <c r="E912" s="11">
        <v>44271</v>
      </c>
      <c r="F912" s="13">
        <v>79135.240000000005</v>
      </c>
      <c r="G912" s="13">
        <v>4748.1099999999997</v>
      </c>
      <c r="H912" s="13">
        <v>838.84</v>
      </c>
      <c r="I912" s="13">
        <v>83.13</v>
      </c>
      <c r="J912" s="13">
        <v>83127.64</v>
      </c>
      <c r="K912" s="18" t="s">
        <v>32</v>
      </c>
      <c r="L912" s="12">
        <v>120</v>
      </c>
      <c r="M912" s="14">
        <v>764.23</v>
      </c>
      <c r="N912" s="13">
        <v>0</v>
      </c>
      <c r="O912" s="14">
        <v>0</v>
      </c>
      <c r="P912" s="15">
        <v>119</v>
      </c>
      <c r="Q912" s="13">
        <v>764.23</v>
      </c>
      <c r="R912" s="13">
        <v>79135.240000000005</v>
      </c>
      <c r="S912" s="13">
        <v>83.13</v>
      </c>
      <c r="T912" s="13">
        <v>3145.04</v>
      </c>
      <c r="U912" s="13">
        <v>8579.9599999999991</v>
      </c>
      <c r="V912" s="13">
        <v>0</v>
      </c>
      <c r="W912" s="16">
        <v>0</v>
      </c>
      <c r="X912" s="16">
        <v>0</v>
      </c>
      <c r="Y912" s="17">
        <f>SUM(R912:X912)+N912+O912</f>
        <v>90943.37</v>
      </c>
      <c r="Z912" s="17">
        <f>((P912*Q912)+O912+N912)-Y912</f>
        <v>0</v>
      </c>
    </row>
    <row r="913" spans="1:26" hidden="1" x14ac:dyDescent="0.25">
      <c r="A913" s="10" t="s">
        <v>2087</v>
      </c>
      <c r="B913" s="11">
        <v>44308</v>
      </c>
      <c r="C913" s="12">
        <v>415364</v>
      </c>
      <c r="D913" s="12" t="s">
        <v>2088</v>
      </c>
      <c r="E913" s="11">
        <v>44308</v>
      </c>
      <c r="F913" s="13">
        <v>79607.55</v>
      </c>
      <c r="G913" s="13">
        <v>4776.45</v>
      </c>
      <c r="H913" s="13">
        <v>843.85</v>
      </c>
      <c r="I913" s="13">
        <v>83.62</v>
      </c>
      <c r="J913" s="13">
        <v>83623.77</v>
      </c>
      <c r="K913" s="18" t="s">
        <v>32</v>
      </c>
      <c r="L913" s="12">
        <v>120</v>
      </c>
      <c r="M913" s="14">
        <v>768.79</v>
      </c>
      <c r="N913" s="13">
        <v>0</v>
      </c>
      <c r="O913" s="14">
        <v>0</v>
      </c>
      <c r="P913" s="15">
        <v>120</v>
      </c>
      <c r="Q913" s="13">
        <v>768.79</v>
      </c>
      <c r="R913" s="13">
        <v>79607.55</v>
      </c>
      <c r="S913" s="13">
        <v>83.62</v>
      </c>
      <c r="T913" s="13">
        <v>3932.6</v>
      </c>
      <c r="U913" s="13">
        <v>8631.0300000000007</v>
      </c>
      <c r="V913" s="13">
        <v>0</v>
      </c>
      <c r="W913" s="16">
        <v>0</v>
      </c>
      <c r="X913" s="16">
        <v>0</v>
      </c>
      <c r="Y913" s="17">
        <f>SUM(R913:X913)+N913+O913</f>
        <v>92254.8</v>
      </c>
      <c r="Z913" s="17">
        <f>((P913*Q913)+O913+N913)-Y913</f>
        <v>0</v>
      </c>
    </row>
    <row r="914" spans="1:26" hidden="1" x14ac:dyDescent="0.25">
      <c r="A914" s="10" t="s">
        <v>1707</v>
      </c>
      <c r="B914" s="11">
        <v>44298</v>
      </c>
      <c r="C914" s="12">
        <v>414636</v>
      </c>
      <c r="D914" s="12" t="s">
        <v>1708</v>
      </c>
      <c r="E914" s="11">
        <v>44298</v>
      </c>
      <c r="F914" s="13">
        <v>79607.55</v>
      </c>
      <c r="G914" s="13">
        <v>4776.45</v>
      </c>
      <c r="H914" s="13">
        <v>843.85</v>
      </c>
      <c r="I914" s="13">
        <v>83.62</v>
      </c>
      <c r="J914" s="13">
        <v>83623.77</v>
      </c>
      <c r="K914" s="18" t="s">
        <v>32</v>
      </c>
      <c r="L914" s="12">
        <v>120</v>
      </c>
      <c r="M914" s="14">
        <v>768.79</v>
      </c>
      <c r="N914" s="13">
        <v>0</v>
      </c>
      <c r="O914" s="14">
        <v>0</v>
      </c>
      <c r="P914" s="15">
        <v>119</v>
      </c>
      <c r="Q914" s="13">
        <v>768.79</v>
      </c>
      <c r="R914" s="13">
        <v>79607.55</v>
      </c>
      <c r="S914" s="13">
        <v>83.62</v>
      </c>
      <c r="T914" s="13">
        <v>3163.81</v>
      </c>
      <c r="U914" s="13">
        <v>8631.0300000000007</v>
      </c>
      <c r="V914" s="13">
        <v>0</v>
      </c>
      <c r="W914" s="16">
        <v>0</v>
      </c>
      <c r="X914" s="16">
        <v>0</v>
      </c>
      <c r="Y914" s="17">
        <f>SUM(R914:X914)+N914+O914</f>
        <v>91486.01</v>
      </c>
      <c r="Z914" s="17">
        <f>((P914*Q914)+O914+N914)-Y914</f>
        <v>0</v>
      </c>
    </row>
    <row r="915" spans="1:26" hidden="1" x14ac:dyDescent="0.25">
      <c r="A915" s="10" t="s">
        <v>899</v>
      </c>
      <c r="B915" s="11">
        <v>44267</v>
      </c>
      <c r="C915" s="12">
        <v>412633</v>
      </c>
      <c r="D915" s="12" t="s">
        <v>900</v>
      </c>
      <c r="E915" s="11">
        <v>44265</v>
      </c>
      <c r="F915" s="13">
        <v>83232.740000000005</v>
      </c>
      <c r="G915" s="13">
        <v>4993.96</v>
      </c>
      <c r="H915" s="13">
        <v>882.3</v>
      </c>
      <c r="I915" s="13">
        <v>87.43</v>
      </c>
      <c r="J915" s="13">
        <v>87431.83</v>
      </c>
      <c r="K915" s="18" t="s">
        <v>32</v>
      </c>
      <c r="L915" s="12">
        <v>120</v>
      </c>
      <c r="M915" s="14">
        <v>803.8</v>
      </c>
      <c r="N915" s="13">
        <v>0</v>
      </c>
      <c r="O915" s="14">
        <v>0</v>
      </c>
      <c r="P915" s="15">
        <v>119</v>
      </c>
      <c r="Q915" s="13">
        <v>803.8</v>
      </c>
      <c r="R915" s="13">
        <v>83232.740000000005</v>
      </c>
      <c r="S915" s="13">
        <v>87.43</v>
      </c>
      <c r="T915" s="13">
        <v>3307.86</v>
      </c>
      <c r="U915" s="13">
        <v>9024.17</v>
      </c>
      <c r="V915" s="13">
        <v>0</v>
      </c>
      <c r="W915" s="16">
        <v>0</v>
      </c>
      <c r="X915" s="16">
        <v>0</v>
      </c>
      <c r="Y915" s="17">
        <f>SUM(R915:X915)+N915+O915</f>
        <v>95652.2</v>
      </c>
      <c r="Z915" s="17">
        <f>((P915*Q915)+O915+N915)-Y915</f>
        <v>0</v>
      </c>
    </row>
    <row r="916" spans="1:26" hidden="1" x14ac:dyDescent="0.25">
      <c r="A916" s="10" t="s">
        <v>1223</v>
      </c>
      <c r="B916" s="11">
        <v>44280</v>
      </c>
      <c r="C916" s="12">
        <v>412976</v>
      </c>
      <c r="D916" s="12" t="s">
        <v>1224</v>
      </c>
      <c r="E916" s="11">
        <v>44279</v>
      </c>
      <c r="F916" s="13">
        <v>86102.83</v>
      </c>
      <c r="G916" s="13">
        <v>5166.17</v>
      </c>
      <c r="H916" s="13">
        <v>912.69</v>
      </c>
      <c r="I916" s="13">
        <v>90.45</v>
      </c>
      <c r="J916" s="13">
        <v>90446.76</v>
      </c>
      <c r="K916" s="18" t="s">
        <v>32</v>
      </c>
      <c r="L916" s="12">
        <v>120</v>
      </c>
      <c r="M916" s="14">
        <v>831.52</v>
      </c>
      <c r="N916" s="13">
        <v>0</v>
      </c>
      <c r="O916" s="14">
        <v>0</v>
      </c>
      <c r="P916" s="15">
        <v>119</v>
      </c>
      <c r="Q916" s="13">
        <v>831.52</v>
      </c>
      <c r="R916" s="13">
        <v>86102.83</v>
      </c>
      <c r="S916" s="13">
        <v>90.45</v>
      </c>
      <c r="T916" s="13">
        <v>3421.96</v>
      </c>
      <c r="U916" s="13">
        <v>9335.64</v>
      </c>
      <c r="V916" s="13">
        <v>0</v>
      </c>
      <c r="W916" s="16">
        <v>0</v>
      </c>
      <c r="X916" s="16">
        <v>0</v>
      </c>
      <c r="Y916" s="17">
        <f>SUM(R916:X916)+N916+O916</f>
        <v>98950.88</v>
      </c>
      <c r="Z916" s="17">
        <f>((P916*Q916)+O916+N916)-Y916</f>
        <v>0</v>
      </c>
    </row>
    <row r="917" spans="1:26" hidden="1" x14ac:dyDescent="0.25">
      <c r="A917" s="10" t="s">
        <v>1031</v>
      </c>
      <c r="B917" s="11">
        <v>44277</v>
      </c>
      <c r="C917" s="12">
        <v>412669</v>
      </c>
      <c r="D917" s="12" t="s">
        <v>1032</v>
      </c>
      <c r="E917" s="11">
        <v>44277</v>
      </c>
      <c r="F917" s="13">
        <v>86102.83</v>
      </c>
      <c r="G917" s="13">
        <v>5166.17</v>
      </c>
      <c r="H917" s="13">
        <v>913</v>
      </c>
      <c r="I917" s="13">
        <v>90.45</v>
      </c>
      <c r="J917" s="13">
        <v>90446.45</v>
      </c>
      <c r="K917" s="18" t="s">
        <v>32</v>
      </c>
      <c r="L917" s="12">
        <v>120</v>
      </c>
      <c r="M917" s="14">
        <v>831.52</v>
      </c>
      <c r="N917" s="13">
        <v>0</v>
      </c>
      <c r="O917" s="14">
        <v>0</v>
      </c>
      <c r="P917" s="15">
        <v>118</v>
      </c>
      <c r="Q917" s="13">
        <v>831.52</v>
      </c>
      <c r="R917" s="13">
        <v>86102.83</v>
      </c>
      <c r="S917" s="13">
        <v>90.45</v>
      </c>
      <c r="T917" s="13">
        <v>2590.13</v>
      </c>
      <c r="U917" s="13">
        <v>9335.9500000000007</v>
      </c>
      <c r="V917" s="13">
        <v>0</v>
      </c>
      <c r="W917" s="16">
        <v>0</v>
      </c>
      <c r="X917" s="16">
        <v>0</v>
      </c>
      <c r="Y917" s="17">
        <f>SUM(R917:X917)+N917+O917</f>
        <v>98119.360000000001</v>
      </c>
      <c r="Z917" s="17">
        <f>((P917*Q917)+O917+N917)-Y917</f>
        <v>0</v>
      </c>
    </row>
    <row r="918" spans="1:26" hidden="1" x14ac:dyDescent="0.25">
      <c r="A918" s="10" t="s">
        <v>1657</v>
      </c>
      <c r="B918" s="11">
        <v>44293</v>
      </c>
      <c r="C918" s="12">
        <v>414230</v>
      </c>
      <c r="D918" s="12" t="s">
        <v>1658</v>
      </c>
      <c r="E918" s="11">
        <v>44292</v>
      </c>
      <c r="F918" s="13">
        <v>86102.83</v>
      </c>
      <c r="G918" s="13">
        <v>5166.17</v>
      </c>
      <c r="H918" s="13">
        <v>913</v>
      </c>
      <c r="I918" s="13">
        <v>90.45</v>
      </c>
      <c r="J918" s="13">
        <v>90446.45</v>
      </c>
      <c r="K918" s="18" t="s">
        <v>32</v>
      </c>
      <c r="L918" s="12">
        <v>120</v>
      </c>
      <c r="M918" s="14">
        <v>831.52</v>
      </c>
      <c r="N918" s="13">
        <v>0</v>
      </c>
      <c r="O918" s="14">
        <v>0</v>
      </c>
      <c r="P918" s="15">
        <v>120</v>
      </c>
      <c r="Q918" s="13">
        <v>831.52</v>
      </c>
      <c r="R918" s="13">
        <v>86102.83</v>
      </c>
      <c r="S918" s="13">
        <v>90.45</v>
      </c>
      <c r="T918" s="13">
        <v>4253.17</v>
      </c>
      <c r="U918" s="13">
        <v>9335.9500000000007</v>
      </c>
      <c r="V918" s="13">
        <v>0</v>
      </c>
      <c r="W918" s="16">
        <v>0</v>
      </c>
      <c r="X918" s="16">
        <v>0</v>
      </c>
      <c r="Y918" s="17">
        <f>SUM(R918:X918)+N918+O918</f>
        <v>99782.399999999994</v>
      </c>
      <c r="Z918" s="17">
        <f>((P918*Q918)+O918+N918)-Y918</f>
        <v>0</v>
      </c>
    </row>
    <row r="919" spans="1:26" hidden="1" x14ac:dyDescent="0.25">
      <c r="A919" s="10" t="s">
        <v>1723</v>
      </c>
      <c r="B919" s="11">
        <v>44298</v>
      </c>
      <c r="C919" s="12">
        <v>414750</v>
      </c>
      <c r="D919" s="12" t="s">
        <v>1724</v>
      </c>
      <c r="E919" s="11">
        <v>44298</v>
      </c>
      <c r="F919" s="13">
        <v>86102.83</v>
      </c>
      <c r="G919" s="13">
        <v>5166.17</v>
      </c>
      <c r="H919" s="13">
        <v>913</v>
      </c>
      <c r="I919" s="13">
        <v>90.45</v>
      </c>
      <c r="J919" s="13">
        <v>90446.45</v>
      </c>
      <c r="K919" s="18" t="s">
        <v>32</v>
      </c>
      <c r="L919" s="12">
        <v>120</v>
      </c>
      <c r="M919" s="14">
        <v>831.52</v>
      </c>
      <c r="N919" s="13">
        <v>0</v>
      </c>
      <c r="O919" s="14">
        <v>0</v>
      </c>
      <c r="P919" s="15">
        <v>119</v>
      </c>
      <c r="Q919" s="13">
        <v>831.52</v>
      </c>
      <c r="R919" s="13">
        <v>86102.83</v>
      </c>
      <c r="S919" s="13">
        <v>90.45</v>
      </c>
      <c r="T919" s="13">
        <v>3421.65</v>
      </c>
      <c r="U919" s="13">
        <v>9335.9500000000007</v>
      </c>
      <c r="V919" s="13">
        <v>0</v>
      </c>
      <c r="W919" s="16">
        <v>0</v>
      </c>
      <c r="X919" s="16">
        <v>0</v>
      </c>
      <c r="Y919" s="17">
        <f>SUM(R919:X919)+N919+O919</f>
        <v>98950.87999999999</v>
      </c>
      <c r="Z919" s="17">
        <f>((P919*Q919)+O919+N919)-Y919</f>
        <v>0</v>
      </c>
    </row>
    <row r="920" spans="1:26" x14ac:dyDescent="0.25">
      <c r="A920" s="10" t="s">
        <v>3145</v>
      </c>
      <c r="B920" s="11">
        <v>44340</v>
      </c>
      <c r="C920" s="12">
        <v>417649</v>
      </c>
      <c r="D920" s="12" t="s">
        <v>3146</v>
      </c>
      <c r="E920" s="11">
        <v>44340</v>
      </c>
      <c r="F920" s="13">
        <v>79907.25</v>
      </c>
      <c r="G920" s="13">
        <v>4794.4399999999996</v>
      </c>
      <c r="H920" s="50">
        <v>850</v>
      </c>
      <c r="I920" s="13">
        <v>83.94</v>
      </c>
      <c r="J920" s="13">
        <v>83935.63</v>
      </c>
      <c r="K920" s="18" t="s">
        <v>32</v>
      </c>
      <c r="L920" s="12">
        <v>120</v>
      </c>
      <c r="M920" s="51">
        <v>771.66</v>
      </c>
      <c r="N920" s="13">
        <v>0</v>
      </c>
      <c r="O920" s="14">
        <v>0</v>
      </c>
      <c r="P920" s="15">
        <v>120</v>
      </c>
      <c r="Q920" s="50">
        <v>771.66</v>
      </c>
      <c r="R920" s="13">
        <v>79907.25</v>
      </c>
      <c r="S920" s="13">
        <v>83.94</v>
      </c>
      <c r="T920" s="13">
        <v>3944.44</v>
      </c>
      <c r="U920" s="13">
        <v>8663.57</v>
      </c>
      <c r="V920" s="13">
        <v>0</v>
      </c>
      <c r="W920" s="16">
        <v>0</v>
      </c>
      <c r="X920" s="16">
        <v>0</v>
      </c>
      <c r="Y920" s="17">
        <f>SUM(R920:X920)+N920+O920</f>
        <v>92599.200000000012</v>
      </c>
      <c r="Z920" s="17">
        <f>((P920*Q920)+O920+N920)-Y920</f>
        <v>0</v>
      </c>
    </row>
    <row r="921" spans="1:26" hidden="1" x14ac:dyDescent="0.25">
      <c r="A921" s="10" t="s">
        <v>1715</v>
      </c>
      <c r="B921" s="11">
        <v>44298</v>
      </c>
      <c r="C921" s="12">
        <v>414704</v>
      </c>
      <c r="D921" s="12" t="s">
        <v>1716</v>
      </c>
      <c r="E921" s="11">
        <v>44298</v>
      </c>
      <c r="F921" s="13">
        <v>86920.19</v>
      </c>
      <c r="G921" s="13">
        <v>5215.21</v>
      </c>
      <c r="H921" s="13">
        <v>1220</v>
      </c>
      <c r="I921" s="13">
        <v>91.01</v>
      </c>
      <c r="J921" s="13">
        <v>91006.41</v>
      </c>
      <c r="K921" s="18" t="s">
        <v>32</v>
      </c>
      <c r="L921" s="12">
        <v>120</v>
      </c>
      <c r="M921" s="14">
        <v>836.66</v>
      </c>
      <c r="N921" s="13">
        <v>0</v>
      </c>
      <c r="O921" s="14">
        <v>0</v>
      </c>
      <c r="P921" s="15">
        <v>119</v>
      </c>
      <c r="Q921" s="13">
        <v>836.66</v>
      </c>
      <c r="R921" s="13">
        <v>86920.19</v>
      </c>
      <c r="S921" s="13">
        <v>91.01</v>
      </c>
      <c r="T921" s="13">
        <v>3158.55</v>
      </c>
      <c r="U921" s="13">
        <v>9392.7900000000009</v>
      </c>
      <c r="V921" s="13">
        <v>0</v>
      </c>
      <c r="W921" s="16">
        <v>0</v>
      </c>
      <c r="X921" s="16">
        <v>0</v>
      </c>
      <c r="Y921" s="17">
        <f>SUM(R921:X921)+N921+O921</f>
        <v>99562.540000000008</v>
      </c>
      <c r="Z921" s="17">
        <f>((P921*Q921)+O921+N921)-Y921</f>
        <v>0</v>
      </c>
    </row>
    <row r="922" spans="1:26" hidden="1" x14ac:dyDescent="0.25">
      <c r="A922" s="10" t="s">
        <v>1687</v>
      </c>
      <c r="B922" s="11">
        <v>44298</v>
      </c>
      <c r="C922" s="12">
        <v>414500</v>
      </c>
      <c r="D922" s="12" t="s">
        <v>1688</v>
      </c>
      <c r="E922" s="11">
        <v>44298</v>
      </c>
      <c r="F922" s="13">
        <v>86920.19</v>
      </c>
      <c r="G922" s="13">
        <v>5215.21</v>
      </c>
      <c r="H922" s="13">
        <v>921.36</v>
      </c>
      <c r="I922" s="13">
        <v>91.31</v>
      </c>
      <c r="J922" s="13">
        <v>91305.35</v>
      </c>
      <c r="K922" s="18" t="s">
        <v>32</v>
      </c>
      <c r="L922" s="12">
        <v>120</v>
      </c>
      <c r="M922" s="14">
        <v>839.41</v>
      </c>
      <c r="N922" s="13">
        <v>0</v>
      </c>
      <c r="O922" s="14">
        <v>0</v>
      </c>
      <c r="P922" s="15">
        <v>119</v>
      </c>
      <c r="Q922" s="13">
        <v>839.41</v>
      </c>
      <c r="R922" s="13">
        <v>86920.19</v>
      </c>
      <c r="S922" s="13">
        <v>91.31</v>
      </c>
      <c r="T922" s="13">
        <v>3454.44</v>
      </c>
      <c r="U922" s="13">
        <v>9423.85</v>
      </c>
      <c r="V922" s="13">
        <v>0</v>
      </c>
      <c r="W922" s="16">
        <v>0</v>
      </c>
      <c r="X922" s="16">
        <v>0</v>
      </c>
      <c r="Y922" s="17">
        <f>SUM(R922:X922)+N922+O922</f>
        <v>99889.790000000008</v>
      </c>
      <c r="Z922" s="17">
        <f>((P922*Q922)+O922+N922)-Y922</f>
        <v>0</v>
      </c>
    </row>
    <row r="923" spans="1:26" x14ac:dyDescent="0.25">
      <c r="A923" s="10" t="s">
        <v>3607</v>
      </c>
      <c r="B923" s="11">
        <v>44347</v>
      </c>
      <c r="C923" s="12">
        <v>418343</v>
      </c>
      <c r="D923" s="12" t="s">
        <v>3608</v>
      </c>
      <c r="E923" s="11">
        <v>44347</v>
      </c>
      <c r="F923" s="13">
        <v>86102.83</v>
      </c>
      <c r="G923" s="13">
        <v>5166.17</v>
      </c>
      <c r="H923" s="50">
        <v>912.7</v>
      </c>
      <c r="I923" s="13">
        <v>90.45</v>
      </c>
      <c r="J923" s="13">
        <v>90446.75</v>
      </c>
      <c r="K923" s="18" t="s">
        <v>32</v>
      </c>
      <c r="L923" s="12">
        <v>120</v>
      </c>
      <c r="M923" s="51">
        <v>831.52</v>
      </c>
      <c r="N923" s="13">
        <v>0</v>
      </c>
      <c r="O923" s="14">
        <v>0</v>
      </c>
      <c r="P923" s="15">
        <v>120</v>
      </c>
      <c r="Q923" s="50">
        <v>831.52</v>
      </c>
      <c r="R923" s="13">
        <v>86102.83</v>
      </c>
      <c r="S923" s="13">
        <v>90.45</v>
      </c>
      <c r="T923" s="13">
        <v>4253.47</v>
      </c>
      <c r="U923" s="13">
        <v>9335.65</v>
      </c>
      <c r="V923" s="13">
        <v>0</v>
      </c>
      <c r="W923" s="16">
        <v>0</v>
      </c>
      <c r="X923" s="16">
        <v>0</v>
      </c>
      <c r="Y923" s="17">
        <f>SUM(R923:X923)+N923+O923</f>
        <v>99782.399999999994</v>
      </c>
      <c r="Z923" s="17">
        <f>((P923*Q923)+O923+N923)-Y923</f>
        <v>0</v>
      </c>
    </row>
    <row r="924" spans="1:26" hidden="1" x14ac:dyDescent="0.25">
      <c r="A924" s="10" t="s">
        <v>1415</v>
      </c>
      <c r="B924" s="11">
        <v>44285</v>
      </c>
      <c r="C924" s="12">
        <v>413809</v>
      </c>
      <c r="D924" s="12" t="s">
        <v>1416</v>
      </c>
      <c r="E924" s="11">
        <v>44284</v>
      </c>
      <c r="F924" s="13">
        <v>73761.42</v>
      </c>
      <c r="G924" s="13">
        <v>4425.6899999999996</v>
      </c>
      <c r="H924" s="13">
        <v>781.88</v>
      </c>
      <c r="I924" s="13">
        <v>77.48</v>
      </c>
      <c r="J924" s="13">
        <v>77482.710000000006</v>
      </c>
      <c r="K924" s="18" t="s">
        <v>32</v>
      </c>
      <c r="L924" s="12">
        <v>120</v>
      </c>
      <c r="M924" s="14">
        <v>712.33</v>
      </c>
      <c r="N924" s="13">
        <v>0</v>
      </c>
      <c r="O924" s="14">
        <v>0</v>
      </c>
      <c r="P924" s="15">
        <v>119</v>
      </c>
      <c r="Q924" s="13">
        <v>712.33</v>
      </c>
      <c r="R924" s="13">
        <v>73761.42</v>
      </c>
      <c r="S924" s="13">
        <v>77.48</v>
      </c>
      <c r="T924" s="13">
        <v>2931.48</v>
      </c>
      <c r="U924" s="13">
        <v>7996.89</v>
      </c>
      <c r="V924" s="13">
        <v>0</v>
      </c>
      <c r="W924" s="16">
        <v>0</v>
      </c>
      <c r="X924" s="16">
        <v>0</v>
      </c>
      <c r="Y924" s="17">
        <f>SUM(R924:X924)+N924+O924</f>
        <v>84767.26999999999</v>
      </c>
      <c r="Z924" s="17">
        <f>((P924*Q924)+O924+N924)-Y924</f>
        <v>0</v>
      </c>
    </row>
    <row r="925" spans="1:26" hidden="1" x14ac:dyDescent="0.25">
      <c r="A925" s="10" t="s">
        <v>2281</v>
      </c>
      <c r="B925" s="11">
        <v>44313</v>
      </c>
      <c r="C925" s="12">
        <v>415588</v>
      </c>
      <c r="D925" s="12" t="s">
        <v>2282</v>
      </c>
      <c r="E925" s="11">
        <v>44312</v>
      </c>
      <c r="F925" s="13">
        <v>86102.83</v>
      </c>
      <c r="G925" s="13">
        <v>5166.17</v>
      </c>
      <c r="H925" s="13">
        <v>912.7</v>
      </c>
      <c r="I925" s="13">
        <v>90.45</v>
      </c>
      <c r="J925" s="13">
        <v>90446.75</v>
      </c>
      <c r="K925" s="18" t="s">
        <v>32</v>
      </c>
      <c r="L925" s="12">
        <v>120</v>
      </c>
      <c r="M925" s="14">
        <v>831.52</v>
      </c>
      <c r="N925" s="13">
        <v>0</v>
      </c>
      <c r="O925" s="14">
        <v>0</v>
      </c>
      <c r="P925" s="15">
        <v>120</v>
      </c>
      <c r="Q925" s="13">
        <v>831.52</v>
      </c>
      <c r="R925" s="13">
        <v>86102.83</v>
      </c>
      <c r="S925" s="13">
        <v>90.45</v>
      </c>
      <c r="T925" s="13">
        <v>4253.47</v>
      </c>
      <c r="U925" s="13">
        <v>9335.65</v>
      </c>
      <c r="V925" s="13">
        <v>0</v>
      </c>
      <c r="W925" s="16">
        <v>0</v>
      </c>
      <c r="X925" s="16">
        <v>0</v>
      </c>
      <c r="Y925" s="17">
        <f>SUM(R925:X925)+N925+O925</f>
        <v>99782.399999999994</v>
      </c>
      <c r="Z925" s="17">
        <f>((P925*Q925)+O925+N925)-Y925</f>
        <v>0</v>
      </c>
    </row>
    <row r="926" spans="1:26" x14ac:dyDescent="0.25">
      <c r="A926" s="10" t="s">
        <v>2857</v>
      </c>
      <c r="B926" s="11">
        <v>44328</v>
      </c>
      <c r="C926" s="12">
        <v>416847</v>
      </c>
      <c r="D926" s="12" t="s">
        <v>2858</v>
      </c>
      <c r="E926" s="11">
        <v>44327</v>
      </c>
      <c r="F926" s="13">
        <v>77025.77</v>
      </c>
      <c r="G926" s="13">
        <v>4621.55</v>
      </c>
      <c r="H926" s="50">
        <v>816.47</v>
      </c>
      <c r="I926" s="13">
        <v>80.91</v>
      </c>
      <c r="J926" s="13">
        <v>80911.759999999995</v>
      </c>
      <c r="K926" s="18" t="s">
        <v>32</v>
      </c>
      <c r="L926" s="12">
        <v>120</v>
      </c>
      <c r="M926" s="51">
        <v>743.86</v>
      </c>
      <c r="N926" s="13">
        <v>0</v>
      </c>
      <c r="O926" s="14">
        <v>0</v>
      </c>
      <c r="P926" s="15">
        <v>120</v>
      </c>
      <c r="Q926" s="50">
        <v>743.86</v>
      </c>
      <c r="R926" s="13">
        <v>77025.77</v>
      </c>
      <c r="S926" s="13">
        <v>80.91</v>
      </c>
      <c r="T926" s="13">
        <v>3805.08</v>
      </c>
      <c r="U926" s="13">
        <v>8351.44</v>
      </c>
      <c r="V926" s="13">
        <v>0</v>
      </c>
      <c r="W926" s="16">
        <v>0</v>
      </c>
      <c r="X926" s="16">
        <v>0</v>
      </c>
      <c r="Y926" s="17">
        <f>SUM(R926:X926)+N926+O926</f>
        <v>89263.200000000012</v>
      </c>
      <c r="Z926" s="17">
        <f>((P926*Q926)+O926+N926)-Y926</f>
        <v>0</v>
      </c>
    </row>
    <row r="927" spans="1:26" hidden="1" x14ac:dyDescent="0.25">
      <c r="A927" s="10" t="s">
        <v>2279</v>
      </c>
      <c r="B927" s="11">
        <v>44313</v>
      </c>
      <c r="C927" s="12">
        <v>415600</v>
      </c>
      <c r="D927" s="12" t="s">
        <v>2280</v>
      </c>
      <c r="E927" s="11">
        <v>44313</v>
      </c>
      <c r="F927" s="13">
        <v>82763.95</v>
      </c>
      <c r="G927" s="13">
        <v>4965.84</v>
      </c>
      <c r="H927" s="13">
        <v>877.3</v>
      </c>
      <c r="I927" s="13">
        <v>86.94</v>
      </c>
      <c r="J927" s="13">
        <v>86939.43</v>
      </c>
      <c r="K927" s="18" t="s">
        <v>32</v>
      </c>
      <c r="L927" s="12">
        <v>120</v>
      </c>
      <c r="M927" s="14">
        <v>799.27</v>
      </c>
      <c r="N927" s="13">
        <v>0</v>
      </c>
      <c r="O927" s="14">
        <v>0</v>
      </c>
      <c r="P927" s="15">
        <v>119</v>
      </c>
      <c r="Q927" s="13">
        <v>799.27</v>
      </c>
      <c r="R927" s="13">
        <v>82763.95</v>
      </c>
      <c r="S927" s="13">
        <v>86.94</v>
      </c>
      <c r="T927" s="13">
        <v>3289.27</v>
      </c>
      <c r="U927" s="13">
        <v>8972.9699999999993</v>
      </c>
      <c r="V927" s="13">
        <v>0</v>
      </c>
      <c r="W927" s="16">
        <v>0</v>
      </c>
      <c r="X927" s="16">
        <v>0</v>
      </c>
      <c r="Y927" s="17">
        <f>SUM(R927:X927)+N927+O927</f>
        <v>95113.13</v>
      </c>
      <c r="Z927" s="17">
        <f>((P927*Q927)+O927+N927)-Y927</f>
        <v>0</v>
      </c>
    </row>
    <row r="928" spans="1:26" x14ac:dyDescent="0.25">
      <c r="A928" s="10" t="s">
        <v>2639</v>
      </c>
      <c r="B928" s="11">
        <v>44322</v>
      </c>
      <c r="C928" s="12">
        <v>416413</v>
      </c>
      <c r="D928" s="12" t="s">
        <v>2640</v>
      </c>
      <c r="E928" s="11">
        <v>44322</v>
      </c>
      <c r="F928" s="13">
        <v>90773.65</v>
      </c>
      <c r="G928" s="13">
        <v>5446.42</v>
      </c>
      <c r="H928" s="50">
        <v>962.2</v>
      </c>
      <c r="I928" s="13">
        <v>95.35</v>
      </c>
      <c r="J928" s="13">
        <v>95353.22</v>
      </c>
      <c r="K928" s="18" t="s">
        <v>32</v>
      </c>
      <c r="L928" s="12">
        <v>120</v>
      </c>
      <c r="M928" s="51">
        <v>876.63</v>
      </c>
      <c r="N928" s="13">
        <v>0</v>
      </c>
      <c r="O928" s="14">
        <v>0</v>
      </c>
      <c r="P928" s="15">
        <v>120</v>
      </c>
      <c r="Q928" s="50">
        <v>876.63</v>
      </c>
      <c r="R928" s="13">
        <v>90773.65</v>
      </c>
      <c r="S928" s="13">
        <v>95.35</v>
      </c>
      <c r="T928" s="13">
        <v>4484.22</v>
      </c>
      <c r="U928" s="13">
        <v>9842.3799999999992</v>
      </c>
      <c r="V928" s="13">
        <v>0</v>
      </c>
      <c r="W928" s="16">
        <v>0</v>
      </c>
      <c r="X928" s="16">
        <v>0</v>
      </c>
      <c r="Y928" s="17">
        <f>SUM(R928:X928)+N928+O928</f>
        <v>105195.6</v>
      </c>
      <c r="Z928" s="17">
        <f>((P928*Q928)+O928+N928)-Y928</f>
        <v>0</v>
      </c>
    </row>
    <row r="929" spans="1:26" x14ac:dyDescent="0.25">
      <c r="A929" s="10" t="s">
        <v>3051</v>
      </c>
      <c r="B929" s="11">
        <v>44334</v>
      </c>
      <c r="C929" s="12">
        <v>417177</v>
      </c>
      <c r="D929" s="12" t="s">
        <v>3052</v>
      </c>
      <c r="E929" s="11">
        <v>44334</v>
      </c>
      <c r="F929" s="13">
        <v>76532.92</v>
      </c>
      <c r="G929" s="13">
        <v>4591.9799999999996</v>
      </c>
      <c r="H929" s="50">
        <v>811.25</v>
      </c>
      <c r="I929" s="13">
        <v>80.39</v>
      </c>
      <c r="J929" s="13">
        <v>80394.039999999994</v>
      </c>
      <c r="K929" s="18" t="s">
        <v>32</v>
      </c>
      <c r="L929" s="12">
        <v>120</v>
      </c>
      <c r="M929" s="51">
        <v>739.1</v>
      </c>
      <c r="N929" s="13">
        <v>0</v>
      </c>
      <c r="O929" s="14">
        <v>0</v>
      </c>
      <c r="P929" s="15">
        <v>120</v>
      </c>
      <c r="Q929" s="50">
        <v>739.1</v>
      </c>
      <c r="R929" s="13">
        <v>76532.92</v>
      </c>
      <c r="S929" s="13">
        <v>80.39</v>
      </c>
      <c r="T929" s="13">
        <v>3780.73</v>
      </c>
      <c r="U929" s="13">
        <v>8297.9599999999991</v>
      </c>
      <c r="V929" s="13">
        <v>0</v>
      </c>
      <c r="W929" s="16">
        <v>0</v>
      </c>
      <c r="X929" s="16">
        <v>0</v>
      </c>
      <c r="Y929" s="17">
        <f>SUM(R929:X929)+N929+O929</f>
        <v>88692</v>
      </c>
      <c r="Z929" s="17">
        <f>((P929*Q929)+O929+N929)-Y929</f>
        <v>0</v>
      </c>
    </row>
    <row r="930" spans="1:26" x14ac:dyDescent="0.25">
      <c r="A930" s="10" t="s">
        <v>2643</v>
      </c>
      <c r="B930" s="11">
        <v>44323</v>
      </c>
      <c r="C930" s="12">
        <v>416370</v>
      </c>
      <c r="D930" s="12" t="s">
        <v>2644</v>
      </c>
      <c r="E930" s="11">
        <v>44320</v>
      </c>
      <c r="F930" s="13">
        <v>75471.7</v>
      </c>
      <c r="G930" s="13">
        <v>4528.3</v>
      </c>
      <c r="H930" s="50">
        <v>800</v>
      </c>
      <c r="I930" s="13">
        <v>79.28</v>
      </c>
      <c r="J930" s="13">
        <v>79279.28</v>
      </c>
      <c r="K930" s="18" t="s">
        <v>32</v>
      </c>
      <c r="L930" s="12">
        <v>120</v>
      </c>
      <c r="M930" s="51">
        <v>728.85</v>
      </c>
      <c r="N930" s="13">
        <v>0</v>
      </c>
      <c r="O930" s="14">
        <v>0</v>
      </c>
      <c r="P930" s="15">
        <v>120</v>
      </c>
      <c r="Q930" s="50">
        <v>728.85</v>
      </c>
      <c r="R930" s="13">
        <v>75471.7</v>
      </c>
      <c r="S930" s="13">
        <v>79.28</v>
      </c>
      <c r="T930" s="13">
        <v>3728.3</v>
      </c>
      <c r="U930" s="13">
        <v>8182.72</v>
      </c>
      <c r="V930" s="13">
        <v>0</v>
      </c>
      <c r="W930" s="16">
        <v>0</v>
      </c>
      <c r="X930" s="16">
        <v>0</v>
      </c>
      <c r="Y930" s="17">
        <f>SUM(R930:X930)+N930+O930</f>
        <v>87462</v>
      </c>
      <c r="Z930" s="17">
        <f>((P930*Q930)+O930+N930)-Y930</f>
        <v>0</v>
      </c>
    </row>
    <row r="931" spans="1:26" x14ac:dyDescent="0.25">
      <c r="A931" s="10" t="s">
        <v>3449</v>
      </c>
      <c r="B931" s="11">
        <v>44347</v>
      </c>
      <c r="C931" s="12">
        <v>417993</v>
      </c>
      <c r="D931" s="12" t="s">
        <v>3450</v>
      </c>
      <c r="E931" s="11">
        <v>44346</v>
      </c>
      <c r="F931" s="13">
        <v>101462.28</v>
      </c>
      <c r="G931" s="13">
        <v>6087.74</v>
      </c>
      <c r="H931" s="50">
        <v>1076</v>
      </c>
      <c r="I931" s="13">
        <v>106.58</v>
      </c>
      <c r="J931" s="13">
        <v>106580.6</v>
      </c>
      <c r="K931" s="18" t="s">
        <v>32</v>
      </c>
      <c r="L931" s="12">
        <v>120</v>
      </c>
      <c r="M931" s="51">
        <v>979.85</v>
      </c>
      <c r="N931" s="13">
        <v>0</v>
      </c>
      <c r="O931" s="14">
        <v>0</v>
      </c>
      <c r="P931" s="15">
        <v>120</v>
      </c>
      <c r="Q931" s="50">
        <v>979.85</v>
      </c>
      <c r="R931" s="13">
        <v>101462.28</v>
      </c>
      <c r="S931" s="13">
        <v>106.58</v>
      </c>
      <c r="T931" s="13">
        <v>5011.74</v>
      </c>
      <c r="U931" s="13">
        <v>11001.4</v>
      </c>
      <c r="V931" s="13">
        <v>0</v>
      </c>
      <c r="W931" s="16">
        <v>0</v>
      </c>
      <c r="X931" s="16">
        <v>0</v>
      </c>
      <c r="Y931" s="17">
        <f>SUM(R931:X931)+N931+O931</f>
        <v>117582</v>
      </c>
      <c r="Z931" s="17">
        <f>((P931*Q931)+O931+N931)-Y931</f>
        <v>0</v>
      </c>
    </row>
    <row r="932" spans="1:26" x14ac:dyDescent="0.25">
      <c r="A932" s="10" t="s">
        <v>3081</v>
      </c>
      <c r="B932" s="11">
        <v>44335</v>
      </c>
      <c r="C932" s="12">
        <v>417050</v>
      </c>
      <c r="D932" s="12" t="s">
        <v>3082</v>
      </c>
      <c r="E932" s="11">
        <v>44335</v>
      </c>
      <c r="F932" s="13">
        <v>70380.149999999994</v>
      </c>
      <c r="G932" s="13">
        <v>4222.8100000000004</v>
      </c>
      <c r="H932" s="50">
        <v>746.03</v>
      </c>
      <c r="I932" s="13">
        <v>73.930000000000007</v>
      </c>
      <c r="J932" s="13">
        <v>73930.86</v>
      </c>
      <c r="K932" s="18" t="s">
        <v>32</v>
      </c>
      <c r="L932" s="12">
        <v>120</v>
      </c>
      <c r="M932" s="51">
        <v>679.68</v>
      </c>
      <c r="N932" s="13">
        <v>0</v>
      </c>
      <c r="O932" s="14">
        <v>0</v>
      </c>
      <c r="P932" s="15">
        <v>120</v>
      </c>
      <c r="Q932" s="50">
        <v>679.68</v>
      </c>
      <c r="R932" s="13">
        <v>70380.149999999994</v>
      </c>
      <c r="S932" s="13">
        <v>73.930000000000007</v>
      </c>
      <c r="T932" s="13">
        <v>3476.78</v>
      </c>
      <c r="U932" s="13">
        <v>7630.74</v>
      </c>
      <c r="V932" s="13">
        <v>0</v>
      </c>
      <c r="W932" s="16">
        <v>0</v>
      </c>
      <c r="X932" s="16">
        <v>0</v>
      </c>
      <c r="Y932" s="17">
        <f>SUM(R932:X932)+N932+O932</f>
        <v>81561.599999999991</v>
      </c>
      <c r="Z932" s="17">
        <f>((P932*Q932)+O932+N932)-Y932</f>
        <v>0</v>
      </c>
    </row>
    <row r="933" spans="1:26" x14ac:dyDescent="0.25">
      <c r="A933" s="10" t="s">
        <v>2657</v>
      </c>
      <c r="B933" s="11">
        <v>44323</v>
      </c>
      <c r="C933" s="12">
        <v>416597</v>
      </c>
      <c r="D933" s="12" t="s">
        <v>2658</v>
      </c>
      <c r="E933" s="11">
        <v>44323</v>
      </c>
      <c r="F933" s="13">
        <v>79253.740000000005</v>
      </c>
      <c r="G933" s="13">
        <v>4755.22</v>
      </c>
      <c r="H933" s="50">
        <v>1680.17</v>
      </c>
      <c r="I933" s="13">
        <v>82.41</v>
      </c>
      <c r="J933" s="13">
        <v>82411.199999999997</v>
      </c>
      <c r="K933" s="18" t="s">
        <v>32</v>
      </c>
      <c r="L933" s="12">
        <v>120</v>
      </c>
      <c r="M933" s="51">
        <v>757.64</v>
      </c>
      <c r="N933" s="13">
        <v>0</v>
      </c>
      <c r="O933" s="14">
        <v>0</v>
      </c>
      <c r="P933" s="15">
        <v>120</v>
      </c>
      <c r="Q933" s="50">
        <v>757.64</v>
      </c>
      <c r="R933" s="13">
        <v>79253.740000000005</v>
      </c>
      <c r="S933" s="13">
        <v>82.41</v>
      </c>
      <c r="T933" s="13">
        <v>3075.05</v>
      </c>
      <c r="U933" s="13">
        <v>8505.6</v>
      </c>
      <c r="V933" s="13">
        <v>0</v>
      </c>
      <c r="W933" s="16">
        <v>0</v>
      </c>
      <c r="X933" s="16">
        <v>0</v>
      </c>
      <c r="Y933" s="17">
        <f>SUM(R933:X933)+N933+O933</f>
        <v>90916.800000000017</v>
      </c>
      <c r="Z933" s="17">
        <f>((P933*Q933)+O933+N933)-Y933</f>
        <v>0</v>
      </c>
    </row>
    <row r="934" spans="1:26" x14ac:dyDescent="0.25">
      <c r="A934" s="10" t="s">
        <v>2761</v>
      </c>
      <c r="B934" s="11">
        <v>44327</v>
      </c>
      <c r="C934" s="12">
        <v>416744</v>
      </c>
      <c r="D934" s="12" t="s">
        <v>2762</v>
      </c>
      <c r="E934" s="11">
        <v>44326</v>
      </c>
      <c r="F934" s="13">
        <v>108147.74</v>
      </c>
      <c r="G934" s="13">
        <v>6488.86</v>
      </c>
      <c r="H934" s="50">
        <v>1146.3699999999999</v>
      </c>
      <c r="I934" s="13">
        <v>113.6</v>
      </c>
      <c r="J934" s="13">
        <v>113603.83</v>
      </c>
      <c r="K934" s="18" t="s">
        <v>32</v>
      </c>
      <c r="L934" s="12">
        <v>120</v>
      </c>
      <c r="M934" s="51">
        <v>1044.4100000000001</v>
      </c>
      <c r="N934" s="13">
        <v>0</v>
      </c>
      <c r="O934" s="14">
        <v>0</v>
      </c>
      <c r="P934" s="15">
        <v>120</v>
      </c>
      <c r="Q934" s="50">
        <v>1044.4100000000001</v>
      </c>
      <c r="R934" s="13">
        <v>108147.74</v>
      </c>
      <c r="S934" s="13">
        <v>113.6</v>
      </c>
      <c r="T934" s="13">
        <v>5342.49</v>
      </c>
      <c r="U934" s="13">
        <v>11725.37</v>
      </c>
      <c r="V934" s="13">
        <v>0</v>
      </c>
      <c r="W934" s="16">
        <v>0</v>
      </c>
      <c r="X934" s="16">
        <v>0</v>
      </c>
      <c r="Y934" s="17">
        <f>SUM(R934:X934)+N934+O934</f>
        <v>125329.20000000001</v>
      </c>
      <c r="Z934" s="17">
        <f>((P934*Q934)+O934+N934)-Y934</f>
        <v>0</v>
      </c>
    </row>
    <row r="935" spans="1:26" x14ac:dyDescent="0.25">
      <c r="A935" s="10" t="s">
        <v>3307</v>
      </c>
      <c r="B935" s="11">
        <v>44342</v>
      </c>
      <c r="C935" s="12">
        <v>417615</v>
      </c>
      <c r="D935" s="12" t="s">
        <v>3308</v>
      </c>
      <c r="E935" s="11">
        <v>44340</v>
      </c>
      <c r="F935" s="13">
        <v>113306.6</v>
      </c>
      <c r="G935" s="13">
        <v>6798.4</v>
      </c>
      <c r="H935" s="50">
        <v>5000</v>
      </c>
      <c r="I935" s="13">
        <v>115.22</v>
      </c>
      <c r="J935" s="13">
        <v>115220.22</v>
      </c>
      <c r="K935" s="18" t="s">
        <v>32</v>
      </c>
      <c r="L935" s="12">
        <v>120</v>
      </c>
      <c r="M935" s="51">
        <v>1059.27</v>
      </c>
      <c r="N935" s="13">
        <v>0</v>
      </c>
      <c r="O935" s="14">
        <v>0</v>
      </c>
      <c r="P935" s="15">
        <v>120</v>
      </c>
      <c r="Q935" s="50">
        <v>1059.27</v>
      </c>
      <c r="R935" s="13">
        <v>113306.6</v>
      </c>
      <c r="S935" s="13">
        <v>115.22</v>
      </c>
      <c r="T935" s="13">
        <v>1798.4</v>
      </c>
      <c r="U935" s="13">
        <v>11892.18</v>
      </c>
      <c r="V935" s="13">
        <v>0</v>
      </c>
      <c r="W935" s="16">
        <v>0</v>
      </c>
      <c r="X935" s="16">
        <v>0</v>
      </c>
      <c r="Y935" s="17">
        <f>SUM(R935:X935)+N935+O935</f>
        <v>127112.4</v>
      </c>
      <c r="Z935" s="17">
        <f>((P935*Q935)+O935+N935)-Y935</f>
        <v>0</v>
      </c>
    </row>
    <row r="936" spans="1:26" x14ac:dyDescent="0.25">
      <c r="A936" s="10" t="s">
        <v>2821</v>
      </c>
      <c r="B936" s="11">
        <v>44327</v>
      </c>
      <c r="C936" s="12">
        <v>416856</v>
      </c>
      <c r="D936" s="12" t="s">
        <v>2822</v>
      </c>
      <c r="E936" s="11">
        <v>44326</v>
      </c>
      <c r="F936" s="13">
        <v>100726.96</v>
      </c>
      <c r="G936" s="13">
        <v>6043.62</v>
      </c>
      <c r="H936" s="50">
        <v>1067.71</v>
      </c>
      <c r="I936" s="13">
        <v>105.81</v>
      </c>
      <c r="J936" s="13">
        <v>105808.68</v>
      </c>
      <c r="K936" s="18" t="s">
        <v>32</v>
      </c>
      <c r="L936" s="12">
        <v>120</v>
      </c>
      <c r="M936" s="51">
        <v>972.75</v>
      </c>
      <c r="N936" s="13">
        <v>0</v>
      </c>
      <c r="O936" s="14">
        <v>0</v>
      </c>
      <c r="P936" s="15">
        <v>120</v>
      </c>
      <c r="Q936" s="50">
        <v>972.75</v>
      </c>
      <c r="R936" s="13">
        <v>100726.96</v>
      </c>
      <c r="S936" s="13">
        <v>105.81</v>
      </c>
      <c r="T936" s="13">
        <v>4975.91</v>
      </c>
      <c r="U936" s="13">
        <v>10921.32</v>
      </c>
      <c r="V936" s="13">
        <v>0</v>
      </c>
      <c r="W936" s="16">
        <v>0</v>
      </c>
      <c r="X936" s="16">
        <v>0</v>
      </c>
      <c r="Y936" s="17">
        <f>SUM(R936:X936)+N936+O936</f>
        <v>116730</v>
      </c>
      <c r="Z936" s="17">
        <f>((P936*Q936)+O936+N936)-Y936</f>
        <v>0</v>
      </c>
    </row>
    <row r="937" spans="1:26" x14ac:dyDescent="0.25">
      <c r="A937" s="10" t="s">
        <v>2631</v>
      </c>
      <c r="B937" s="11">
        <v>44321</v>
      </c>
      <c r="C937" s="12">
        <v>416512</v>
      </c>
      <c r="D937" s="12" t="s">
        <v>2632</v>
      </c>
      <c r="E937" s="11">
        <v>44321</v>
      </c>
      <c r="F937" s="13">
        <v>93128.77</v>
      </c>
      <c r="G937" s="13">
        <v>5587.73</v>
      </c>
      <c r="H937" s="50">
        <v>987.17</v>
      </c>
      <c r="I937" s="13">
        <v>97.83</v>
      </c>
      <c r="J937" s="13">
        <v>97827.16</v>
      </c>
      <c r="K937" s="18" t="s">
        <v>32</v>
      </c>
      <c r="L937" s="12">
        <v>120</v>
      </c>
      <c r="M937" s="51">
        <v>899.37</v>
      </c>
      <c r="N937" s="13">
        <v>0</v>
      </c>
      <c r="O937" s="14">
        <v>0</v>
      </c>
      <c r="P937" s="15">
        <v>120</v>
      </c>
      <c r="Q937" s="50">
        <v>899.37</v>
      </c>
      <c r="R937" s="13">
        <v>93128.77</v>
      </c>
      <c r="S937" s="13">
        <v>97.83</v>
      </c>
      <c r="T937" s="13">
        <v>4600.5600000000004</v>
      </c>
      <c r="U937" s="13">
        <v>10097.24</v>
      </c>
      <c r="V937" s="13">
        <v>0</v>
      </c>
      <c r="W937" s="16">
        <v>0</v>
      </c>
      <c r="X937" s="16">
        <v>0</v>
      </c>
      <c r="Y937" s="17">
        <f>SUM(R937:X937)+N937+O937</f>
        <v>107924.40000000001</v>
      </c>
      <c r="Z937" s="17">
        <f>((P937*Q937)+O937+N937)-Y937</f>
        <v>0</v>
      </c>
    </row>
    <row r="938" spans="1:26" hidden="1" x14ac:dyDescent="0.25">
      <c r="A938" s="10" t="s">
        <v>913</v>
      </c>
      <c r="B938" s="11">
        <v>44270</v>
      </c>
      <c r="C938" s="12">
        <v>412825</v>
      </c>
      <c r="D938" s="12" t="s">
        <v>914</v>
      </c>
      <c r="E938" s="11">
        <v>44270</v>
      </c>
      <c r="F938" s="13">
        <v>86102.83</v>
      </c>
      <c r="G938" s="13">
        <v>5166.17</v>
      </c>
      <c r="H938" s="13">
        <v>920</v>
      </c>
      <c r="I938" s="13">
        <v>90.44</v>
      </c>
      <c r="J938" s="13">
        <v>90439.44</v>
      </c>
      <c r="K938" s="18" t="s">
        <v>32</v>
      </c>
      <c r="L938" s="12">
        <v>120</v>
      </c>
      <c r="M938" s="14">
        <v>831.45</v>
      </c>
      <c r="N938" s="13">
        <v>0</v>
      </c>
      <c r="O938" s="14">
        <v>0</v>
      </c>
      <c r="P938" s="15">
        <v>120</v>
      </c>
      <c r="Q938" s="13">
        <v>831.45</v>
      </c>
      <c r="R938" s="13">
        <v>86102.83</v>
      </c>
      <c r="S938" s="13">
        <v>90.44</v>
      </c>
      <c r="T938" s="13">
        <v>4246.17</v>
      </c>
      <c r="U938" s="13">
        <v>9334.56</v>
      </c>
      <c r="V938" s="13">
        <v>0</v>
      </c>
      <c r="W938" s="16">
        <v>0</v>
      </c>
      <c r="X938" s="16">
        <v>0</v>
      </c>
      <c r="Y938" s="17">
        <f>SUM(R938:X938)+N938+O938</f>
        <v>99774</v>
      </c>
      <c r="Z938" s="17">
        <f>((P938*Q938)+O938+N938)-Y938</f>
        <v>0</v>
      </c>
    </row>
    <row r="939" spans="1:26" hidden="1" x14ac:dyDescent="0.25">
      <c r="A939" s="10" t="s">
        <v>2335</v>
      </c>
      <c r="B939" s="11">
        <v>44314</v>
      </c>
      <c r="C939" s="12">
        <v>414738</v>
      </c>
      <c r="D939" s="12" t="s">
        <v>2336</v>
      </c>
      <c r="E939" s="11">
        <v>44312</v>
      </c>
      <c r="F939" s="13">
        <v>71559.28</v>
      </c>
      <c r="G939" s="13">
        <v>4293.5600000000004</v>
      </c>
      <c r="H939" s="13">
        <v>760</v>
      </c>
      <c r="I939" s="13">
        <v>75.17</v>
      </c>
      <c r="J939" s="13">
        <v>75168.009999999995</v>
      </c>
      <c r="K939" s="18" t="s">
        <v>32</v>
      </c>
      <c r="L939" s="12">
        <v>120</v>
      </c>
      <c r="M939" s="14">
        <v>691.05</v>
      </c>
      <c r="N939" s="13">
        <v>0</v>
      </c>
      <c r="O939" s="14">
        <v>0</v>
      </c>
      <c r="P939" s="15">
        <v>120</v>
      </c>
      <c r="Q939" s="13">
        <v>691.05</v>
      </c>
      <c r="R939" s="13">
        <v>71559.28</v>
      </c>
      <c r="S939" s="13">
        <v>75.17</v>
      </c>
      <c r="T939" s="13">
        <v>3533.56</v>
      </c>
      <c r="U939" s="13">
        <v>7757.99</v>
      </c>
      <c r="V939" s="13">
        <v>0</v>
      </c>
      <c r="W939" s="16">
        <v>0</v>
      </c>
      <c r="X939" s="16">
        <v>0</v>
      </c>
      <c r="Y939" s="17">
        <f>SUM(R939:X939)+N939+O939</f>
        <v>82926</v>
      </c>
      <c r="Z939" s="17">
        <f>((P939*Q939)+O939+N939)-Y939</f>
        <v>0</v>
      </c>
    </row>
    <row r="940" spans="1:26" x14ac:dyDescent="0.25">
      <c r="A940" s="10" t="s">
        <v>2759</v>
      </c>
      <c r="B940" s="11">
        <v>44327</v>
      </c>
      <c r="C940" s="12">
        <v>416741</v>
      </c>
      <c r="D940" s="12" t="s">
        <v>2760</v>
      </c>
      <c r="E940" s="11">
        <v>44326</v>
      </c>
      <c r="F940" s="13">
        <v>71559.28</v>
      </c>
      <c r="G940" s="13">
        <v>4293.5600000000004</v>
      </c>
      <c r="H940" s="50">
        <v>758.53</v>
      </c>
      <c r="I940" s="13">
        <v>75.17</v>
      </c>
      <c r="J940" s="13">
        <v>75169.48</v>
      </c>
      <c r="K940" s="18" t="s">
        <v>32</v>
      </c>
      <c r="L940" s="12">
        <v>120</v>
      </c>
      <c r="M940" s="51">
        <v>691.07</v>
      </c>
      <c r="N940" s="13">
        <v>0</v>
      </c>
      <c r="O940" s="14">
        <v>0</v>
      </c>
      <c r="P940" s="15">
        <v>120</v>
      </c>
      <c r="Q940" s="50">
        <v>691.07</v>
      </c>
      <c r="R940" s="13">
        <v>71559.28</v>
      </c>
      <c r="S940" s="13">
        <v>75.17</v>
      </c>
      <c r="T940" s="13">
        <v>3535.03</v>
      </c>
      <c r="U940" s="13">
        <v>7758.92</v>
      </c>
      <c r="V940" s="13">
        <v>0</v>
      </c>
      <c r="W940" s="16">
        <v>0</v>
      </c>
      <c r="X940" s="16">
        <v>0</v>
      </c>
      <c r="Y940" s="17">
        <f>SUM(R940:X940)+N940+O940</f>
        <v>82928.399999999994</v>
      </c>
      <c r="Z940" s="17">
        <f>((P940*Q940)+O940+N940)-Y940</f>
        <v>0</v>
      </c>
    </row>
    <row r="941" spans="1:26" x14ac:dyDescent="0.25">
      <c r="A941" s="10" t="s">
        <v>2561</v>
      </c>
      <c r="B941" s="11">
        <v>44320</v>
      </c>
      <c r="C941" s="12">
        <v>416422</v>
      </c>
      <c r="D941" s="12" t="s">
        <v>2562</v>
      </c>
      <c r="E941" s="11">
        <v>44320</v>
      </c>
      <c r="F941" s="13">
        <v>69920.45</v>
      </c>
      <c r="G941" s="13">
        <v>4195.2299999999996</v>
      </c>
      <c r="H941" s="50">
        <v>741.2</v>
      </c>
      <c r="I941" s="13">
        <v>73.45</v>
      </c>
      <c r="J941" s="13">
        <v>73447.929999999993</v>
      </c>
      <c r="K941" s="18" t="s">
        <v>32</v>
      </c>
      <c r="L941" s="12">
        <v>120</v>
      </c>
      <c r="M941" s="51">
        <v>675.24</v>
      </c>
      <c r="N941" s="13">
        <v>0</v>
      </c>
      <c r="O941" s="14">
        <v>0</v>
      </c>
      <c r="P941" s="15">
        <v>120</v>
      </c>
      <c r="Q941" s="50">
        <v>675.24</v>
      </c>
      <c r="R941" s="13">
        <v>69920.45</v>
      </c>
      <c r="S941" s="13">
        <v>73.45</v>
      </c>
      <c r="T941" s="13">
        <v>3454.03</v>
      </c>
      <c r="U941" s="13">
        <v>7580.87</v>
      </c>
      <c r="V941" s="13">
        <v>0</v>
      </c>
      <c r="W941" s="16">
        <v>0</v>
      </c>
      <c r="X941" s="16">
        <v>0</v>
      </c>
      <c r="Y941" s="17">
        <f>SUM(R941:X941)+N941+O941</f>
        <v>81028.799999999988</v>
      </c>
      <c r="Z941" s="17">
        <f>((P941*Q941)+O941+N941)-Y941</f>
        <v>0</v>
      </c>
    </row>
    <row r="942" spans="1:26" x14ac:dyDescent="0.25">
      <c r="A942" s="10" t="s">
        <v>2693</v>
      </c>
      <c r="B942" s="11">
        <v>44326</v>
      </c>
      <c r="C942" s="12">
        <v>416762</v>
      </c>
      <c r="D942" s="12" t="s">
        <v>2694</v>
      </c>
      <c r="E942" s="11">
        <v>44326</v>
      </c>
      <c r="F942" s="13">
        <v>75471.7</v>
      </c>
      <c r="G942" s="13">
        <v>4528.3</v>
      </c>
      <c r="H942" s="50">
        <v>800.01</v>
      </c>
      <c r="I942" s="13">
        <v>79.28</v>
      </c>
      <c r="J942" s="13">
        <v>79279.27</v>
      </c>
      <c r="K942" s="18" t="s">
        <v>32</v>
      </c>
      <c r="L942" s="12">
        <v>120</v>
      </c>
      <c r="M942" s="51">
        <v>728.85</v>
      </c>
      <c r="N942" s="13">
        <v>0</v>
      </c>
      <c r="O942" s="14">
        <v>0</v>
      </c>
      <c r="P942" s="15">
        <v>120</v>
      </c>
      <c r="Q942" s="50">
        <v>728.85</v>
      </c>
      <c r="R942" s="13">
        <v>75471.7</v>
      </c>
      <c r="S942" s="13">
        <v>79.28</v>
      </c>
      <c r="T942" s="13">
        <v>3728.29</v>
      </c>
      <c r="U942" s="13">
        <v>8182.73</v>
      </c>
      <c r="V942" s="13">
        <v>0</v>
      </c>
      <c r="W942" s="16">
        <v>0</v>
      </c>
      <c r="X942" s="16">
        <v>0</v>
      </c>
      <c r="Y942" s="17">
        <f>SUM(R942:X942)+N942+O942</f>
        <v>87461.999999999985</v>
      </c>
      <c r="Z942" s="17">
        <f>((P942*Q942)+O942+N942)-Y942</f>
        <v>0</v>
      </c>
    </row>
    <row r="943" spans="1:26" x14ac:dyDescent="0.25">
      <c r="A943" s="10" t="s">
        <v>2751</v>
      </c>
      <c r="B943" s="11">
        <v>44327</v>
      </c>
      <c r="C943" s="12">
        <v>416778</v>
      </c>
      <c r="D943" s="12" t="s">
        <v>2752</v>
      </c>
      <c r="E943" s="11">
        <v>44326</v>
      </c>
      <c r="F943" s="13">
        <v>69920.45</v>
      </c>
      <c r="G943" s="13">
        <v>4195.2299999999996</v>
      </c>
      <c r="H943" s="50">
        <v>741.16</v>
      </c>
      <c r="I943" s="13">
        <v>73.45</v>
      </c>
      <c r="J943" s="13">
        <v>73447.97</v>
      </c>
      <c r="K943" s="18" t="s">
        <v>32</v>
      </c>
      <c r="L943" s="12">
        <v>120</v>
      </c>
      <c r="M943" s="51">
        <v>675.24</v>
      </c>
      <c r="N943" s="13">
        <v>0</v>
      </c>
      <c r="O943" s="14">
        <v>0</v>
      </c>
      <c r="P943" s="15">
        <v>120</v>
      </c>
      <c r="Q943" s="50">
        <v>675.24</v>
      </c>
      <c r="R943" s="13">
        <v>69920.45</v>
      </c>
      <c r="S943" s="13">
        <v>73.45</v>
      </c>
      <c r="T943" s="13">
        <v>3454.07</v>
      </c>
      <c r="U943" s="13">
        <v>7580.83</v>
      </c>
      <c r="V943" s="13">
        <v>0</v>
      </c>
      <c r="W943" s="16">
        <v>0</v>
      </c>
      <c r="X943" s="16">
        <v>0</v>
      </c>
      <c r="Y943" s="17">
        <f>SUM(R943:X943)+N943+O943</f>
        <v>81028.800000000003</v>
      </c>
      <c r="Z943" s="17">
        <f>((P943*Q943)+O943+N943)-Y943</f>
        <v>0</v>
      </c>
    </row>
    <row r="944" spans="1:26" hidden="1" x14ac:dyDescent="0.25">
      <c r="A944" s="10" t="s">
        <v>2459</v>
      </c>
      <c r="B944" s="11">
        <v>44316</v>
      </c>
      <c r="C944" s="12">
        <v>416075</v>
      </c>
      <c r="D944" s="12" t="s">
        <v>2460</v>
      </c>
      <c r="E944" s="11">
        <v>44316</v>
      </c>
      <c r="F944" s="13">
        <v>79607.55</v>
      </c>
      <c r="G944" s="13">
        <v>4776.45</v>
      </c>
      <c r="H944" s="13">
        <v>7164.68</v>
      </c>
      <c r="I944" s="13">
        <v>77.3</v>
      </c>
      <c r="J944" s="13">
        <v>77296.62</v>
      </c>
      <c r="K944" s="18" t="s">
        <v>32</v>
      </c>
      <c r="L944" s="12">
        <v>120</v>
      </c>
      <c r="M944" s="14">
        <v>710.62</v>
      </c>
      <c r="N944" s="13">
        <v>0</v>
      </c>
      <c r="O944" s="14">
        <v>0</v>
      </c>
      <c r="P944" s="15">
        <v>120</v>
      </c>
      <c r="Q944" s="13">
        <v>710.62</v>
      </c>
      <c r="R944" s="13">
        <v>77219.320000000007</v>
      </c>
      <c r="S944" s="13">
        <v>77.3</v>
      </c>
      <c r="T944" s="13">
        <v>0</v>
      </c>
      <c r="U944" s="13">
        <v>7977.78</v>
      </c>
      <c r="V944" s="13">
        <v>0</v>
      </c>
      <c r="W944" s="16">
        <v>0</v>
      </c>
      <c r="X944" s="16">
        <v>0</v>
      </c>
      <c r="Y944" s="17">
        <f>SUM(R944:X944)+N944+O944</f>
        <v>85274.400000000009</v>
      </c>
      <c r="Z944" s="17">
        <f>((P944*Q944)+O944+N944)-Y944</f>
        <v>0</v>
      </c>
    </row>
    <row r="945" spans="1:26" hidden="1" x14ac:dyDescent="0.25">
      <c r="A945" s="10" t="s">
        <v>907</v>
      </c>
      <c r="B945" s="11">
        <v>44270</v>
      </c>
      <c r="C945" s="12">
        <v>412783</v>
      </c>
      <c r="D945" s="12" t="s">
        <v>908</v>
      </c>
      <c r="E945" s="11">
        <v>44270</v>
      </c>
      <c r="F945" s="13">
        <v>116602.57</v>
      </c>
      <c r="G945" s="13">
        <v>6996.15</v>
      </c>
      <c r="H945" s="13">
        <v>3000</v>
      </c>
      <c r="I945" s="13">
        <v>120.72</v>
      </c>
      <c r="J945" s="13">
        <v>120719.44</v>
      </c>
      <c r="K945" s="18" t="s">
        <v>32</v>
      </c>
      <c r="L945" s="12">
        <v>120</v>
      </c>
      <c r="M945" s="14">
        <v>1109.83</v>
      </c>
      <c r="N945" s="13">
        <v>0</v>
      </c>
      <c r="O945" s="14">
        <v>0</v>
      </c>
      <c r="P945" s="15">
        <v>119</v>
      </c>
      <c r="Q945" s="13">
        <v>1109.83</v>
      </c>
      <c r="R945" s="13">
        <v>116602.57</v>
      </c>
      <c r="S945" s="13">
        <v>120.72</v>
      </c>
      <c r="T945" s="13">
        <v>2886.32</v>
      </c>
      <c r="U945" s="13">
        <v>12460.16</v>
      </c>
      <c r="V945" s="13">
        <v>0</v>
      </c>
      <c r="W945" s="16">
        <v>0</v>
      </c>
      <c r="X945" s="16">
        <v>0</v>
      </c>
      <c r="Y945" s="17">
        <f>SUM(R945:X945)+N945+O945</f>
        <v>132069.77000000002</v>
      </c>
      <c r="Z945" s="17">
        <f>((P945*Q945)+O945+N945)-Y945</f>
        <v>0</v>
      </c>
    </row>
    <row r="946" spans="1:26" hidden="1" x14ac:dyDescent="0.25">
      <c r="A946" s="10" t="s">
        <v>1115</v>
      </c>
      <c r="B946" s="11">
        <v>44278</v>
      </c>
      <c r="C946" s="12">
        <v>413321</v>
      </c>
      <c r="D946" s="12" t="s">
        <v>1116</v>
      </c>
      <c r="E946" s="11">
        <v>44277</v>
      </c>
      <c r="F946" s="13">
        <v>118518.87</v>
      </c>
      <c r="G946" s="13">
        <v>7111.13</v>
      </c>
      <c r="H946" s="13">
        <v>1560</v>
      </c>
      <c r="I946" s="13">
        <v>124.19</v>
      </c>
      <c r="J946" s="13">
        <v>124194.19</v>
      </c>
      <c r="K946" s="18" t="s">
        <v>32</v>
      </c>
      <c r="L946" s="12">
        <v>120</v>
      </c>
      <c r="M946" s="14">
        <v>1141.78</v>
      </c>
      <c r="N946" s="13">
        <v>0</v>
      </c>
      <c r="O946" s="14">
        <v>0</v>
      </c>
      <c r="P946" s="15">
        <v>119</v>
      </c>
      <c r="Q946" s="13">
        <v>1141.78</v>
      </c>
      <c r="R946" s="13">
        <v>118518.87</v>
      </c>
      <c r="S946" s="13">
        <v>124.19</v>
      </c>
      <c r="T946" s="13">
        <v>4409.3500000000004</v>
      </c>
      <c r="U946" s="13">
        <v>12819.41</v>
      </c>
      <c r="V946" s="13">
        <v>0</v>
      </c>
      <c r="W946" s="16">
        <v>0</v>
      </c>
      <c r="X946" s="16">
        <v>0</v>
      </c>
      <c r="Y946" s="17">
        <f>SUM(R946:X946)+N946+O946</f>
        <v>135871.82</v>
      </c>
      <c r="Z946" s="17">
        <f>((P946*Q946)+O946+N946)-Y946</f>
        <v>0</v>
      </c>
    </row>
    <row r="947" spans="1:26" x14ac:dyDescent="0.25">
      <c r="A947" s="10" t="s">
        <v>3055</v>
      </c>
      <c r="B947" s="11">
        <v>44334</v>
      </c>
      <c r="C947" s="12">
        <v>417182</v>
      </c>
      <c r="D947" s="12" t="s">
        <v>3056</v>
      </c>
      <c r="E947" s="11">
        <v>44334</v>
      </c>
      <c r="F947" s="13">
        <v>86102.83</v>
      </c>
      <c r="G947" s="13">
        <v>5166.17</v>
      </c>
      <c r="H947" s="50">
        <v>1000</v>
      </c>
      <c r="I947" s="13">
        <v>90.36</v>
      </c>
      <c r="J947" s="13">
        <v>90359.360000000001</v>
      </c>
      <c r="K947" s="18" t="s">
        <v>32</v>
      </c>
      <c r="L947" s="12">
        <v>120</v>
      </c>
      <c r="M947" s="51">
        <v>830.72</v>
      </c>
      <c r="N947" s="13">
        <v>0</v>
      </c>
      <c r="O947" s="14">
        <v>0</v>
      </c>
      <c r="P947" s="15">
        <v>120</v>
      </c>
      <c r="Q947" s="50">
        <v>830.72</v>
      </c>
      <c r="R947" s="13">
        <v>86102.83</v>
      </c>
      <c r="S947" s="13">
        <v>90.36</v>
      </c>
      <c r="T947" s="13">
        <v>4166.17</v>
      </c>
      <c r="U947" s="13">
        <v>9327.0400000000009</v>
      </c>
      <c r="V947" s="13">
        <v>0</v>
      </c>
      <c r="W947" s="16">
        <v>0</v>
      </c>
      <c r="X947" s="16">
        <v>0</v>
      </c>
      <c r="Y947" s="17">
        <f>SUM(R947:X947)+N947+O947</f>
        <v>99686.399999999994</v>
      </c>
      <c r="Z947" s="17">
        <f>((P947*Q947)+O947+N947)-Y947</f>
        <v>0</v>
      </c>
    </row>
    <row r="948" spans="1:26" x14ac:dyDescent="0.25">
      <c r="A948" s="10" t="s">
        <v>2515</v>
      </c>
      <c r="B948" s="11">
        <v>44320</v>
      </c>
      <c r="C948" s="12">
        <v>416277</v>
      </c>
      <c r="D948" s="12" t="s">
        <v>2516</v>
      </c>
      <c r="E948" s="11">
        <v>44320</v>
      </c>
      <c r="F948" s="13">
        <v>86102.83</v>
      </c>
      <c r="G948" s="13">
        <v>5166.17</v>
      </c>
      <c r="H948" s="50">
        <v>912.69</v>
      </c>
      <c r="I948" s="13">
        <v>90.45</v>
      </c>
      <c r="J948" s="13">
        <v>90446.76</v>
      </c>
      <c r="K948" s="18" t="s">
        <v>32</v>
      </c>
      <c r="L948" s="12">
        <v>120</v>
      </c>
      <c r="M948" s="51">
        <v>831.52</v>
      </c>
      <c r="N948" s="13">
        <v>0</v>
      </c>
      <c r="O948" s="14">
        <v>0</v>
      </c>
      <c r="P948" s="15">
        <v>120</v>
      </c>
      <c r="Q948" s="50">
        <v>831.52</v>
      </c>
      <c r="R948" s="13">
        <v>86102.83</v>
      </c>
      <c r="S948" s="13">
        <v>90.45</v>
      </c>
      <c r="T948" s="13">
        <v>4253.4799999999996</v>
      </c>
      <c r="U948" s="13">
        <v>9335.64</v>
      </c>
      <c r="V948" s="13">
        <v>0</v>
      </c>
      <c r="W948" s="16">
        <v>0</v>
      </c>
      <c r="X948" s="16">
        <v>0</v>
      </c>
      <c r="Y948" s="17">
        <f>SUM(R948:X948)+N948+O948</f>
        <v>99782.399999999994</v>
      </c>
      <c r="Z948" s="17">
        <f>((P948*Q948)+O948+N948)-Y948</f>
        <v>0</v>
      </c>
    </row>
    <row r="949" spans="1:26" x14ac:dyDescent="0.25">
      <c r="A949" s="10" t="s">
        <v>2597</v>
      </c>
      <c r="B949" s="11">
        <v>44320</v>
      </c>
      <c r="C949" s="12">
        <v>416467</v>
      </c>
      <c r="D949" s="12" t="s">
        <v>2598</v>
      </c>
      <c r="E949" s="11">
        <v>44320</v>
      </c>
      <c r="F949" s="13">
        <v>86102.83</v>
      </c>
      <c r="G949" s="13">
        <v>5166.17</v>
      </c>
      <c r="H949" s="50">
        <v>912.69</v>
      </c>
      <c r="I949" s="13">
        <v>90.45</v>
      </c>
      <c r="J949" s="13">
        <v>90446.76</v>
      </c>
      <c r="K949" s="18" t="s">
        <v>32</v>
      </c>
      <c r="L949" s="12">
        <v>120</v>
      </c>
      <c r="M949" s="51">
        <v>831.52</v>
      </c>
      <c r="N949" s="13">
        <v>0</v>
      </c>
      <c r="O949" s="14">
        <v>0</v>
      </c>
      <c r="P949" s="15">
        <v>120</v>
      </c>
      <c r="Q949" s="50">
        <v>831.52</v>
      </c>
      <c r="R949" s="13">
        <v>86102.83</v>
      </c>
      <c r="S949" s="13">
        <v>90.45</v>
      </c>
      <c r="T949" s="13">
        <v>4253.4799999999996</v>
      </c>
      <c r="U949" s="13">
        <v>9335.64</v>
      </c>
      <c r="V949" s="13">
        <v>0</v>
      </c>
      <c r="W949" s="16">
        <v>0</v>
      </c>
      <c r="X949" s="16">
        <v>0</v>
      </c>
      <c r="Y949" s="17">
        <f>SUM(R949:X949)+N949+O949</f>
        <v>99782.399999999994</v>
      </c>
      <c r="Z949" s="17">
        <f>((P949*Q949)+O949+N949)-Y949</f>
        <v>0</v>
      </c>
    </row>
    <row r="950" spans="1:26" x14ac:dyDescent="0.25">
      <c r="A950" s="10" t="s">
        <v>3243</v>
      </c>
      <c r="B950" s="11">
        <v>44341</v>
      </c>
      <c r="C950" s="12">
        <v>417523</v>
      </c>
      <c r="D950" s="12" t="s">
        <v>3244</v>
      </c>
      <c r="E950" s="11">
        <v>44341</v>
      </c>
      <c r="F950" s="13">
        <v>58189.58</v>
      </c>
      <c r="G950" s="13">
        <v>3491.37</v>
      </c>
      <c r="H950" s="50">
        <v>620</v>
      </c>
      <c r="I950" s="13">
        <v>61.12</v>
      </c>
      <c r="J950" s="13">
        <v>61122.07</v>
      </c>
      <c r="K950" s="18" t="s">
        <v>32</v>
      </c>
      <c r="L950" s="12">
        <v>120</v>
      </c>
      <c r="M950" s="51">
        <v>561.91999999999996</v>
      </c>
      <c r="N950" s="13">
        <v>0</v>
      </c>
      <c r="O950" s="14">
        <v>0</v>
      </c>
      <c r="P950" s="15">
        <v>120</v>
      </c>
      <c r="Q950" s="50">
        <v>561.91999999999996</v>
      </c>
      <c r="R950" s="13">
        <v>58189.58</v>
      </c>
      <c r="S950" s="13">
        <v>61.12</v>
      </c>
      <c r="T950" s="13">
        <v>2871.37</v>
      </c>
      <c r="U950" s="13">
        <v>6308.33</v>
      </c>
      <c r="V950" s="13">
        <v>0</v>
      </c>
      <c r="W950" s="16">
        <v>0</v>
      </c>
      <c r="X950" s="16">
        <v>0</v>
      </c>
      <c r="Y950" s="17">
        <f>SUM(R950:X950)+N950+O950</f>
        <v>67430.400000000009</v>
      </c>
      <c r="Z950" s="17">
        <f>((P950*Q950)+O950+N950)-Y950</f>
        <v>0</v>
      </c>
    </row>
    <row r="951" spans="1:26" hidden="1" x14ac:dyDescent="0.25">
      <c r="A951" s="10" t="s">
        <v>1279</v>
      </c>
      <c r="B951" s="11">
        <v>44284</v>
      </c>
      <c r="C951" s="12">
        <v>413438</v>
      </c>
      <c r="D951" s="12" t="s">
        <v>1280</v>
      </c>
      <c r="E951" s="11">
        <v>44278</v>
      </c>
      <c r="F951" s="13">
        <v>113306.6</v>
      </c>
      <c r="G951" s="13">
        <v>6798.4</v>
      </c>
      <c r="H951" s="13">
        <v>1202</v>
      </c>
      <c r="I951" s="13">
        <v>119.02</v>
      </c>
      <c r="J951" s="13">
        <v>119022.02</v>
      </c>
      <c r="K951" s="18" t="s">
        <v>32</v>
      </c>
      <c r="L951" s="12">
        <v>120</v>
      </c>
      <c r="M951" s="14">
        <v>1094.22</v>
      </c>
      <c r="N951" s="13">
        <v>0</v>
      </c>
      <c r="O951" s="14">
        <v>0</v>
      </c>
      <c r="P951" s="15">
        <v>119</v>
      </c>
      <c r="Q951" s="13">
        <v>1094.22</v>
      </c>
      <c r="R951" s="13">
        <v>113306.6</v>
      </c>
      <c r="S951" s="13">
        <v>119.02</v>
      </c>
      <c r="T951" s="13">
        <v>4502.18</v>
      </c>
      <c r="U951" s="13">
        <v>12284.38</v>
      </c>
      <c r="V951" s="13">
        <v>0</v>
      </c>
      <c r="W951" s="16">
        <v>0</v>
      </c>
      <c r="X951" s="16">
        <v>0</v>
      </c>
      <c r="Y951" s="17">
        <f>SUM(R951:X951)+N951+O951</f>
        <v>130212.18000000002</v>
      </c>
      <c r="Z951" s="17">
        <f>((P951*Q951)+O951+N951)-Y951</f>
        <v>0</v>
      </c>
    </row>
    <row r="952" spans="1:26" hidden="1" x14ac:dyDescent="0.25">
      <c r="A952" s="10" t="s">
        <v>1203</v>
      </c>
      <c r="B952" s="11">
        <v>44279</v>
      </c>
      <c r="C952" s="12">
        <v>413478</v>
      </c>
      <c r="D952" s="12" t="s">
        <v>1204</v>
      </c>
      <c r="E952" s="11">
        <v>44278</v>
      </c>
      <c r="F952" s="13">
        <v>104756.6</v>
      </c>
      <c r="G952" s="13">
        <v>6285.4</v>
      </c>
      <c r="H952" s="13">
        <v>1110.42</v>
      </c>
      <c r="I952" s="13">
        <v>110.04</v>
      </c>
      <c r="J952" s="13">
        <v>110041.62</v>
      </c>
      <c r="K952" s="18" t="s">
        <v>32</v>
      </c>
      <c r="L952" s="12">
        <v>120</v>
      </c>
      <c r="M952" s="14">
        <v>1011.66</v>
      </c>
      <c r="N952" s="13">
        <v>0</v>
      </c>
      <c r="O952" s="14">
        <v>0</v>
      </c>
      <c r="P952" s="15">
        <v>119</v>
      </c>
      <c r="Q952" s="13">
        <v>1011.66</v>
      </c>
      <c r="R952" s="13">
        <v>104756.6</v>
      </c>
      <c r="S952" s="13">
        <v>110.04</v>
      </c>
      <c r="T952" s="13">
        <v>4163.32</v>
      </c>
      <c r="U952" s="13">
        <v>11357.58</v>
      </c>
      <c r="V952" s="13">
        <v>0</v>
      </c>
      <c r="W952" s="16">
        <v>0</v>
      </c>
      <c r="X952" s="16">
        <v>0</v>
      </c>
      <c r="Y952" s="17">
        <f>SUM(R952:X952)+N952+O952</f>
        <v>120387.54</v>
      </c>
      <c r="Z952" s="17">
        <f>((P952*Q952)+O952+N952)-Y952</f>
        <v>0</v>
      </c>
    </row>
    <row r="953" spans="1:26" hidden="1" x14ac:dyDescent="0.25">
      <c r="A953" s="10" t="s">
        <v>1953</v>
      </c>
      <c r="B953" s="11">
        <v>44306</v>
      </c>
      <c r="C953" s="12">
        <v>415128</v>
      </c>
      <c r="D953" s="12" t="s">
        <v>1954</v>
      </c>
      <c r="E953" s="11">
        <v>44305</v>
      </c>
      <c r="F953" s="13">
        <v>113306.6</v>
      </c>
      <c r="G953" s="13">
        <v>6798.4</v>
      </c>
      <c r="H953" s="13">
        <v>1202</v>
      </c>
      <c r="I953" s="13">
        <v>119.02</v>
      </c>
      <c r="J953" s="13">
        <v>119022.02</v>
      </c>
      <c r="K953" s="18" t="s">
        <v>32</v>
      </c>
      <c r="L953" s="12">
        <v>120</v>
      </c>
      <c r="M953" s="14">
        <v>1094.22</v>
      </c>
      <c r="N953" s="13">
        <v>0</v>
      </c>
      <c r="O953" s="14">
        <v>0</v>
      </c>
      <c r="P953" s="15">
        <v>120</v>
      </c>
      <c r="Q953" s="13">
        <v>1094.22</v>
      </c>
      <c r="R953" s="13">
        <v>113306.6</v>
      </c>
      <c r="S953" s="13">
        <v>119.02</v>
      </c>
      <c r="T953" s="13">
        <v>5596.4</v>
      </c>
      <c r="U953" s="13">
        <v>12284.38</v>
      </c>
      <c r="V953" s="13">
        <v>0</v>
      </c>
      <c r="W953" s="16">
        <v>0</v>
      </c>
      <c r="X953" s="16">
        <v>0</v>
      </c>
      <c r="Y953" s="17">
        <f>SUM(R953:X953)+N953+O953</f>
        <v>131306.4</v>
      </c>
      <c r="Z953" s="17">
        <f>((P953*Q953)+O953+N953)-Y953</f>
        <v>0</v>
      </c>
    </row>
    <row r="954" spans="1:26" x14ac:dyDescent="0.25">
      <c r="A954" s="10" t="s">
        <v>3411</v>
      </c>
      <c r="B954" s="11">
        <v>44347</v>
      </c>
      <c r="C954" s="12">
        <v>417667</v>
      </c>
      <c r="D954" s="12" t="s">
        <v>3412</v>
      </c>
      <c r="E954" s="11">
        <v>44346</v>
      </c>
      <c r="F954" s="13">
        <v>114250</v>
      </c>
      <c r="G954" s="13">
        <v>6855</v>
      </c>
      <c r="H954" s="50">
        <v>1211.05</v>
      </c>
      <c r="I954" s="13">
        <v>120.01</v>
      </c>
      <c r="J954" s="13">
        <v>120013.96</v>
      </c>
      <c r="K954" s="18" t="s">
        <v>32</v>
      </c>
      <c r="L954" s="12">
        <v>120</v>
      </c>
      <c r="M954" s="51">
        <v>1103.3399999999999</v>
      </c>
      <c r="N954" s="13">
        <v>0</v>
      </c>
      <c r="O954" s="14">
        <v>0</v>
      </c>
      <c r="P954" s="15">
        <v>120</v>
      </c>
      <c r="Q954" s="50">
        <v>1103.3399999999999</v>
      </c>
      <c r="R954" s="13">
        <v>114250</v>
      </c>
      <c r="S954" s="13">
        <v>120.01</v>
      </c>
      <c r="T954" s="13">
        <v>5643.95</v>
      </c>
      <c r="U954" s="13">
        <v>12386.84</v>
      </c>
      <c r="V954" s="13">
        <v>0</v>
      </c>
      <c r="W954" s="16">
        <v>0</v>
      </c>
      <c r="X954" s="16">
        <v>0</v>
      </c>
      <c r="Y954" s="17">
        <f>SUM(R954:X954)+N954+O954</f>
        <v>132400.79999999999</v>
      </c>
      <c r="Z954" s="17">
        <f>((P954*Q954)+O954+N954)-Y954</f>
        <v>0</v>
      </c>
    </row>
    <row r="955" spans="1:26" hidden="1" x14ac:dyDescent="0.25">
      <c r="A955" s="10" t="s">
        <v>1233</v>
      </c>
      <c r="B955" s="11">
        <v>44280</v>
      </c>
      <c r="C955" s="12">
        <v>413598</v>
      </c>
      <c r="D955" s="12" t="s">
        <v>1234</v>
      </c>
      <c r="E955" s="11">
        <v>44280</v>
      </c>
      <c r="F955" s="13">
        <v>113306.6</v>
      </c>
      <c r="G955" s="13">
        <v>6798.4</v>
      </c>
      <c r="H955" s="13">
        <v>1201.05</v>
      </c>
      <c r="I955" s="13">
        <v>119.02</v>
      </c>
      <c r="J955" s="13">
        <v>119022.97</v>
      </c>
      <c r="K955" s="18" t="s">
        <v>32</v>
      </c>
      <c r="L955" s="12">
        <v>120</v>
      </c>
      <c r="M955" s="14">
        <v>1094.23</v>
      </c>
      <c r="N955" s="13">
        <v>0</v>
      </c>
      <c r="O955" s="14">
        <v>0</v>
      </c>
      <c r="P955" s="15">
        <v>119</v>
      </c>
      <c r="Q955" s="13">
        <v>1094.23</v>
      </c>
      <c r="R955" s="13">
        <v>113306.6</v>
      </c>
      <c r="S955" s="13">
        <v>119.02</v>
      </c>
      <c r="T955" s="13">
        <v>4503.12</v>
      </c>
      <c r="U955" s="13">
        <v>12284.63</v>
      </c>
      <c r="V955" s="13">
        <v>0</v>
      </c>
      <c r="W955" s="16">
        <v>0</v>
      </c>
      <c r="X955" s="16">
        <v>0</v>
      </c>
      <c r="Y955" s="17">
        <f>SUM(R955:X955)+N955+O955</f>
        <v>130213.37000000001</v>
      </c>
      <c r="Z955" s="17">
        <f>((P955*Q955)+O955+N955)-Y955</f>
        <v>0</v>
      </c>
    </row>
    <row r="956" spans="1:26" x14ac:dyDescent="0.25">
      <c r="A956" s="10" t="s">
        <v>3133</v>
      </c>
      <c r="B956" s="11">
        <v>44340</v>
      </c>
      <c r="C956" s="12">
        <v>417721</v>
      </c>
      <c r="D956" s="12" t="s">
        <v>3134</v>
      </c>
      <c r="E956" s="11">
        <v>44340</v>
      </c>
      <c r="F956" s="13">
        <v>113306.6</v>
      </c>
      <c r="G956" s="13">
        <v>6798.4</v>
      </c>
      <c r="H956" s="50">
        <v>2000</v>
      </c>
      <c r="I956" s="13">
        <v>118.22</v>
      </c>
      <c r="J956" s="13">
        <v>118223.22</v>
      </c>
      <c r="K956" s="18" t="s">
        <v>32</v>
      </c>
      <c r="L956" s="12">
        <v>120</v>
      </c>
      <c r="M956" s="51">
        <v>1086.8800000000001</v>
      </c>
      <c r="N956" s="13">
        <v>0</v>
      </c>
      <c r="O956" s="14">
        <v>0</v>
      </c>
      <c r="P956" s="15">
        <v>120</v>
      </c>
      <c r="Q956" s="50">
        <v>1086.8800000000001</v>
      </c>
      <c r="R956" s="13">
        <v>113306.6</v>
      </c>
      <c r="S956" s="13">
        <v>118.22</v>
      </c>
      <c r="T956" s="13">
        <v>4798.3999999999996</v>
      </c>
      <c r="U956" s="13">
        <v>12202.38</v>
      </c>
      <c r="V956" s="13">
        <v>0</v>
      </c>
      <c r="W956" s="16">
        <v>0</v>
      </c>
      <c r="X956" s="16">
        <v>0</v>
      </c>
      <c r="Y956" s="17">
        <f>SUM(R956:X956)+N956+O956</f>
        <v>130425.60000000001</v>
      </c>
      <c r="Z956" s="17">
        <f>((P956*Q956)+O956+N956)-Y956</f>
        <v>0</v>
      </c>
    </row>
    <row r="957" spans="1:26" hidden="1" x14ac:dyDescent="0.25">
      <c r="A957" s="10" t="s">
        <v>2091</v>
      </c>
      <c r="B957" s="11">
        <v>44309</v>
      </c>
      <c r="C957" s="12">
        <v>415250</v>
      </c>
      <c r="D957" s="12" t="s">
        <v>2092</v>
      </c>
      <c r="E957" s="11">
        <v>44308</v>
      </c>
      <c r="F957" s="13">
        <v>141678.79</v>
      </c>
      <c r="G957" s="13">
        <v>8500.73</v>
      </c>
      <c r="H957" s="13">
        <v>1505.8</v>
      </c>
      <c r="I957" s="13">
        <v>148.82</v>
      </c>
      <c r="J957" s="13">
        <v>148822.54</v>
      </c>
      <c r="K957" s="18" t="s">
        <v>32</v>
      </c>
      <c r="L957" s="12">
        <v>120</v>
      </c>
      <c r="M957" s="14">
        <v>1368.2</v>
      </c>
      <c r="N957" s="13">
        <v>0</v>
      </c>
      <c r="O957" s="14">
        <v>0</v>
      </c>
      <c r="P957" s="15">
        <v>119</v>
      </c>
      <c r="Q957" s="13">
        <v>1368.2</v>
      </c>
      <c r="R957" s="13">
        <v>141678.79</v>
      </c>
      <c r="S957" s="13">
        <v>148.82</v>
      </c>
      <c r="T957" s="13">
        <v>5626.73</v>
      </c>
      <c r="U957" s="13">
        <v>15361.46</v>
      </c>
      <c r="V957" s="13">
        <v>0</v>
      </c>
      <c r="W957" s="16">
        <v>0</v>
      </c>
      <c r="X957" s="16">
        <v>0</v>
      </c>
      <c r="Y957" s="17">
        <f>SUM(R957:X957)+N957+O957</f>
        <v>162815.80000000002</v>
      </c>
      <c r="Z957" s="17">
        <f>((P957*Q957)+O957+N957)-Y957</f>
        <v>0</v>
      </c>
    </row>
    <row r="958" spans="1:26" x14ac:dyDescent="0.25">
      <c r="A958" s="10" t="s">
        <v>2871</v>
      </c>
      <c r="B958" s="11">
        <v>44330</v>
      </c>
      <c r="C958" s="12">
        <v>416683</v>
      </c>
      <c r="D958" s="12" t="s">
        <v>2872</v>
      </c>
      <c r="E958" s="11">
        <v>44330</v>
      </c>
      <c r="F958" s="13">
        <v>113306.6</v>
      </c>
      <c r="G958" s="13">
        <v>6798.4</v>
      </c>
      <c r="H958" s="50">
        <v>1210</v>
      </c>
      <c r="I958" s="13">
        <v>119.01</v>
      </c>
      <c r="J958" s="13">
        <v>119014.01</v>
      </c>
      <c r="K958" s="18" t="s">
        <v>32</v>
      </c>
      <c r="L958" s="12">
        <v>120</v>
      </c>
      <c r="M958" s="51">
        <v>1094.1500000000001</v>
      </c>
      <c r="N958" s="13">
        <v>0</v>
      </c>
      <c r="O958" s="14">
        <v>0</v>
      </c>
      <c r="P958" s="15">
        <v>120</v>
      </c>
      <c r="Q958" s="50">
        <v>1094.1500000000001</v>
      </c>
      <c r="R958" s="13">
        <v>113306.6</v>
      </c>
      <c r="S958" s="13">
        <v>119.01</v>
      </c>
      <c r="T958" s="13">
        <v>5588.4</v>
      </c>
      <c r="U958" s="13">
        <v>12283.99</v>
      </c>
      <c r="V958" s="13">
        <v>0</v>
      </c>
      <c r="W958" s="16">
        <v>0</v>
      </c>
      <c r="X958" s="16">
        <v>0</v>
      </c>
      <c r="Y958" s="17">
        <f>SUM(R958:X958)+N958+O958</f>
        <v>131298</v>
      </c>
      <c r="Z958" s="17">
        <f>((P958*Q958)+O958+N958)-Y958</f>
        <v>0</v>
      </c>
    </row>
    <row r="959" spans="1:26" hidden="1" x14ac:dyDescent="0.25">
      <c r="A959" s="10" t="s">
        <v>1383</v>
      </c>
      <c r="B959" s="11">
        <v>44285</v>
      </c>
      <c r="C959" s="12">
        <v>413252</v>
      </c>
      <c r="D959" s="12" t="s">
        <v>1384</v>
      </c>
      <c r="E959" s="11">
        <v>44284</v>
      </c>
      <c r="F959" s="13">
        <v>79660.62</v>
      </c>
      <c r="G959" s="13">
        <v>4779.6400000000003</v>
      </c>
      <c r="H959" s="13">
        <v>845</v>
      </c>
      <c r="I959" s="13">
        <v>83.68</v>
      </c>
      <c r="J959" s="13">
        <v>83678.94</v>
      </c>
      <c r="K959" s="18" t="s">
        <v>32</v>
      </c>
      <c r="L959" s="12">
        <v>120</v>
      </c>
      <c r="M959" s="14">
        <v>769.3</v>
      </c>
      <c r="N959" s="13">
        <v>0</v>
      </c>
      <c r="O959" s="14">
        <v>0</v>
      </c>
      <c r="P959" s="15">
        <v>118</v>
      </c>
      <c r="Q959" s="13">
        <v>769.3</v>
      </c>
      <c r="R959" s="13">
        <v>79660.62</v>
      </c>
      <c r="S959" s="13">
        <v>83.68</v>
      </c>
      <c r="T959" s="13">
        <v>2396.04</v>
      </c>
      <c r="U959" s="13">
        <v>8637.06</v>
      </c>
      <c r="V959" s="13">
        <v>0</v>
      </c>
      <c r="W959" s="16">
        <v>0</v>
      </c>
      <c r="X959" s="16">
        <v>0</v>
      </c>
      <c r="Y959" s="17">
        <f>SUM(R959:X959)+N959+O959</f>
        <v>90777.39999999998</v>
      </c>
      <c r="Z959" s="17">
        <f>((P959*Q959)+O959+N959)-Y959</f>
        <v>0</v>
      </c>
    </row>
    <row r="960" spans="1:26" hidden="1" x14ac:dyDescent="0.25">
      <c r="A960" s="10" t="s">
        <v>2127</v>
      </c>
      <c r="B960" s="11">
        <v>44312</v>
      </c>
      <c r="C960" s="12">
        <v>415608</v>
      </c>
      <c r="D960" s="12" t="s">
        <v>2128</v>
      </c>
      <c r="E960" s="11">
        <v>44312</v>
      </c>
      <c r="F960" s="13">
        <v>123311.62</v>
      </c>
      <c r="G960" s="13">
        <v>7398.7</v>
      </c>
      <c r="H960" s="13">
        <v>1307.1099999999999</v>
      </c>
      <c r="I960" s="13">
        <v>129.53</v>
      </c>
      <c r="J960" s="13">
        <v>129532.74</v>
      </c>
      <c r="K960" s="18" t="s">
        <v>32</v>
      </c>
      <c r="L960" s="12">
        <v>120</v>
      </c>
      <c r="M960" s="14">
        <v>1190.8499999999999</v>
      </c>
      <c r="N960" s="13">
        <v>0</v>
      </c>
      <c r="O960" s="14">
        <v>0</v>
      </c>
      <c r="P960" s="15">
        <v>120</v>
      </c>
      <c r="Q960" s="13">
        <v>1190.8499999999999</v>
      </c>
      <c r="R960" s="13">
        <v>123311.62</v>
      </c>
      <c r="S960" s="13">
        <v>129.53</v>
      </c>
      <c r="T960" s="13">
        <v>6091.59</v>
      </c>
      <c r="U960" s="13">
        <v>13369.26</v>
      </c>
      <c r="V960" s="13">
        <v>0</v>
      </c>
      <c r="W960" s="16">
        <v>0</v>
      </c>
      <c r="X960" s="16">
        <v>0</v>
      </c>
      <c r="Y960" s="17">
        <f>SUM(R960:X960)+N960+O960</f>
        <v>142902</v>
      </c>
      <c r="Z960" s="17">
        <f>((P960*Q960)+O960+N960)-Y960</f>
        <v>0</v>
      </c>
    </row>
    <row r="961" spans="1:26" hidden="1" x14ac:dyDescent="0.25">
      <c r="A961" s="10" t="s">
        <v>1267</v>
      </c>
      <c r="B961" s="11">
        <v>44281</v>
      </c>
      <c r="C961" s="12">
        <v>413071</v>
      </c>
      <c r="D961" s="12" t="s">
        <v>1268</v>
      </c>
      <c r="E961" s="11">
        <v>44281</v>
      </c>
      <c r="F961" s="13">
        <v>149102.82999999999</v>
      </c>
      <c r="G961" s="13">
        <v>8946.17</v>
      </c>
      <c r="H961" s="13">
        <v>1588</v>
      </c>
      <c r="I961" s="13">
        <v>156.62</v>
      </c>
      <c r="J961" s="13">
        <v>156617.62</v>
      </c>
      <c r="K961" s="18" t="s">
        <v>32</v>
      </c>
      <c r="L961" s="12">
        <v>120</v>
      </c>
      <c r="M961" s="14">
        <v>1439.86</v>
      </c>
      <c r="N961" s="13">
        <v>0</v>
      </c>
      <c r="O961" s="14">
        <v>0</v>
      </c>
      <c r="P961" s="15">
        <v>118</v>
      </c>
      <c r="Q961" s="13">
        <v>1439.86</v>
      </c>
      <c r="R961" s="13">
        <v>149102.82999999999</v>
      </c>
      <c r="S961" s="13">
        <v>156.62</v>
      </c>
      <c r="T961" s="13">
        <v>4478.45</v>
      </c>
      <c r="U961" s="13">
        <v>16165.58</v>
      </c>
      <c r="V961" s="13">
        <v>0</v>
      </c>
      <c r="W961" s="16">
        <v>0</v>
      </c>
      <c r="X961" s="16">
        <v>0</v>
      </c>
      <c r="Y961" s="17">
        <f>SUM(R961:X961)+N961+O961</f>
        <v>169903.47999999998</v>
      </c>
      <c r="Z961" s="17">
        <f>((P961*Q961)+O961+N961)-Y961</f>
        <v>0</v>
      </c>
    </row>
    <row r="962" spans="1:26" hidden="1" x14ac:dyDescent="0.25">
      <c r="A962" s="10" t="s">
        <v>1269</v>
      </c>
      <c r="B962" s="11">
        <v>44281</v>
      </c>
      <c r="C962" s="12">
        <v>413074</v>
      </c>
      <c r="D962" s="12" t="s">
        <v>1270</v>
      </c>
      <c r="E962" s="11">
        <v>44281</v>
      </c>
      <c r="F962" s="13">
        <v>137857.07999999999</v>
      </c>
      <c r="G962" s="13">
        <v>8271.42</v>
      </c>
      <c r="H962" s="13">
        <v>1462</v>
      </c>
      <c r="I962" s="13">
        <v>144.81</v>
      </c>
      <c r="J962" s="13">
        <v>144811.31</v>
      </c>
      <c r="K962" s="18" t="s">
        <v>32</v>
      </c>
      <c r="L962" s="12">
        <v>120</v>
      </c>
      <c r="M962" s="14">
        <v>1331.32</v>
      </c>
      <c r="N962" s="13">
        <v>0</v>
      </c>
      <c r="O962" s="14">
        <v>0</v>
      </c>
      <c r="P962" s="15">
        <v>118</v>
      </c>
      <c r="Q962" s="13">
        <v>1331.32</v>
      </c>
      <c r="R962" s="13">
        <v>137857.07999999999</v>
      </c>
      <c r="S962" s="13">
        <v>144.81</v>
      </c>
      <c r="T962" s="13">
        <v>4146.78</v>
      </c>
      <c r="U962" s="13">
        <v>14947.09</v>
      </c>
      <c r="V962" s="13">
        <v>0</v>
      </c>
      <c r="W962" s="16">
        <v>0</v>
      </c>
      <c r="X962" s="16">
        <v>0</v>
      </c>
      <c r="Y962" s="17">
        <f>SUM(R962:X962)+N962+O962</f>
        <v>157095.75999999998</v>
      </c>
      <c r="Z962" s="17">
        <f>((P962*Q962)+O962+N962)-Y962</f>
        <v>0</v>
      </c>
    </row>
    <row r="963" spans="1:26" hidden="1" x14ac:dyDescent="0.25">
      <c r="A963" s="10" t="s">
        <v>1065</v>
      </c>
      <c r="B963" s="11">
        <v>44278</v>
      </c>
      <c r="C963" s="12">
        <v>412971</v>
      </c>
      <c r="D963" s="12" t="s">
        <v>1066</v>
      </c>
      <c r="E963" s="11">
        <v>44277</v>
      </c>
      <c r="F963" s="13">
        <v>109533.51</v>
      </c>
      <c r="G963" s="13">
        <v>6572.01</v>
      </c>
      <c r="H963" s="13">
        <v>1161.06</v>
      </c>
      <c r="I963" s="13">
        <v>115.06</v>
      </c>
      <c r="J963" s="13">
        <v>115059.52</v>
      </c>
      <c r="K963" s="18" t="s">
        <v>32</v>
      </c>
      <c r="L963" s="12">
        <v>120</v>
      </c>
      <c r="M963" s="14">
        <v>1057.8</v>
      </c>
      <c r="N963" s="13">
        <v>0</v>
      </c>
      <c r="O963" s="14">
        <v>0</v>
      </c>
      <c r="P963" s="15">
        <v>119</v>
      </c>
      <c r="Q963" s="13">
        <v>1057.8</v>
      </c>
      <c r="R963" s="13">
        <v>109533.51</v>
      </c>
      <c r="S963" s="13">
        <v>115.06</v>
      </c>
      <c r="T963" s="13">
        <v>4353.1499999999996</v>
      </c>
      <c r="U963" s="13">
        <v>11876.48</v>
      </c>
      <c r="V963" s="13">
        <v>0</v>
      </c>
      <c r="W963" s="16">
        <v>0</v>
      </c>
      <c r="X963" s="16">
        <v>0</v>
      </c>
      <c r="Y963" s="17">
        <f>SUM(R963:X963)+N963+O963</f>
        <v>125878.19999999998</v>
      </c>
      <c r="Z963" s="17">
        <f>((P963*Q963)+O963+N963)-Y963</f>
        <v>0</v>
      </c>
    </row>
    <row r="964" spans="1:26" hidden="1" x14ac:dyDescent="0.25">
      <c r="A964" s="10" t="s">
        <v>1855</v>
      </c>
      <c r="B964" s="11">
        <v>44301</v>
      </c>
      <c r="C964" s="12">
        <v>414771</v>
      </c>
      <c r="D964" s="12" t="s">
        <v>1856</v>
      </c>
      <c r="E964" s="11">
        <v>44300</v>
      </c>
      <c r="F964" s="13">
        <v>71147.12</v>
      </c>
      <c r="G964" s="13">
        <v>4268.83</v>
      </c>
      <c r="H964" s="13">
        <v>755</v>
      </c>
      <c r="I964" s="13">
        <v>74.739999999999995</v>
      </c>
      <c r="J964" s="13">
        <v>74735.69</v>
      </c>
      <c r="K964" s="18" t="s">
        <v>32</v>
      </c>
      <c r="L964" s="12">
        <v>120</v>
      </c>
      <c r="M964" s="14">
        <v>687.08</v>
      </c>
      <c r="N964" s="13">
        <v>0</v>
      </c>
      <c r="O964" s="14">
        <v>0</v>
      </c>
      <c r="P964" s="15">
        <v>119</v>
      </c>
      <c r="Q964" s="13">
        <v>687.08</v>
      </c>
      <c r="R964" s="13">
        <v>71147.12</v>
      </c>
      <c r="S964" s="13">
        <v>74.739999999999995</v>
      </c>
      <c r="T964" s="13">
        <v>2826.75</v>
      </c>
      <c r="U964" s="13">
        <v>7713.91</v>
      </c>
      <c r="V964" s="13">
        <v>0</v>
      </c>
      <c r="W964" s="16">
        <v>0</v>
      </c>
      <c r="X964" s="16">
        <v>0</v>
      </c>
      <c r="Y964" s="17">
        <f>SUM(R964:X964)+N964+O964</f>
        <v>81762.52</v>
      </c>
      <c r="Z964" s="17">
        <f>((P964*Q964)+O964+N964)-Y964</f>
        <v>0</v>
      </c>
    </row>
    <row r="965" spans="1:26" x14ac:dyDescent="0.25">
      <c r="A965" s="10" t="s">
        <v>3313</v>
      </c>
      <c r="B965" s="11">
        <v>44343</v>
      </c>
      <c r="C965" s="12">
        <v>417795</v>
      </c>
      <c r="D965" s="12" t="s">
        <v>3314</v>
      </c>
      <c r="E965" s="11">
        <v>44343</v>
      </c>
      <c r="F965" s="13">
        <v>76532.92</v>
      </c>
      <c r="G965" s="13">
        <v>4591.9799999999996</v>
      </c>
      <c r="H965" s="50">
        <v>1200</v>
      </c>
      <c r="I965" s="13">
        <v>80</v>
      </c>
      <c r="J965" s="13">
        <v>80004.899999999994</v>
      </c>
      <c r="K965" s="18" t="s">
        <v>32</v>
      </c>
      <c r="L965" s="12">
        <v>120</v>
      </c>
      <c r="M965" s="51">
        <v>735.52</v>
      </c>
      <c r="N965" s="13">
        <v>0</v>
      </c>
      <c r="O965" s="14">
        <v>0</v>
      </c>
      <c r="P965" s="15">
        <v>120</v>
      </c>
      <c r="Q965" s="50">
        <v>735.52</v>
      </c>
      <c r="R965" s="13">
        <v>76532.92</v>
      </c>
      <c r="S965" s="13">
        <v>80</v>
      </c>
      <c r="T965" s="13">
        <v>3391.98</v>
      </c>
      <c r="U965" s="13">
        <v>8257.5</v>
      </c>
      <c r="V965" s="13">
        <v>0</v>
      </c>
      <c r="W965" s="16">
        <v>0</v>
      </c>
      <c r="X965" s="16">
        <v>0</v>
      </c>
      <c r="Y965" s="17">
        <f>SUM(R965:X965)+N965+O965</f>
        <v>88262.399999999994</v>
      </c>
      <c r="Z965" s="17">
        <f>((P965*Q965)+O965+N965)-Y965</f>
        <v>0</v>
      </c>
    </row>
    <row r="966" spans="1:26" hidden="1" x14ac:dyDescent="0.25">
      <c r="A966" s="10" t="s">
        <v>2349</v>
      </c>
      <c r="B966" s="11">
        <v>44314</v>
      </c>
      <c r="C966" s="12">
        <v>415914</v>
      </c>
      <c r="D966" s="12" t="s">
        <v>2350</v>
      </c>
      <c r="E966" s="11">
        <v>44314</v>
      </c>
      <c r="F966" s="13">
        <v>70754.720000000001</v>
      </c>
      <c r="G966" s="13">
        <v>4245.28</v>
      </c>
      <c r="H966" s="13">
        <v>750</v>
      </c>
      <c r="I966" s="13">
        <v>74.319999999999993</v>
      </c>
      <c r="J966" s="13">
        <v>74324.320000000007</v>
      </c>
      <c r="K966" s="18" t="s">
        <v>32</v>
      </c>
      <c r="L966" s="12">
        <v>120</v>
      </c>
      <c r="M966" s="14">
        <v>683.3</v>
      </c>
      <c r="N966" s="13">
        <v>0</v>
      </c>
      <c r="O966" s="14">
        <v>0</v>
      </c>
      <c r="P966" s="15">
        <v>120</v>
      </c>
      <c r="Q966" s="13">
        <v>683.3</v>
      </c>
      <c r="R966" s="13">
        <v>70754.720000000001</v>
      </c>
      <c r="S966" s="13">
        <v>74.319999999999993</v>
      </c>
      <c r="T966" s="13">
        <v>3495.28</v>
      </c>
      <c r="U966" s="13">
        <v>7671.68</v>
      </c>
      <c r="V966" s="13">
        <v>0</v>
      </c>
      <c r="W966" s="16">
        <v>0</v>
      </c>
      <c r="X966" s="16">
        <v>0</v>
      </c>
      <c r="Y966" s="17">
        <f>SUM(R966:X966)+N966+O966</f>
        <v>81996</v>
      </c>
      <c r="Z966" s="17">
        <f>((P966*Q966)+O966+N966)-Y966</f>
        <v>0</v>
      </c>
    </row>
    <row r="967" spans="1:26" hidden="1" x14ac:dyDescent="0.25">
      <c r="A967" s="10" t="s">
        <v>911</v>
      </c>
      <c r="B967" s="11">
        <v>44270</v>
      </c>
      <c r="C967" s="12">
        <v>412823</v>
      </c>
      <c r="D967" s="12" t="s">
        <v>912</v>
      </c>
      <c r="E967" s="11">
        <v>44270</v>
      </c>
      <c r="F967" s="13">
        <v>72817.91</v>
      </c>
      <c r="G967" s="13">
        <v>4369.07</v>
      </c>
      <c r="H967" s="13">
        <v>780</v>
      </c>
      <c r="I967" s="13">
        <v>76.48</v>
      </c>
      <c r="J967" s="13">
        <v>76483.460000000006</v>
      </c>
      <c r="K967" s="18" t="s">
        <v>32</v>
      </c>
      <c r="L967" s="12">
        <v>120</v>
      </c>
      <c r="M967" s="14">
        <v>703.15</v>
      </c>
      <c r="N967" s="13">
        <v>0</v>
      </c>
      <c r="O967" s="14">
        <v>0</v>
      </c>
      <c r="P967" s="15">
        <v>118</v>
      </c>
      <c r="Q967" s="13">
        <v>703.15</v>
      </c>
      <c r="R967" s="13">
        <v>72817.91</v>
      </c>
      <c r="S967" s="13">
        <v>76.48</v>
      </c>
      <c r="T967" s="13">
        <v>2182.77</v>
      </c>
      <c r="U967" s="13">
        <v>7894.54</v>
      </c>
      <c r="V967" s="13">
        <v>0</v>
      </c>
      <c r="W967" s="16">
        <v>0</v>
      </c>
      <c r="X967" s="16">
        <v>0</v>
      </c>
      <c r="Y967" s="17">
        <f>SUM(R967:X967)+N967+O967</f>
        <v>82971.7</v>
      </c>
      <c r="Z967" s="17">
        <f>((P967*Q967)+O967+N967)-Y967</f>
        <v>0</v>
      </c>
    </row>
    <row r="968" spans="1:26" hidden="1" x14ac:dyDescent="0.25">
      <c r="A968" s="10" t="s">
        <v>915</v>
      </c>
      <c r="B968" s="11">
        <v>44270</v>
      </c>
      <c r="C968" s="12">
        <v>412830</v>
      </c>
      <c r="D968" s="12" t="s">
        <v>916</v>
      </c>
      <c r="E968" s="11">
        <v>44270</v>
      </c>
      <c r="F968" s="13">
        <v>76157.89</v>
      </c>
      <c r="G968" s="13">
        <v>4569.47</v>
      </c>
      <c r="H968" s="13">
        <v>810</v>
      </c>
      <c r="I968" s="13">
        <v>80</v>
      </c>
      <c r="J968" s="13">
        <v>79997.36</v>
      </c>
      <c r="K968" s="18" t="s">
        <v>32</v>
      </c>
      <c r="L968" s="12">
        <v>120</v>
      </c>
      <c r="M968" s="14">
        <v>735.45</v>
      </c>
      <c r="N968" s="13">
        <v>0</v>
      </c>
      <c r="O968" s="14">
        <v>0</v>
      </c>
      <c r="P968" s="15">
        <v>118</v>
      </c>
      <c r="Q968" s="13">
        <v>735.45</v>
      </c>
      <c r="R968" s="13">
        <v>76157.89</v>
      </c>
      <c r="S968" s="13">
        <v>80</v>
      </c>
      <c r="T968" s="13">
        <v>2288.5700000000002</v>
      </c>
      <c r="U968" s="13">
        <v>8256.64</v>
      </c>
      <c r="V968" s="13">
        <v>0</v>
      </c>
      <c r="W968" s="16">
        <v>0</v>
      </c>
      <c r="X968" s="16">
        <v>0</v>
      </c>
      <c r="Y968" s="17">
        <f>SUM(R968:X968)+N968+O968</f>
        <v>86783.1</v>
      </c>
      <c r="Z968" s="17">
        <f>((P968*Q968)+O968+N968)-Y968</f>
        <v>0</v>
      </c>
    </row>
    <row r="969" spans="1:26" hidden="1" x14ac:dyDescent="0.25">
      <c r="A969" s="10" t="s">
        <v>1413</v>
      </c>
      <c r="B969" s="11">
        <v>44285</v>
      </c>
      <c r="C969" s="12">
        <v>413865</v>
      </c>
      <c r="D969" s="12" t="s">
        <v>1414</v>
      </c>
      <c r="E969" s="11">
        <v>44285</v>
      </c>
      <c r="F969" s="13">
        <v>79607.55</v>
      </c>
      <c r="G969" s="13">
        <v>4776.45</v>
      </c>
      <c r="H969" s="13">
        <v>843.84</v>
      </c>
      <c r="I969" s="13">
        <v>83.62</v>
      </c>
      <c r="J969" s="13">
        <v>83623.78</v>
      </c>
      <c r="K969" s="18" t="s">
        <v>32</v>
      </c>
      <c r="L969" s="12">
        <v>120</v>
      </c>
      <c r="M969" s="14">
        <v>768.79</v>
      </c>
      <c r="N969" s="13">
        <v>0</v>
      </c>
      <c r="O969" s="14">
        <v>0</v>
      </c>
      <c r="P969" s="15">
        <v>120</v>
      </c>
      <c r="Q969" s="13">
        <v>768.79</v>
      </c>
      <c r="R969" s="13">
        <v>79607.55</v>
      </c>
      <c r="S969" s="13">
        <v>83.62</v>
      </c>
      <c r="T969" s="13">
        <v>3932.61</v>
      </c>
      <c r="U969" s="13">
        <v>8631.02</v>
      </c>
      <c r="V969" s="13">
        <v>0</v>
      </c>
      <c r="W969" s="16">
        <v>0</v>
      </c>
      <c r="X969" s="16">
        <v>0</v>
      </c>
      <c r="Y969" s="17">
        <f>SUM(R969:X969)+N969+O969</f>
        <v>92254.8</v>
      </c>
      <c r="Z969" s="17">
        <f>((P969*Q969)+O969+N969)-Y969</f>
        <v>0</v>
      </c>
    </row>
    <row r="970" spans="1:26" hidden="1" x14ac:dyDescent="0.25">
      <c r="A970" s="10" t="s">
        <v>1157</v>
      </c>
      <c r="B970" s="11">
        <v>44278</v>
      </c>
      <c r="C970" s="12">
        <v>413375</v>
      </c>
      <c r="D970" s="12" t="s">
        <v>1158</v>
      </c>
      <c r="E970" s="11">
        <v>44277</v>
      </c>
      <c r="F970" s="13">
        <v>76532.92</v>
      </c>
      <c r="G970" s="13">
        <v>4591.9799999999996</v>
      </c>
      <c r="H970" s="13">
        <v>811.25</v>
      </c>
      <c r="I970" s="13">
        <v>80.39</v>
      </c>
      <c r="J970" s="13">
        <v>80394.039999999994</v>
      </c>
      <c r="K970" s="18" t="s">
        <v>32</v>
      </c>
      <c r="L970" s="12">
        <v>120</v>
      </c>
      <c r="M970" s="14">
        <v>739.1</v>
      </c>
      <c r="N970" s="13">
        <v>0</v>
      </c>
      <c r="O970" s="14">
        <v>0</v>
      </c>
      <c r="P970" s="15">
        <v>119</v>
      </c>
      <c r="Q970" s="13">
        <v>739.1</v>
      </c>
      <c r="R970" s="13">
        <v>76532.92</v>
      </c>
      <c r="S970" s="13">
        <v>80.39</v>
      </c>
      <c r="T970" s="13">
        <v>3041.63</v>
      </c>
      <c r="U970" s="13">
        <v>8297.9599999999991</v>
      </c>
      <c r="V970" s="13">
        <v>0</v>
      </c>
      <c r="W970" s="16">
        <v>0</v>
      </c>
      <c r="X970" s="16">
        <v>0</v>
      </c>
      <c r="Y970" s="17">
        <f>SUM(R970:X970)+N970+O970</f>
        <v>87952.9</v>
      </c>
      <c r="Z970" s="17">
        <f>((P970*Q970)+O970+N970)-Y970</f>
        <v>0</v>
      </c>
    </row>
    <row r="971" spans="1:26" x14ac:dyDescent="0.25">
      <c r="A971" s="10" t="s">
        <v>3565</v>
      </c>
      <c r="B971" s="11">
        <v>44347</v>
      </c>
      <c r="C971" s="12">
        <v>418281</v>
      </c>
      <c r="D971" s="12" t="s">
        <v>3566</v>
      </c>
      <c r="E971" s="11">
        <v>44347</v>
      </c>
      <c r="F971" s="13">
        <v>67589.759999999995</v>
      </c>
      <c r="G971" s="13">
        <v>4055.39</v>
      </c>
      <c r="H971" s="50">
        <v>717</v>
      </c>
      <c r="I971" s="13">
        <v>71</v>
      </c>
      <c r="J971" s="13">
        <v>70999.149999999994</v>
      </c>
      <c r="K971" s="18" t="s">
        <v>32</v>
      </c>
      <c r="L971" s="12">
        <v>120</v>
      </c>
      <c r="M971" s="51">
        <v>652.73</v>
      </c>
      <c r="N971" s="13">
        <v>0</v>
      </c>
      <c r="O971" s="14">
        <v>0</v>
      </c>
      <c r="P971" s="15">
        <v>120</v>
      </c>
      <c r="Q971" s="50">
        <v>652.73</v>
      </c>
      <c r="R971" s="13">
        <v>67589.759999999995</v>
      </c>
      <c r="S971" s="13">
        <v>71</v>
      </c>
      <c r="T971" s="13">
        <v>3338.39</v>
      </c>
      <c r="U971" s="13">
        <v>7328.45</v>
      </c>
      <c r="V971" s="13">
        <v>0</v>
      </c>
      <c r="W971" s="16">
        <v>0</v>
      </c>
      <c r="X971" s="16">
        <v>0</v>
      </c>
      <c r="Y971" s="17">
        <f>SUM(R971:X971)+N971+O971</f>
        <v>78327.599999999991</v>
      </c>
      <c r="Z971" s="17">
        <f>((P971*Q971)+O971+N971)-Y971</f>
        <v>0</v>
      </c>
    </row>
    <row r="972" spans="1:26" x14ac:dyDescent="0.25">
      <c r="A972" s="10" t="s">
        <v>3573</v>
      </c>
      <c r="B972" s="11">
        <v>44347</v>
      </c>
      <c r="C972" s="12">
        <v>418292</v>
      </c>
      <c r="D972" s="12" t="s">
        <v>3574</v>
      </c>
      <c r="E972" s="11">
        <v>44347</v>
      </c>
      <c r="F972" s="13">
        <v>67589.759999999995</v>
      </c>
      <c r="G972" s="13">
        <v>4055.39</v>
      </c>
      <c r="H972" s="50">
        <v>717</v>
      </c>
      <c r="I972" s="13">
        <v>71</v>
      </c>
      <c r="J972" s="13">
        <v>70999.149999999994</v>
      </c>
      <c r="K972" s="18" t="s">
        <v>32</v>
      </c>
      <c r="L972" s="12">
        <v>120</v>
      </c>
      <c r="M972" s="51">
        <v>652.73</v>
      </c>
      <c r="N972" s="13">
        <v>0</v>
      </c>
      <c r="O972" s="14">
        <v>0</v>
      </c>
      <c r="P972" s="15">
        <v>120</v>
      </c>
      <c r="Q972" s="50">
        <v>652.73</v>
      </c>
      <c r="R972" s="13">
        <v>67589.759999999995</v>
      </c>
      <c r="S972" s="13">
        <v>71</v>
      </c>
      <c r="T972" s="13">
        <v>3338.39</v>
      </c>
      <c r="U972" s="13">
        <v>7328.45</v>
      </c>
      <c r="V972" s="13">
        <v>0</v>
      </c>
      <c r="W972" s="16">
        <v>0</v>
      </c>
      <c r="X972" s="16">
        <v>0</v>
      </c>
      <c r="Y972" s="17">
        <f>SUM(R972:X972)+N972+O972</f>
        <v>78327.599999999991</v>
      </c>
      <c r="Z972" s="17">
        <f>((P972*Q972)+O972+N972)-Y972</f>
        <v>0</v>
      </c>
    </row>
    <row r="973" spans="1:26" x14ac:dyDescent="0.25">
      <c r="A973" s="10" t="s">
        <v>3557</v>
      </c>
      <c r="B973" s="11">
        <v>44347</v>
      </c>
      <c r="C973" s="12">
        <v>418262</v>
      </c>
      <c r="D973" s="12" t="s">
        <v>3558</v>
      </c>
      <c r="E973" s="11">
        <v>44347</v>
      </c>
      <c r="F973" s="13">
        <v>67589.759999999995</v>
      </c>
      <c r="G973" s="13">
        <v>4055.39</v>
      </c>
      <c r="H973" s="50">
        <v>716.45</v>
      </c>
      <c r="I973" s="13">
        <v>71</v>
      </c>
      <c r="J973" s="13">
        <v>70999.7</v>
      </c>
      <c r="K973" s="18" t="s">
        <v>32</v>
      </c>
      <c r="L973" s="12">
        <v>120</v>
      </c>
      <c r="M973" s="51">
        <v>652.73</v>
      </c>
      <c r="N973" s="13">
        <v>0</v>
      </c>
      <c r="O973" s="14">
        <v>0</v>
      </c>
      <c r="P973" s="15">
        <v>120</v>
      </c>
      <c r="Q973" s="50">
        <v>652.73</v>
      </c>
      <c r="R973" s="13">
        <v>67589.759999999995</v>
      </c>
      <c r="S973" s="13">
        <v>71</v>
      </c>
      <c r="T973" s="13">
        <v>3338.94</v>
      </c>
      <c r="U973" s="13">
        <v>7327.9</v>
      </c>
      <c r="V973" s="13">
        <v>0</v>
      </c>
      <c r="W973" s="16">
        <v>0</v>
      </c>
      <c r="X973" s="16">
        <v>0</v>
      </c>
      <c r="Y973" s="17">
        <f>SUM(R973:X973)+N973+O973</f>
        <v>78327.599999999991</v>
      </c>
      <c r="Z973" s="17">
        <f>((P973*Q973)+O973+N973)-Y973</f>
        <v>0</v>
      </c>
    </row>
    <row r="974" spans="1:26" hidden="1" x14ac:dyDescent="0.25">
      <c r="A974" s="10" t="s">
        <v>1861</v>
      </c>
      <c r="B974" s="11">
        <v>44302</v>
      </c>
      <c r="C974" s="12">
        <v>414303</v>
      </c>
      <c r="D974" s="12" t="s">
        <v>1862</v>
      </c>
      <c r="E974" s="11">
        <v>44301</v>
      </c>
      <c r="F974" s="13">
        <v>70757.86</v>
      </c>
      <c r="G974" s="13">
        <v>4245.47</v>
      </c>
      <c r="H974" s="13">
        <v>997</v>
      </c>
      <c r="I974" s="13">
        <v>74.08</v>
      </c>
      <c r="J974" s="13">
        <v>74080.41</v>
      </c>
      <c r="K974" s="18" t="s">
        <v>32</v>
      </c>
      <c r="L974" s="12">
        <v>120</v>
      </c>
      <c r="M974" s="14">
        <v>681.06</v>
      </c>
      <c r="N974" s="13">
        <v>0</v>
      </c>
      <c r="O974" s="14">
        <v>0</v>
      </c>
      <c r="P974" s="15">
        <v>120</v>
      </c>
      <c r="Q974" s="13">
        <v>681.06</v>
      </c>
      <c r="R974" s="13">
        <v>70757.86</v>
      </c>
      <c r="S974" s="13">
        <v>74.08</v>
      </c>
      <c r="T974" s="13">
        <v>3248.47</v>
      </c>
      <c r="U974" s="13">
        <v>7646.79</v>
      </c>
      <c r="V974" s="13">
        <v>0</v>
      </c>
      <c r="W974" s="16">
        <v>0</v>
      </c>
      <c r="X974" s="16">
        <v>0</v>
      </c>
      <c r="Y974" s="17">
        <f>SUM(R974:X974)+N974+O974</f>
        <v>81727.199999999997</v>
      </c>
      <c r="Z974" s="17">
        <f>((P974*Q974)+O974+N974)-Y974</f>
        <v>0</v>
      </c>
    </row>
    <row r="975" spans="1:26" hidden="1" x14ac:dyDescent="0.25">
      <c r="A975" s="10" t="s">
        <v>2399</v>
      </c>
      <c r="B975" s="11">
        <v>44315</v>
      </c>
      <c r="C975" s="12">
        <v>415452</v>
      </c>
      <c r="D975" s="12" t="s">
        <v>2400</v>
      </c>
      <c r="E975" s="11">
        <v>44315</v>
      </c>
      <c r="F975" s="13">
        <v>89185.31</v>
      </c>
      <c r="G975" s="13">
        <v>5351.12</v>
      </c>
      <c r="H975" s="13">
        <v>1600</v>
      </c>
      <c r="I975" s="13">
        <v>93.03</v>
      </c>
      <c r="J975" s="13">
        <v>93029.46</v>
      </c>
      <c r="K975" s="18" t="s">
        <v>32</v>
      </c>
      <c r="L975" s="12">
        <v>120</v>
      </c>
      <c r="M975" s="14">
        <v>855.26</v>
      </c>
      <c r="N975" s="13">
        <v>0</v>
      </c>
      <c r="O975" s="14">
        <v>0</v>
      </c>
      <c r="P975" s="15">
        <v>119</v>
      </c>
      <c r="Q975" s="13">
        <v>855.26</v>
      </c>
      <c r="R975" s="13">
        <v>89185.31</v>
      </c>
      <c r="S975" s="13">
        <v>93.03</v>
      </c>
      <c r="T975" s="13">
        <v>2895.86</v>
      </c>
      <c r="U975" s="13">
        <v>9601.74</v>
      </c>
      <c r="V975" s="13">
        <v>0</v>
      </c>
      <c r="W975" s="16">
        <v>0</v>
      </c>
      <c r="X975" s="16">
        <v>0</v>
      </c>
      <c r="Y975" s="17">
        <f>SUM(R975:X975)+N975+O975</f>
        <v>101775.94</v>
      </c>
      <c r="Z975" s="17">
        <f>((P975*Q975)+O975+N975)-Y975</f>
        <v>0</v>
      </c>
    </row>
    <row r="976" spans="1:26" hidden="1" x14ac:dyDescent="0.25">
      <c r="A976" s="10" t="s">
        <v>1063</v>
      </c>
      <c r="B976" s="11">
        <v>44278</v>
      </c>
      <c r="C976" s="12">
        <v>413134</v>
      </c>
      <c r="D976" s="12" t="s">
        <v>1064</v>
      </c>
      <c r="E976" s="11">
        <v>44278</v>
      </c>
      <c r="F976" s="13">
        <v>70757.86</v>
      </c>
      <c r="G976" s="13">
        <v>4245.47</v>
      </c>
      <c r="H976" s="13">
        <v>753</v>
      </c>
      <c r="I976" s="13">
        <v>74.319999999999993</v>
      </c>
      <c r="J976" s="13">
        <v>74324.649999999994</v>
      </c>
      <c r="K976" s="18" t="s">
        <v>32</v>
      </c>
      <c r="L976" s="12">
        <v>120</v>
      </c>
      <c r="M976" s="14">
        <v>683.3</v>
      </c>
      <c r="N976" s="13">
        <v>0</v>
      </c>
      <c r="O976" s="14">
        <v>0</v>
      </c>
      <c r="P976" s="15">
        <v>119</v>
      </c>
      <c r="Q976" s="13">
        <v>683.3</v>
      </c>
      <c r="R976" s="13">
        <v>70757.86</v>
      </c>
      <c r="S976" s="13">
        <v>74.319999999999993</v>
      </c>
      <c r="T976" s="13">
        <v>2809.17</v>
      </c>
      <c r="U976" s="13">
        <v>7671.35</v>
      </c>
      <c r="V976" s="13">
        <v>0</v>
      </c>
      <c r="W976" s="16">
        <v>0</v>
      </c>
      <c r="X976" s="16">
        <v>0</v>
      </c>
      <c r="Y976" s="17">
        <f>SUM(R976:X976)+N976+O976</f>
        <v>81312.700000000012</v>
      </c>
      <c r="Z976" s="17">
        <f>((P976*Q976)+O976+N976)-Y976</f>
        <v>0</v>
      </c>
    </row>
    <row r="977" spans="1:26" hidden="1" x14ac:dyDescent="0.25">
      <c r="A977" s="10" t="s">
        <v>2085</v>
      </c>
      <c r="B977" s="11">
        <v>44308</v>
      </c>
      <c r="C977" s="12">
        <v>415358</v>
      </c>
      <c r="D977" s="12" t="s">
        <v>2086</v>
      </c>
      <c r="E977" s="11">
        <v>44308</v>
      </c>
      <c r="F977" s="13">
        <v>119306.94</v>
      </c>
      <c r="G977" s="13">
        <v>7158.42</v>
      </c>
      <c r="H977" s="13">
        <v>1264.6600000000001</v>
      </c>
      <c r="I977" s="13">
        <v>125.33</v>
      </c>
      <c r="J977" s="13">
        <v>125326.03</v>
      </c>
      <c r="K977" s="18" t="s">
        <v>32</v>
      </c>
      <c r="L977" s="12">
        <v>120</v>
      </c>
      <c r="M977" s="14">
        <v>1152.18</v>
      </c>
      <c r="N977" s="13">
        <v>0</v>
      </c>
      <c r="O977" s="14">
        <v>0</v>
      </c>
      <c r="P977" s="15">
        <v>120</v>
      </c>
      <c r="Q977" s="13">
        <v>1152.18</v>
      </c>
      <c r="R977" s="13">
        <v>119306.94</v>
      </c>
      <c r="S977" s="13">
        <v>125.33</v>
      </c>
      <c r="T977" s="13">
        <v>5893.76</v>
      </c>
      <c r="U977" s="13">
        <v>12935.57</v>
      </c>
      <c r="V977" s="13">
        <v>0</v>
      </c>
      <c r="W977" s="16">
        <v>0</v>
      </c>
      <c r="X977" s="16">
        <v>0</v>
      </c>
      <c r="Y977" s="17">
        <f>SUM(R977:X977)+N977+O977</f>
        <v>138261.6</v>
      </c>
      <c r="Z977" s="17">
        <f>((P977*Q977)+O977+N977)-Y977</f>
        <v>0</v>
      </c>
    </row>
    <row r="978" spans="1:26" x14ac:dyDescent="0.25">
      <c r="A978" s="10" t="s">
        <v>3213</v>
      </c>
      <c r="B978" s="11">
        <v>44341</v>
      </c>
      <c r="C978" s="12">
        <v>417726</v>
      </c>
      <c r="D978" s="12" t="s">
        <v>3214</v>
      </c>
      <c r="E978" s="11">
        <v>44340</v>
      </c>
      <c r="F978" s="13">
        <v>80660.38</v>
      </c>
      <c r="G978" s="13">
        <v>4839.62</v>
      </c>
      <c r="H978" s="50">
        <v>855</v>
      </c>
      <c r="I978" s="13">
        <v>84.73</v>
      </c>
      <c r="J978" s="13">
        <v>84729.73</v>
      </c>
      <c r="K978" s="18" t="s">
        <v>32</v>
      </c>
      <c r="L978" s="12">
        <v>120</v>
      </c>
      <c r="M978" s="51">
        <v>778.96</v>
      </c>
      <c r="N978" s="13">
        <v>0</v>
      </c>
      <c r="O978" s="14">
        <v>0</v>
      </c>
      <c r="P978" s="15">
        <v>120</v>
      </c>
      <c r="Q978" s="50">
        <v>778.96</v>
      </c>
      <c r="R978" s="13">
        <v>80660.38</v>
      </c>
      <c r="S978" s="13">
        <v>84.73</v>
      </c>
      <c r="T978" s="13">
        <v>3984.62</v>
      </c>
      <c r="U978" s="13">
        <v>8745.4699999999993</v>
      </c>
      <c r="V978" s="13">
        <v>0</v>
      </c>
      <c r="W978" s="16">
        <v>0</v>
      </c>
      <c r="X978" s="16">
        <v>0</v>
      </c>
      <c r="Y978" s="17">
        <f>SUM(R978:X978)+N978+O978</f>
        <v>93475.199999999997</v>
      </c>
      <c r="Z978" s="17">
        <f>((P978*Q978)+O978+N978)-Y978</f>
        <v>0</v>
      </c>
    </row>
    <row r="979" spans="1:26" hidden="1" x14ac:dyDescent="0.25">
      <c r="A979" s="10" t="s">
        <v>1073</v>
      </c>
      <c r="B979" s="11">
        <v>44278</v>
      </c>
      <c r="C979" s="12">
        <v>413424</v>
      </c>
      <c r="D979" s="12" t="s">
        <v>1074</v>
      </c>
      <c r="E979" s="11">
        <v>44277</v>
      </c>
      <c r="F979" s="13">
        <v>77725.27</v>
      </c>
      <c r="G979" s="13">
        <v>4663.5200000000004</v>
      </c>
      <c r="H979" s="13">
        <v>823.89</v>
      </c>
      <c r="I979" s="13">
        <v>81.650000000000006</v>
      </c>
      <c r="J979" s="13">
        <v>81646.55</v>
      </c>
      <c r="K979" s="18" t="s">
        <v>32</v>
      </c>
      <c r="L979" s="12">
        <v>120</v>
      </c>
      <c r="M979" s="14">
        <v>750.61</v>
      </c>
      <c r="N979" s="13">
        <v>0</v>
      </c>
      <c r="O979" s="14">
        <v>0</v>
      </c>
      <c r="P979" s="15">
        <v>120</v>
      </c>
      <c r="Q979" s="13">
        <v>750.61</v>
      </c>
      <c r="R979" s="13">
        <v>77725.27</v>
      </c>
      <c r="S979" s="13">
        <v>81.650000000000006</v>
      </c>
      <c r="T979" s="13">
        <v>3839.63</v>
      </c>
      <c r="U979" s="13">
        <v>8426.65</v>
      </c>
      <c r="V979" s="13">
        <v>0</v>
      </c>
      <c r="W979" s="16">
        <v>0</v>
      </c>
      <c r="X979" s="16">
        <v>0</v>
      </c>
      <c r="Y979" s="17">
        <f>SUM(R979:X979)+N979+O979</f>
        <v>90073.2</v>
      </c>
      <c r="Z979" s="17">
        <f>((P979*Q979)+O979+N979)-Y979</f>
        <v>0</v>
      </c>
    </row>
    <row r="980" spans="1:26" x14ac:dyDescent="0.25">
      <c r="A980" s="10" t="s">
        <v>2749</v>
      </c>
      <c r="B980" s="11">
        <v>44327</v>
      </c>
      <c r="C980" s="12">
        <v>416776</v>
      </c>
      <c r="D980" s="12" t="s">
        <v>2750</v>
      </c>
      <c r="E980" s="11">
        <v>44326</v>
      </c>
      <c r="F980" s="13">
        <v>75570.559999999998</v>
      </c>
      <c r="G980" s="13">
        <v>4534.2299999999996</v>
      </c>
      <c r="H980" s="50">
        <v>801.05</v>
      </c>
      <c r="I980" s="13">
        <v>79.38</v>
      </c>
      <c r="J980" s="13">
        <v>79383.12</v>
      </c>
      <c r="K980" s="18" t="s">
        <v>32</v>
      </c>
      <c r="L980" s="12">
        <v>120</v>
      </c>
      <c r="M980" s="51">
        <v>729.81</v>
      </c>
      <c r="N980" s="13">
        <v>0</v>
      </c>
      <c r="O980" s="14">
        <v>0</v>
      </c>
      <c r="P980" s="15">
        <v>120</v>
      </c>
      <c r="Q980" s="50">
        <v>729.81</v>
      </c>
      <c r="R980" s="13">
        <v>75570.559999999998</v>
      </c>
      <c r="S980" s="13">
        <v>79.38</v>
      </c>
      <c r="T980" s="13">
        <v>3733.18</v>
      </c>
      <c r="U980" s="13">
        <v>8194.08</v>
      </c>
      <c r="V980" s="13">
        <v>0</v>
      </c>
      <c r="W980" s="16">
        <v>0</v>
      </c>
      <c r="X980" s="16">
        <v>0</v>
      </c>
      <c r="Y980" s="17">
        <f>SUM(R980:X980)+N980+O980</f>
        <v>87577.2</v>
      </c>
      <c r="Z980" s="17">
        <f>((P980*Q980)+O980+N980)-Y980</f>
        <v>0</v>
      </c>
    </row>
    <row r="981" spans="1:26" hidden="1" x14ac:dyDescent="0.25">
      <c r="A981" s="10" t="s">
        <v>2145</v>
      </c>
      <c r="B981" s="11">
        <v>44312</v>
      </c>
      <c r="C981" s="12">
        <v>415711</v>
      </c>
      <c r="D981" s="12" t="s">
        <v>2146</v>
      </c>
      <c r="E981" s="11">
        <v>44312</v>
      </c>
      <c r="F981" s="13">
        <v>77725.27</v>
      </c>
      <c r="G981" s="13">
        <v>4663.5200000000004</v>
      </c>
      <c r="H981" s="13">
        <v>823.89</v>
      </c>
      <c r="I981" s="13">
        <v>81.650000000000006</v>
      </c>
      <c r="J981" s="13">
        <v>81646.55</v>
      </c>
      <c r="K981" s="18" t="s">
        <v>32</v>
      </c>
      <c r="L981" s="12">
        <v>120</v>
      </c>
      <c r="M981" s="14">
        <v>750.61</v>
      </c>
      <c r="N981" s="13">
        <v>0</v>
      </c>
      <c r="O981" s="14">
        <v>0</v>
      </c>
      <c r="P981" s="15">
        <v>120</v>
      </c>
      <c r="Q981" s="13">
        <v>750.61</v>
      </c>
      <c r="R981" s="13">
        <v>77725.27</v>
      </c>
      <c r="S981" s="13">
        <v>81.650000000000006</v>
      </c>
      <c r="T981" s="13">
        <v>3839.63</v>
      </c>
      <c r="U981" s="13">
        <v>8426.65</v>
      </c>
      <c r="V981" s="13">
        <v>0</v>
      </c>
      <c r="W981" s="16">
        <v>0</v>
      </c>
      <c r="X981" s="16">
        <v>0</v>
      </c>
      <c r="Y981" s="17">
        <f>SUM(R981:X981)+N981+O981</f>
        <v>90073.2</v>
      </c>
      <c r="Z981" s="17">
        <f>((P981*Q981)+O981+N981)-Y981</f>
        <v>0</v>
      </c>
    </row>
    <row r="982" spans="1:26" hidden="1" x14ac:dyDescent="0.25">
      <c r="A982" s="10" t="s">
        <v>1527</v>
      </c>
      <c r="B982" s="11">
        <v>44286</v>
      </c>
      <c r="C982" s="12">
        <v>414024</v>
      </c>
      <c r="D982" s="12" t="s">
        <v>1528</v>
      </c>
      <c r="E982" s="11">
        <v>44286</v>
      </c>
      <c r="F982" s="13">
        <v>77725.27</v>
      </c>
      <c r="G982" s="13">
        <v>4663.5200000000004</v>
      </c>
      <c r="H982" s="13">
        <v>823.89</v>
      </c>
      <c r="I982" s="13">
        <v>81.650000000000006</v>
      </c>
      <c r="J982" s="13">
        <v>81646.55</v>
      </c>
      <c r="K982" s="18" t="s">
        <v>32</v>
      </c>
      <c r="L982" s="12">
        <v>120</v>
      </c>
      <c r="M982" s="14">
        <v>750.61</v>
      </c>
      <c r="N982" s="13">
        <v>0</v>
      </c>
      <c r="O982" s="14">
        <v>0</v>
      </c>
      <c r="P982" s="15">
        <v>120</v>
      </c>
      <c r="Q982" s="13">
        <v>750.61</v>
      </c>
      <c r="R982" s="13">
        <v>77725.27</v>
      </c>
      <c r="S982" s="13">
        <v>81.650000000000006</v>
      </c>
      <c r="T982" s="13">
        <v>3839.63</v>
      </c>
      <c r="U982" s="13">
        <v>8426.65</v>
      </c>
      <c r="V982" s="13">
        <v>0</v>
      </c>
      <c r="W982" s="16">
        <v>0</v>
      </c>
      <c r="X982" s="16">
        <v>0</v>
      </c>
      <c r="Y982" s="17">
        <f>SUM(R982:X982)+N982+O982</f>
        <v>90073.2</v>
      </c>
      <c r="Z982" s="17">
        <f>((P982*Q982)+O982+N982)-Y982</f>
        <v>0</v>
      </c>
    </row>
    <row r="983" spans="1:26" hidden="1" x14ac:dyDescent="0.25">
      <c r="A983" s="10" t="s">
        <v>997</v>
      </c>
      <c r="B983" s="11">
        <v>44274</v>
      </c>
      <c r="C983" s="12">
        <v>412991</v>
      </c>
      <c r="D983" s="12" t="s">
        <v>998</v>
      </c>
      <c r="E983" s="11">
        <v>44272</v>
      </c>
      <c r="F983" s="13">
        <v>79191.820000000007</v>
      </c>
      <c r="G983" s="13">
        <v>4751.51</v>
      </c>
      <c r="H983" s="13">
        <v>839.44</v>
      </c>
      <c r="I983" s="13">
        <v>83.19</v>
      </c>
      <c r="J983" s="13">
        <v>83187.08</v>
      </c>
      <c r="K983" s="18" t="s">
        <v>32</v>
      </c>
      <c r="L983" s="12">
        <v>120</v>
      </c>
      <c r="M983" s="14">
        <v>764.78</v>
      </c>
      <c r="N983" s="13">
        <v>0</v>
      </c>
      <c r="O983" s="14">
        <v>0</v>
      </c>
      <c r="P983" s="15">
        <v>119</v>
      </c>
      <c r="Q983" s="13">
        <v>764.78</v>
      </c>
      <c r="R983" s="13">
        <v>79191.820000000007</v>
      </c>
      <c r="S983" s="13">
        <v>83.19</v>
      </c>
      <c r="T983" s="13">
        <v>3147.29</v>
      </c>
      <c r="U983" s="13">
        <v>8586.52</v>
      </c>
      <c r="V983" s="13">
        <v>0</v>
      </c>
      <c r="W983" s="16">
        <v>0</v>
      </c>
      <c r="X983" s="16">
        <v>0</v>
      </c>
      <c r="Y983" s="17">
        <f>SUM(R983:X983)+N983+O983</f>
        <v>91008.82</v>
      </c>
      <c r="Z983" s="17">
        <f>((P983*Q983)+O983+N983)-Y983</f>
        <v>0</v>
      </c>
    </row>
    <row r="984" spans="1:26" hidden="1" x14ac:dyDescent="0.25">
      <c r="A984" s="10" t="s">
        <v>2139</v>
      </c>
      <c r="B984" s="11">
        <v>44312</v>
      </c>
      <c r="C984" s="12">
        <v>415694</v>
      </c>
      <c r="D984" s="12" t="s">
        <v>2140</v>
      </c>
      <c r="E984" s="11">
        <v>44312</v>
      </c>
      <c r="F984" s="13">
        <v>90218.35</v>
      </c>
      <c r="G984" s="13">
        <v>5413.1</v>
      </c>
      <c r="H984" s="13">
        <v>956.32</v>
      </c>
      <c r="I984" s="13">
        <v>94.77</v>
      </c>
      <c r="J984" s="13">
        <v>94769.9</v>
      </c>
      <c r="K984" s="18" t="s">
        <v>32</v>
      </c>
      <c r="L984" s="12">
        <v>120</v>
      </c>
      <c r="M984" s="14">
        <v>871.26</v>
      </c>
      <c r="N984" s="13">
        <v>0</v>
      </c>
      <c r="O984" s="14">
        <v>0</v>
      </c>
      <c r="P984" s="15">
        <v>120</v>
      </c>
      <c r="Q984" s="13">
        <v>871.26</v>
      </c>
      <c r="R984" s="13">
        <v>90218.35</v>
      </c>
      <c r="S984" s="13">
        <v>94.77</v>
      </c>
      <c r="T984" s="13">
        <v>4456.78</v>
      </c>
      <c r="U984" s="13">
        <v>9781.2999999999993</v>
      </c>
      <c r="V984" s="13">
        <v>0</v>
      </c>
      <c r="W984" s="16">
        <v>0</v>
      </c>
      <c r="X984" s="16">
        <v>0</v>
      </c>
      <c r="Y984" s="17">
        <f>SUM(R984:X984)+N984+O984</f>
        <v>104551.20000000001</v>
      </c>
      <c r="Z984" s="17">
        <f>((P984*Q984)+O984+N984)-Y984</f>
        <v>0</v>
      </c>
    </row>
    <row r="985" spans="1:26" x14ac:dyDescent="0.25">
      <c r="A985" s="10" t="s">
        <v>3319</v>
      </c>
      <c r="B985" s="11">
        <v>44343</v>
      </c>
      <c r="C985" s="12">
        <v>417782</v>
      </c>
      <c r="D985" s="12" t="s">
        <v>3320</v>
      </c>
      <c r="E985" s="11">
        <v>44343</v>
      </c>
      <c r="F985" s="13">
        <v>64274.8</v>
      </c>
      <c r="G985" s="13">
        <v>3856.49</v>
      </c>
      <c r="H985" s="50">
        <v>681.31</v>
      </c>
      <c r="I985" s="13">
        <v>67.52</v>
      </c>
      <c r="J985" s="13">
        <v>67517.5</v>
      </c>
      <c r="K985" s="18" t="s">
        <v>32</v>
      </c>
      <c r="L985" s="12">
        <v>120</v>
      </c>
      <c r="M985" s="51">
        <v>620.72</v>
      </c>
      <c r="N985" s="13">
        <v>0</v>
      </c>
      <c r="O985" s="14">
        <v>0</v>
      </c>
      <c r="P985" s="15">
        <v>120</v>
      </c>
      <c r="Q985" s="50">
        <v>620.72</v>
      </c>
      <c r="R985" s="13">
        <v>64274.8</v>
      </c>
      <c r="S985" s="13">
        <v>67.52</v>
      </c>
      <c r="T985" s="13">
        <v>3175.18</v>
      </c>
      <c r="U985" s="13">
        <v>6968.9</v>
      </c>
      <c r="V985" s="13">
        <v>0</v>
      </c>
      <c r="W985" s="16">
        <v>0</v>
      </c>
      <c r="X985" s="16">
        <v>0</v>
      </c>
      <c r="Y985" s="17">
        <f>SUM(R985:X985)+N985+O985</f>
        <v>74486.399999999994</v>
      </c>
      <c r="Z985" s="17">
        <f>((P985*Q985)+O985+N985)-Y985</f>
        <v>0</v>
      </c>
    </row>
    <row r="986" spans="1:26" x14ac:dyDescent="0.25">
      <c r="A986" s="10" t="s">
        <v>2983</v>
      </c>
      <c r="B986" s="11">
        <v>44334</v>
      </c>
      <c r="C986" s="12">
        <v>417143</v>
      </c>
      <c r="D986" s="12" t="s">
        <v>2984</v>
      </c>
      <c r="E986" s="11">
        <v>44333</v>
      </c>
      <c r="F986" s="13">
        <v>82913.2</v>
      </c>
      <c r="G986" s="13">
        <v>4974.79</v>
      </c>
      <c r="H986" s="50">
        <v>900</v>
      </c>
      <c r="I986" s="13">
        <v>87.08</v>
      </c>
      <c r="J986" s="13">
        <v>87075.07</v>
      </c>
      <c r="K986" s="18" t="s">
        <v>32</v>
      </c>
      <c r="L986" s="12">
        <v>120</v>
      </c>
      <c r="M986" s="51">
        <v>800.52</v>
      </c>
      <c r="N986" s="13">
        <v>0</v>
      </c>
      <c r="O986" s="14">
        <v>0</v>
      </c>
      <c r="P986" s="15">
        <v>120</v>
      </c>
      <c r="Q986" s="50">
        <v>800.52</v>
      </c>
      <c r="R986" s="13">
        <v>82913.2</v>
      </c>
      <c r="S986" s="13">
        <v>87.08</v>
      </c>
      <c r="T986" s="13">
        <v>4074.79</v>
      </c>
      <c r="U986" s="13">
        <v>8987.33</v>
      </c>
      <c r="V986" s="13">
        <v>0</v>
      </c>
      <c r="W986" s="16">
        <v>0</v>
      </c>
      <c r="X986" s="16">
        <v>0</v>
      </c>
      <c r="Y986" s="17">
        <f>SUM(R986:X986)+N986+O986</f>
        <v>96062.399999999994</v>
      </c>
      <c r="Z986" s="17">
        <f>((P986*Q986)+O986+N986)-Y986</f>
        <v>0</v>
      </c>
    </row>
    <row r="987" spans="1:26" hidden="1" x14ac:dyDescent="0.25">
      <c r="A987" s="10" t="s">
        <v>2207</v>
      </c>
      <c r="B987" s="11">
        <v>44313</v>
      </c>
      <c r="C987" s="12">
        <v>415714</v>
      </c>
      <c r="D987" s="12" t="s">
        <v>2208</v>
      </c>
      <c r="E987" s="11">
        <v>44313</v>
      </c>
      <c r="F987" s="13">
        <v>82913.2</v>
      </c>
      <c r="G987" s="13">
        <v>4974.79</v>
      </c>
      <c r="H987" s="13">
        <v>878.88</v>
      </c>
      <c r="I987" s="13">
        <v>87.1</v>
      </c>
      <c r="J987" s="13">
        <v>87096.21</v>
      </c>
      <c r="K987" s="18" t="s">
        <v>32</v>
      </c>
      <c r="L987" s="12">
        <v>120</v>
      </c>
      <c r="M987" s="14">
        <v>800.72</v>
      </c>
      <c r="N987" s="13">
        <v>0</v>
      </c>
      <c r="O987" s="14">
        <v>0</v>
      </c>
      <c r="P987" s="15">
        <v>120</v>
      </c>
      <c r="Q987" s="13">
        <v>800.72</v>
      </c>
      <c r="R987" s="13">
        <v>82913.2</v>
      </c>
      <c r="S987" s="13">
        <v>87.1</v>
      </c>
      <c r="T987" s="13">
        <v>4095.91</v>
      </c>
      <c r="U987" s="13">
        <v>8990.19</v>
      </c>
      <c r="V987" s="13">
        <v>0</v>
      </c>
      <c r="W987" s="16">
        <v>0</v>
      </c>
      <c r="X987" s="16">
        <v>0</v>
      </c>
      <c r="Y987" s="17">
        <f>SUM(R987:X987)+N987+O987</f>
        <v>96086.400000000009</v>
      </c>
      <c r="Z987" s="17">
        <f>((P987*Q987)+O987+N987)-Y987</f>
        <v>0</v>
      </c>
    </row>
    <row r="988" spans="1:26" hidden="1" x14ac:dyDescent="0.25">
      <c r="A988" s="10" t="s">
        <v>2211</v>
      </c>
      <c r="B988" s="11">
        <v>44313</v>
      </c>
      <c r="C988" s="12">
        <v>415722</v>
      </c>
      <c r="D988" s="12" t="s">
        <v>2212</v>
      </c>
      <c r="E988" s="11">
        <v>44312</v>
      </c>
      <c r="F988" s="13">
        <v>84189.43</v>
      </c>
      <c r="G988" s="13">
        <v>5051.37</v>
      </c>
      <c r="H988" s="13">
        <v>895</v>
      </c>
      <c r="I988" s="13">
        <v>88.43</v>
      </c>
      <c r="J988" s="13">
        <v>88434.23</v>
      </c>
      <c r="K988" s="18" t="s">
        <v>32</v>
      </c>
      <c r="L988" s="12">
        <v>120</v>
      </c>
      <c r="M988" s="14">
        <v>813.02</v>
      </c>
      <c r="N988" s="13">
        <v>0</v>
      </c>
      <c r="O988" s="14">
        <v>0</v>
      </c>
      <c r="P988" s="15">
        <v>120</v>
      </c>
      <c r="Q988" s="13">
        <v>813.02</v>
      </c>
      <c r="R988" s="13">
        <v>84189.43</v>
      </c>
      <c r="S988" s="13">
        <v>88.43</v>
      </c>
      <c r="T988" s="13">
        <v>4156.37</v>
      </c>
      <c r="U988" s="13">
        <v>9128.17</v>
      </c>
      <c r="V988" s="13">
        <v>0</v>
      </c>
      <c r="W988" s="16">
        <v>0</v>
      </c>
      <c r="X988" s="16">
        <v>0</v>
      </c>
      <c r="Y988" s="17">
        <f>SUM(R988:X988)+N988+O988</f>
        <v>97562.39999999998</v>
      </c>
      <c r="Z988" s="17">
        <f>((P988*Q988)+O988+N988)-Y988</f>
        <v>0</v>
      </c>
    </row>
    <row r="989" spans="1:26" hidden="1" x14ac:dyDescent="0.25">
      <c r="A989" s="10" t="s">
        <v>1017</v>
      </c>
      <c r="B989" s="11">
        <v>44274</v>
      </c>
      <c r="C989" s="12">
        <v>412851</v>
      </c>
      <c r="D989" s="12" t="s">
        <v>1018</v>
      </c>
      <c r="E989" s="11">
        <v>44271</v>
      </c>
      <c r="F989" s="13">
        <v>86102.83</v>
      </c>
      <c r="G989" s="13">
        <v>5166.17</v>
      </c>
      <c r="H989" s="13">
        <v>913</v>
      </c>
      <c r="I989" s="13">
        <v>90.45</v>
      </c>
      <c r="J989" s="13">
        <v>90446.45</v>
      </c>
      <c r="K989" s="18" t="s">
        <v>32</v>
      </c>
      <c r="L989" s="12">
        <v>120</v>
      </c>
      <c r="M989" s="14">
        <v>831.52</v>
      </c>
      <c r="N989" s="13">
        <v>0</v>
      </c>
      <c r="O989" s="14">
        <v>0</v>
      </c>
      <c r="P989" s="15">
        <v>119</v>
      </c>
      <c r="Q989" s="13">
        <v>831.52</v>
      </c>
      <c r="R989" s="13">
        <v>86102.83</v>
      </c>
      <c r="S989" s="13">
        <v>90.45</v>
      </c>
      <c r="T989" s="13">
        <v>3421.65</v>
      </c>
      <c r="U989" s="13">
        <v>9335.9500000000007</v>
      </c>
      <c r="V989" s="13">
        <v>0</v>
      </c>
      <c r="W989" s="16">
        <v>0</v>
      </c>
      <c r="X989" s="16">
        <v>0</v>
      </c>
      <c r="Y989" s="17">
        <f>SUM(R989:X989)+N989+O989</f>
        <v>98950.87999999999</v>
      </c>
      <c r="Z989" s="17">
        <f>((P989*Q989)+O989+N989)-Y989</f>
        <v>0</v>
      </c>
    </row>
    <row r="990" spans="1:26" x14ac:dyDescent="0.25">
      <c r="A990" s="10" t="s">
        <v>2963</v>
      </c>
      <c r="B990" s="11">
        <v>44334</v>
      </c>
      <c r="C990" s="12">
        <v>416746</v>
      </c>
      <c r="D990" s="12" t="s">
        <v>2964</v>
      </c>
      <c r="E990" s="11">
        <v>44334</v>
      </c>
      <c r="F990" s="13">
        <v>171898.59</v>
      </c>
      <c r="G990" s="13">
        <v>10313.92</v>
      </c>
      <c r="H990" s="50">
        <v>2074.5</v>
      </c>
      <c r="I990" s="13">
        <v>180.32</v>
      </c>
      <c r="J990" s="13">
        <v>180318.33</v>
      </c>
      <c r="K990" s="18" t="s">
        <v>32</v>
      </c>
      <c r="L990" s="12">
        <v>120</v>
      </c>
      <c r="M990" s="51">
        <v>1657.75</v>
      </c>
      <c r="N990" s="13">
        <v>0</v>
      </c>
      <c r="O990" s="14">
        <v>0</v>
      </c>
      <c r="P990" s="15">
        <v>120</v>
      </c>
      <c r="Q990" s="50">
        <v>1657.75</v>
      </c>
      <c r="R990" s="13">
        <v>171898.59</v>
      </c>
      <c r="S990" s="13">
        <v>180.32</v>
      </c>
      <c r="T990" s="13">
        <v>8239.42</v>
      </c>
      <c r="U990" s="13">
        <v>18611.669999999998</v>
      </c>
      <c r="V990" s="13">
        <v>0</v>
      </c>
      <c r="W990" s="16">
        <v>0</v>
      </c>
      <c r="X990" s="16">
        <v>0</v>
      </c>
      <c r="Y990" s="17">
        <f>SUM(R990:X990)+N990+O990</f>
        <v>198930</v>
      </c>
      <c r="Z990" s="17">
        <f>((P990*Q990)+O990+N990)-Y990</f>
        <v>0</v>
      </c>
    </row>
    <row r="991" spans="1:26" x14ac:dyDescent="0.25">
      <c r="A991" s="10" t="s">
        <v>2959</v>
      </c>
      <c r="B991" s="11">
        <v>44334</v>
      </c>
      <c r="C991" s="12">
        <v>416761</v>
      </c>
      <c r="D991" s="12" t="s">
        <v>2960</v>
      </c>
      <c r="E991" s="11">
        <v>44334</v>
      </c>
      <c r="F991" s="13">
        <v>171898.59</v>
      </c>
      <c r="G991" s="13">
        <v>10313.92</v>
      </c>
      <c r="H991" s="50">
        <v>2074.5</v>
      </c>
      <c r="I991" s="13">
        <v>180.32</v>
      </c>
      <c r="J991" s="13">
        <v>180318.33</v>
      </c>
      <c r="K991" s="18" t="s">
        <v>32</v>
      </c>
      <c r="L991" s="12">
        <v>120</v>
      </c>
      <c r="M991" s="51">
        <v>1657.75</v>
      </c>
      <c r="N991" s="13">
        <v>0</v>
      </c>
      <c r="O991" s="14">
        <v>0</v>
      </c>
      <c r="P991" s="15">
        <v>120</v>
      </c>
      <c r="Q991" s="50">
        <v>1657.75</v>
      </c>
      <c r="R991" s="13">
        <v>171898.59</v>
      </c>
      <c r="S991" s="13">
        <v>180.32</v>
      </c>
      <c r="T991" s="13">
        <v>8239.42</v>
      </c>
      <c r="U991" s="13">
        <v>18611.669999999998</v>
      </c>
      <c r="V991" s="13">
        <v>0</v>
      </c>
      <c r="W991" s="16">
        <v>0</v>
      </c>
      <c r="X991" s="16">
        <v>0</v>
      </c>
      <c r="Y991" s="17">
        <f>SUM(R991:X991)+N991+O991</f>
        <v>198930</v>
      </c>
      <c r="Z991" s="17">
        <f>((P991*Q991)+O991+N991)-Y991</f>
        <v>0</v>
      </c>
    </row>
    <row r="992" spans="1:26" x14ac:dyDescent="0.25">
      <c r="A992" s="10" t="s">
        <v>2957</v>
      </c>
      <c r="B992" s="11">
        <v>44334</v>
      </c>
      <c r="C992" s="12">
        <v>416764</v>
      </c>
      <c r="D992" s="12" t="s">
        <v>2958</v>
      </c>
      <c r="E992" s="11">
        <v>44334</v>
      </c>
      <c r="F992" s="13">
        <v>171898.59</v>
      </c>
      <c r="G992" s="13">
        <v>10313.92</v>
      </c>
      <c r="H992" s="50">
        <v>2074.48</v>
      </c>
      <c r="I992" s="13">
        <v>180.32</v>
      </c>
      <c r="J992" s="13">
        <v>180318.35</v>
      </c>
      <c r="K992" s="18" t="s">
        <v>32</v>
      </c>
      <c r="L992" s="12">
        <v>120</v>
      </c>
      <c r="M992" s="51">
        <v>1657.75</v>
      </c>
      <c r="N992" s="13">
        <v>0</v>
      </c>
      <c r="O992" s="14">
        <v>0</v>
      </c>
      <c r="P992" s="15">
        <v>120</v>
      </c>
      <c r="Q992" s="50">
        <v>1657.75</v>
      </c>
      <c r="R992" s="13">
        <v>171898.59</v>
      </c>
      <c r="S992" s="13">
        <v>180.32</v>
      </c>
      <c r="T992" s="13">
        <v>8239.44</v>
      </c>
      <c r="U992" s="13">
        <v>18611.650000000001</v>
      </c>
      <c r="V992" s="13">
        <v>0</v>
      </c>
      <c r="W992" s="16">
        <v>0</v>
      </c>
      <c r="X992" s="16">
        <v>0</v>
      </c>
      <c r="Y992" s="17">
        <f>SUM(R992:X992)+N992+O992</f>
        <v>198930</v>
      </c>
      <c r="Z992" s="17">
        <f>((P992*Q992)+O992+N992)-Y992</f>
        <v>0</v>
      </c>
    </row>
    <row r="993" spans="1:26" x14ac:dyDescent="0.25">
      <c r="A993" s="10" t="s">
        <v>2793</v>
      </c>
      <c r="B993" s="11">
        <v>44327</v>
      </c>
      <c r="C993" s="12">
        <v>416815</v>
      </c>
      <c r="D993" s="12" t="s">
        <v>2794</v>
      </c>
      <c r="E993" s="11">
        <v>44326</v>
      </c>
      <c r="F993" s="13">
        <v>97800.76</v>
      </c>
      <c r="G993" s="13">
        <v>5868.05</v>
      </c>
      <c r="H993" s="50">
        <v>1037</v>
      </c>
      <c r="I993" s="13">
        <v>102.73</v>
      </c>
      <c r="J993" s="13">
        <v>102734.54</v>
      </c>
      <c r="K993" s="18" t="s">
        <v>32</v>
      </c>
      <c r="L993" s="12">
        <v>120</v>
      </c>
      <c r="M993" s="51">
        <v>944.49</v>
      </c>
      <c r="N993" s="13">
        <v>0</v>
      </c>
      <c r="O993" s="14">
        <v>0</v>
      </c>
      <c r="P993" s="15">
        <v>120</v>
      </c>
      <c r="Q993" s="50">
        <v>944.49</v>
      </c>
      <c r="R993" s="13">
        <v>97800.76</v>
      </c>
      <c r="S993" s="13">
        <v>102.73</v>
      </c>
      <c r="T993" s="13">
        <v>4831.05</v>
      </c>
      <c r="U993" s="13">
        <v>10604.26</v>
      </c>
      <c r="V993" s="13">
        <v>0</v>
      </c>
      <c r="W993" s="16">
        <v>0</v>
      </c>
      <c r="X993" s="16">
        <v>0</v>
      </c>
      <c r="Y993" s="17">
        <f>SUM(R993:X993)+N993+O993</f>
        <v>113338.79999999999</v>
      </c>
      <c r="Z993" s="17">
        <f>((P993*Q993)+O993+N993)-Y993</f>
        <v>0</v>
      </c>
    </row>
    <row r="994" spans="1:26" x14ac:dyDescent="0.25">
      <c r="A994" s="10" t="s">
        <v>2803</v>
      </c>
      <c r="B994" s="11">
        <v>44327</v>
      </c>
      <c r="C994" s="12">
        <v>416617</v>
      </c>
      <c r="D994" s="12" t="s">
        <v>2804</v>
      </c>
      <c r="E994" s="11">
        <v>44326</v>
      </c>
      <c r="F994" s="13">
        <v>109992.1</v>
      </c>
      <c r="G994" s="13">
        <v>6599.53</v>
      </c>
      <c r="H994" s="50">
        <v>1165.92</v>
      </c>
      <c r="I994" s="13">
        <v>115.54</v>
      </c>
      <c r="J994" s="13">
        <v>115541.25</v>
      </c>
      <c r="K994" s="18" t="s">
        <v>32</v>
      </c>
      <c r="L994" s="12">
        <v>120</v>
      </c>
      <c r="M994" s="51">
        <v>1062.22</v>
      </c>
      <c r="N994" s="13">
        <v>0</v>
      </c>
      <c r="O994" s="14">
        <v>0</v>
      </c>
      <c r="P994" s="15">
        <v>120</v>
      </c>
      <c r="Q994" s="50">
        <v>1062.22</v>
      </c>
      <c r="R994" s="13">
        <v>109992.1</v>
      </c>
      <c r="S994" s="13">
        <v>115.54</v>
      </c>
      <c r="T994" s="13">
        <v>5433.61</v>
      </c>
      <c r="U994" s="13">
        <v>11925.15</v>
      </c>
      <c r="V994" s="13">
        <v>0</v>
      </c>
      <c r="W994" s="16">
        <v>0</v>
      </c>
      <c r="X994" s="16">
        <v>0</v>
      </c>
      <c r="Y994" s="17">
        <f>SUM(R994:X994)+N994+O994</f>
        <v>127466.4</v>
      </c>
      <c r="Z994" s="17">
        <f>((P994*Q994)+O994+N994)-Y994</f>
        <v>0</v>
      </c>
    </row>
    <row r="995" spans="1:26" x14ac:dyDescent="0.25">
      <c r="A995" s="10" t="s">
        <v>2525</v>
      </c>
      <c r="B995" s="11">
        <v>44320</v>
      </c>
      <c r="C995" s="12">
        <v>416256</v>
      </c>
      <c r="D995" s="12" t="s">
        <v>2526</v>
      </c>
      <c r="E995" s="11">
        <v>44320</v>
      </c>
      <c r="F995" s="13">
        <v>114827.21</v>
      </c>
      <c r="G995" s="13">
        <v>6889.63</v>
      </c>
      <c r="H995" s="50">
        <v>1217.17</v>
      </c>
      <c r="I995" s="13">
        <v>120.62</v>
      </c>
      <c r="J995" s="13">
        <v>120620.29</v>
      </c>
      <c r="K995" s="18" t="s">
        <v>32</v>
      </c>
      <c r="L995" s="12">
        <v>120</v>
      </c>
      <c r="M995" s="51">
        <v>1108.92</v>
      </c>
      <c r="N995" s="13">
        <v>0</v>
      </c>
      <c r="O995" s="14">
        <v>0</v>
      </c>
      <c r="P995" s="15">
        <v>120</v>
      </c>
      <c r="Q995" s="50">
        <v>1108.92</v>
      </c>
      <c r="R995" s="13">
        <v>114827.21</v>
      </c>
      <c r="S995" s="13">
        <v>120.62</v>
      </c>
      <c r="T995" s="13">
        <v>5672.46</v>
      </c>
      <c r="U995" s="13">
        <v>12450.11</v>
      </c>
      <c r="V995" s="13">
        <v>0</v>
      </c>
      <c r="W995" s="16">
        <v>0</v>
      </c>
      <c r="X995" s="16">
        <v>0</v>
      </c>
      <c r="Y995" s="17">
        <f>SUM(R995:X995)+N995+O995</f>
        <v>133070.40000000002</v>
      </c>
      <c r="Z995" s="17">
        <f>((P995*Q995)+O995+N995)-Y995</f>
        <v>0</v>
      </c>
    </row>
    <row r="996" spans="1:26" hidden="1" x14ac:dyDescent="0.25">
      <c r="A996" s="10" t="s">
        <v>2147</v>
      </c>
      <c r="B996" s="11">
        <v>44312</v>
      </c>
      <c r="C996" s="12">
        <v>415686</v>
      </c>
      <c r="D996" s="12" t="s">
        <v>2148</v>
      </c>
      <c r="E996" s="11">
        <v>44312</v>
      </c>
      <c r="F996" s="13">
        <v>160377.35999999999</v>
      </c>
      <c r="G996" s="13">
        <v>9622.64</v>
      </c>
      <c r="H996" s="13">
        <v>1700</v>
      </c>
      <c r="I996" s="13">
        <v>168.47</v>
      </c>
      <c r="J996" s="13">
        <v>168468.47</v>
      </c>
      <c r="K996" s="18" t="s">
        <v>32</v>
      </c>
      <c r="L996" s="12">
        <v>120</v>
      </c>
      <c r="M996" s="14">
        <v>1548.81</v>
      </c>
      <c r="N996" s="13">
        <v>0</v>
      </c>
      <c r="O996" s="14">
        <v>0</v>
      </c>
      <c r="P996" s="15">
        <v>119</v>
      </c>
      <c r="Q996" s="13">
        <v>1548.81</v>
      </c>
      <c r="R996" s="13">
        <v>160377.35999999999</v>
      </c>
      <c r="S996" s="13">
        <v>168.47</v>
      </c>
      <c r="T996" s="13">
        <v>6373.83</v>
      </c>
      <c r="U996" s="13">
        <v>17388.73</v>
      </c>
      <c r="V996" s="13">
        <v>0</v>
      </c>
      <c r="W996" s="16">
        <v>0</v>
      </c>
      <c r="X996" s="16">
        <v>0</v>
      </c>
      <c r="Y996" s="17">
        <f>SUM(R996:X996)+N996+O996</f>
        <v>184308.38999999998</v>
      </c>
      <c r="Z996" s="17">
        <f>((P996*Q996)+O996+N996)-Y996</f>
        <v>0</v>
      </c>
    </row>
    <row r="997" spans="1:26" hidden="1" x14ac:dyDescent="0.25">
      <c r="A997" s="10" t="s">
        <v>1733</v>
      </c>
      <c r="B997" s="11">
        <v>44299</v>
      </c>
      <c r="C997" s="12">
        <v>414721</v>
      </c>
      <c r="D997" s="12" t="s">
        <v>1734</v>
      </c>
      <c r="E997" s="11">
        <v>44298</v>
      </c>
      <c r="F997" s="13">
        <v>94139.09</v>
      </c>
      <c r="G997" s="13">
        <v>5648.35</v>
      </c>
      <c r="H997" s="13">
        <v>1339.41</v>
      </c>
      <c r="I997" s="13">
        <v>98.55</v>
      </c>
      <c r="J997" s="13">
        <v>98546.58</v>
      </c>
      <c r="K997" s="18" t="s">
        <v>32</v>
      </c>
      <c r="L997" s="12">
        <v>120</v>
      </c>
      <c r="M997" s="14">
        <v>905.98</v>
      </c>
      <c r="N997" s="13">
        <v>0</v>
      </c>
      <c r="O997" s="14">
        <v>0</v>
      </c>
      <c r="P997" s="15">
        <v>119</v>
      </c>
      <c r="Q997" s="13">
        <v>905.98</v>
      </c>
      <c r="R997" s="13">
        <v>94139.09</v>
      </c>
      <c r="S997" s="13">
        <v>98.55</v>
      </c>
      <c r="T997" s="13">
        <v>3402.96</v>
      </c>
      <c r="U997" s="13">
        <v>10171.02</v>
      </c>
      <c r="V997" s="13">
        <v>0</v>
      </c>
      <c r="W997" s="16">
        <v>0</v>
      </c>
      <c r="X997" s="16">
        <v>0</v>
      </c>
      <c r="Y997" s="17">
        <f>SUM(R997:X997)+N997+O997</f>
        <v>107811.62000000001</v>
      </c>
      <c r="Z997" s="17">
        <f>((P997*Q997)+O997+N997)-Y997</f>
        <v>0</v>
      </c>
    </row>
    <row r="998" spans="1:26" hidden="1" x14ac:dyDescent="0.25">
      <c r="A998" s="10" t="s">
        <v>1593</v>
      </c>
      <c r="B998" s="11">
        <v>44292</v>
      </c>
      <c r="C998" s="12">
        <v>414299</v>
      </c>
      <c r="D998" s="12" t="s">
        <v>1594</v>
      </c>
      <c r="E998" s="11">
        <v>44292</v>
      </c>
      <c r="F998" s="13">
        <v>155660.38</v>
      </c>
      <c r="G998" s="13">
        <v>9339.6200000000008</v>
      </c>
      <c r="H998" s="13">
        <v>1650</v>
      </c>
      <c r="I998" s="13">
        <v>163.51</v>
      </c>
      <c r="J998" s="13">
        <v>163513.51</v>
      </c>
      <c r="K998" s="18" t="s">
        <v>32</v>
      </c>
      <c r="L998" s="12">
        <v>120</v>
      </c>
      <c r="M998" s="14">
        <v>1503.26</v>
      </c>
      <c r="N998" s="13">
        <v>0</v>
      </c>
      <c r="O998" s="14">
        <v>0</v>
      </c>
      <c r="P998" s="15">
        <v>119</v>
      </c>
      <c r="Q998" s="13">
        <v>1503.26</v>
      </c>
      <c r="R998" s="13">
        <v>155660.38</v>
      </c>
      <c r="S998" s="13">
        <v>163.51</v>
      </c>
      <c r="T998" s="13">
        <v>6186.36</v>
      </c>
      <c r="U998" s="13">
        <v>16877.689999999999</v>
      </c>
      <c r="V998" s="13">
        <v>0</v>
      </c>
      <c r="W998" s="16">
        <v>0</v>
      </c>
      <c r="X998" s="16">
        <v>0</v>
      </c>
      <c r="Y998" s="17">
        <f>SUM(R998:X998)+N998+O998</f>
        <v>178887.94</v>
      </c>
      <c r="Z998" s="17">
        <f>((P998*Q998)+O998+N998)-Y998</f>
        <v>0</v>
      </c>
    </row>
    <row r="999" spans="1:26" x14ac:dyDescent="0.25">
      <c r="A999" s="10" t="s">
        <v>2949</v>
      </c>
      <c r="B999" s="11">
        <v>44334</v>
      </c>
      <c r="C999" s="12">
        <v>417233</v>
      </c>
      <c r="D999" s="12" t="s">
        <v>2950</v>
      </c>
      <c r="E999" s="11">
        <v>44333</v>
      </c>
      <c r="F999" s="13">
        <v>220712.26</v>
      </c>
      <c r="G999" s="13">
        <v>13242.74</v>
      </c>
      <c r="H999" s="50">
        <v>2396</v>
      </c>
      <c r="I999" s="13">
        <v>231.79</v>
      </c>
      <c r="J999" s="13">
        <v>231790.79</v>
      </c>
      <c r="K999" s="18" t="s">
        <v>32</v>
      </c>
      <c r="L999" s="12">
        <v>120</v>
      </c>
      <c r="M999" s="51">
        <v>2130.96</v>
      </c>
      <c r="N999" s="13">
        <v>0</v>
      </c>
      <c r="O999" s="14">
        <v>0</v>
      </c>
      <c r="P999" s="15">
        <v>120</v>
      </c>
      <c r="Q999" s="50">
        <v>2130.96</v>
      </c>
      <c r="R999" s="13">
        <v>220712.26</v>
      </c>
      <c r="S999" s="13">
        <v>231.79</v>
      </c>
      <c r="T999" s="13">
        <v>10846.74</v>
      </c>
      <c r="U999" s="13">
        <v>23924.41</v>
      </c>
      <c r="V999" s="13">
        <v>0</v>
      </c>
      <c r="W999" s="16">
        <v>0</v>
      </c>
      <c r="X999" s="16">
        <v>0</v>
      </c>
      <c r="Y999" s="17">
        <f>SUM(R999:X999)+N999+O999</f>
        <v>255715.20000000001</v>
      </c>
      <c r="Z999" s="17">
        <f>((P999*Q999)+O999+N999)-Y999</f>
        <v>0</v>
      </c>
    </row>
    <row r="1000" spans="1:26" hidden="1" x14ac:dyDescent="0.25">
      <c r="A1000" s="10" t="s">
        <v>1849</v>
      </c>
      <c r="B1000" s="11">
        <v>44301</v>
      </c>
      <c r="C1000" s="12">
        <v>414888</v>
      </c>
      <c r="D1000" s="12" t="s">
        <v>1850</v>
      </c>
      <c r="E1000" s="11">
        <v>44300</v>
      </c>
      <c r="F1000" s="13">
        <v>279267.45</v>
      </c>
      <c r="G1000" s="13">
        <v>16756.05</v>
      </c>
      <c r="H1000" s="13">
        <v>2961</v>
      </c>
      <c r="I1000" s="13">
        <v>293.36</v>
      </c>
      <c r="J1000" s="13">
        <v>293355.86</v>
      </c>
      <c r="K1000" s="18" t="s">
        <v>32</v>
      </c>
      <c r="L1000" s="12">
        <v>120</v>
      </c>
      <c r="M1000" s="14">
        <v>2696.96</v>
      </c>
      <c r="N1000" s="13">
        <v>0</v>
      </c>
      <c r="O1000" s="14">
        <v>0</v>
      </c>
      <c r="P1000" s="15">
        <v>119</v>
      </c>
      <c r="Q1000" s="13">
        <v>2696.96</v>
      </c>
      <c r="R1000" s="13">
        <v>279267.45</v>
      </c>
      <c r="S1000" s="13">
        <v>293.36</v>
      </c>
      <c r="T1000" s="13">
        <v>11098.09</v>
      </c>
      <c r="U1000" s="13">
        <v>30279.34</v>
      </c>
      <c r="V1000" s="13">
        <v>0</v>
      </c>
      <c r="W1000" s="16">
        <v>0</v>
      </c>
      <c r="X1000" s="16">
        <v>0</v>
      </c>
      <c r="Y1000" s="17">
        <f>SUM(R1000:X1000)+N1000+O1000</f>
        <v>320938.24000000005</v>
      </c>
      <c r="Z1000" s="17">
        <f>((P1000*Q1000)+O1000+N1000)-Y1000</f>
        <v>0</v>
      </c>
    </row>
    <row r="1001" spans="1:26" hidden="1" x14ac:dyDescent="0.25">
      <c r="A1001" s="10" t="s">
        <v>1555</v>
      </c>
      <c r="B1001" s="11">
        <v>44286</v>
      </c>
      <c r="C1001" s="12">
        <v>414101</v>
      </c>
      <c r="D1001" s="12" t="s">
        <v>1556</v>
      </c>
      <c r="E1001" s="11">
        <v>44286</v>
      </c>
      <c r="F1001" s="13">
        <v>238720.75</v>
      </c>
      <c r="G1001" s="13">
        <v>14323.25</v>
      </c>
      <c r="H1001" s="13">
        <v>2551</v>
      </c>
      <c r="I1001" s="13">
        <v>250.74</v>
      </c>
      <c r="J1001" s="13">
        <v>250743.74</v>
      </c>
      <c r="K1001" s="18" t="s">
        <v>32</v>
      </c>
      <c r="L1001" s="12">
        <v>120</v>
      </c>
      <c r="M1001" s="14">
        <v>2305.1999999999998</v>
      </c>
      <c r="N1001" s="13">
        <v>0</v>
      </c>
      <c r="O1001" s="14">
        <v>0</v>
      </c>
      <c r="P1001" s="15">
        <v>119</v>
      </c>
      <c r="Q1001" s="13">
        <v>2305.1999999999998</v>
      </c>
      <c r="R1001" s="13">
        <v>238720.75</v>
      </c>
      <c r="S1001" s="13">
        <v>250.74</v>
      </c>
      <c r="T1001" s="13">
        <v>9467.0499999999993</v>
      </c>
      <c r="U1001" s="13">
        <v>25880.26</v>
      </c>
      <c r="V1001" s="13">
        <v>0</v>
      </c>
      <c r="W1001" s="16">
        <v>0</v>
      </c>
      <c r="X1001" s="16">
        <v>0</v>
      </c>
      <c r="Y1001" s="17">
        <f>SUM(R1001:X1001)+N1001+O1001</f>
        <v>274318.8</v>
      </c>
      <c r="Z1001" s="17">
        <f>((P1001*Q1001)+O1001+N1001)-Y1001</f>
        <v>0</v>
      </c>
    </row>
    <row r="1002" spans="1:26" x14ac:dyDescent="0.25">
      <c r="A1002" s="10" t="s">
        <v>3095</v>
      </c>
      <c r="B1002" s="11">
        <v>44336</v>
      </c>
      <c r="C1002" s="12">
        <v>417358</v>
      </c>
      <c r="D1002" s="12" t="s">
        <v>3096</v>
      </c>
      <c r="E1002" s="11">
        <v>44336</v>
      </c>
      <c r="F1002" s="13">
        <v>242860.38</v>
      </c>
      <c r="G1002" s="13">
        <v>14571.62</v>
      </c>
      <c r="H1002" s="50">
        <v>2779</v>
      </c>
      <c r="I1002" s="13">
        <v>254.91</v>
      </c>
      <c r="J1002" s="13">
        <v>254907.91</v>
      </c>
      <c r="K1002" s="18" t="s">
        <v>32</v>
      </c>
      <c r="L1002" s="12">
        <v>120</v>
      </c>
      <c r="M1002" s="51">
        <v>2343.4899999999998</v>
      </c>
      <c r="N1002" s="13">
        <v>0</v>
      </c>
      <c r="O1002" s="14">
        <v>0</v>
      </c>
      <c r="P1002" s="15">
        <v>120</v>
      </c>
      <c r="Q1002" s="50">
        <v>2343.4899999999998</v>
      </c>
      <c r="R1002" s="13">
        <v>242860.38</v>
      </c>
      <c r="S1002" s="13">
        <v>254.91</v>
      </c>
      <c r="T1002" s="13">
        <v>11792.62</v>
      </c>
      <c r="U1002" s="13">
        <v>26310.89</v>
      </c>
      <c r="V1002" s="13">
        <v>0</v>
      </c>
      <c r="W1002" s="16">
        <v>0</v>
      </c>
      <c r="X1002" s="16">
        <v>0</v>
      </c>
      <c r="Y1002" s="17">
        <f>SUM(R1002:X1002)+N1002+O1002</f>
        <v>281218.8</v>
      </c>
      <c r="Z1002" s="17">
        <f>((P1002*Q1002)+O1002+N1002)-Y1002</f>
        <v>0</v>
      </c>
    </row>
    <row r="1003" spans="1:26" x14ac:dyDescent="0.25">
      <c r="A1003" s="10" t="s">
        <v>3555</v>
      </c>
      <c r="B1003" s="11">
        <v>44347</v>
      </c>
      <c r="C1003" s="12">
        <v>418261</v>
      </c>
      <c r="D1003" s="12" t="s">
        <v>3556</v>
      </c>
      <c r="E1003" s="11">
        <v>44346</v>
      </c>
      <c r="F1003" s="13">
        <v>341772.1</v>
      </c>
      <c r="G1003" s="13">
        <v>20506.330000000002</v>
      </c>
      <c r="H1003" s="50">
        <v>3627.85</v>
      </c>
      <c r="I1003" s="13">
        <v>359.01</v>
      </c>
      <c r="J1003" s="13">
        <v>359009.59</v>
      </c>
      <c r="K1003" s="18" t="s">
        <v>32</v>
      </c>
      <c r="L1003" s="12">
        <v>120</v>
      </c>
      <c r="M1003" s="51">
        <v>3300.54</v>
      </c>
      <c r="N1003" s="13">
        <v>0</v>
      </c>
      <c r="O1003" s="14">
        <v>0</v>
      </c>
      <c r="P1003" s="15">
        <v>120</v>
      </c>
      <c r="Q1003" s="50">
        <v>3300.54</v>
      </c>
      <c r="R1003" s="13">
        <v>341772.1</v>
      </c>
      <c r="S1003" s="13">
        <v>359.01</v>
      </c>
      <c r="T1003" s="13">
        <v>16878.48</v>
      </c>
      <c r="U1003" s="13">
        <v>37055.21</v>
      </c>
      <c r="V1003" s="13">
        <v>0</v>
      </c>
      <c r="W1003" s="16">
        <v>0</v>
      </c>
      <c r="X1003" s="16">
        <v>0</v>
      </c>
      <c r="Y1003" s="17">
        <f>SUM(R1003:X1003)+N1003+O1003</f>
        <v>396064.8</v>
      </c>
      <c r="Z1003" s="17">
        <f>((P1003*Q1003)+O1003+N1003)-Y1003</f>
        <v>0</v>
      </c>
    </row>
    <row r="1004" spans="1:26" x14ac:dyDescent="0.25">
      <c r="A1004" s="10" t="s">
        <v>3291</v>
      </c>
      <c r="B1004" s="11">
        <v>44342</v>
      </c>
      <c r="C1004" s="12">
        <v>416654</v>
      </c>
      <c r="D1004" s="12" t="s">
        <v>3292</v>
      </c>
      <c r="E1004" s="11">
        <v>44342</v>
      </c>
      <c r="F1004" s="13">
        <v>314138.21000000002</v>
      </c>
      <c r="G1004" s="13">
        <v>18848.29</v>
      </c>
      <c r="H1004" s="50">
        <v>3329.9</v>
      </c>
      <c r="I1004" s="13">
        <v>329.99</v>
      </c>
      <c r="J1004" s="13">
        <v>329986.59000000003</v>
      </c>
      <c r="K1004" s="18" t="s">
        <v>32</v>
      </c>
      <c r="L1004" s="12">
        <v>120</v>
      </c>
      <c r="M1004" s="51">
        <v>3033.72</v>
      </c>
      <c r="N1004" s="13">
        <v>0</v>
      </c>
      <c r="O1004" s="14">
        <v>0</v>
      </c>
      <c r="P1004" s="15">
        <v>120</v>
      </c>
      <c r="Q1004" s="50">
        <v>3033.72</v>
      </c>
      <c r="R1004" s="13">
        <v>314138.21000000002</v>
      </c>
      <c r="S1004" s="13">
        <v>329.99</v>
      </c>
      <c r="T1004" s="13">
        <v>15518.39</v>
      </c>
      <c r="U1004" s="13">
        <v>34059.81</v>
      </c>
      <c r="V1004" s="13">
        <v>0</v>
      </c>
      <c r="W1004" s="16">
        <v>0</v>
      </c>
      <c r="X1004" s="16">
        <v>0</v>
      </c>
      <c r="Y1004" s="17">
        <f>SUM(R1004:X1004)+N1004+O1004</f>
        <v>364046.4</v>
      </c>
      <c r="Z1004" s="17">
        <f>((P1004*Q1004)+O1004+N1004)-Y1004</f>
        <v>0</v>
      </c>
    </row>
    <row r="1005" spans="1:26" hidden="1" x14ac:dyDescent="0.25">
      <c r="A1005" s="10" t="s">
        <v>1197</v>
      </c>
      <c r="B1005" s="11">
        <v>44279</v>
      </c>
      <c r="C1005" s="12">
        <v>413358</v>
      </c>
      <c r="D1005" s="12" t="s">
        <v>1198</v>
      </c>
      <c r="E1005" s="11">
        <v>44278</v>
      </c>
      <c r="F1005" s="13">
        <v>377358.49</v>
      </c>
      <c r="G1005" s="13">
        <v>22641.51</v>
      </c>
      <c r="H1005" s="13">
        <v>4000</v>
      </c>
      <c r="I1005" s="13">
        <v>396.4</v>
      </c>
      <c r="J1005" s="13">
        <v>396396.4</v>
      </c>
      <c r="K1005" s="18" t="s">
        <v>32</v>
      </c>
      <c r="L1005" s="12">
        <v>120</v>
      </c>
      <c r="M1005" s="14">
        <v>3644.26</v>
      </c>
      <c r="N1005" s="13">
        <v>0</v>
      </c>
      <c r="O1005" s="14">
        <v>0</v>
      </c>
      <c r="P1005" s="15">
        <v>118</v>
      </c>
      <c r="Q1005" s="13">
        <v>3644.26</v>
      </c>
      <c r="R1005" s="13">
        <v>377358.49</v>
      </c>
      <c r="S1005" s="13">
        <v>396.4</v>
      </c>
      <c r="T1005" s="13">
        <v>11352.99</v>
      </c>
      <c r="U1005" s="13">
        <v>40914.800000000003</v>
      </c>
      <c r="V1005" s="13">
        <v>0</v>
      </c>
      <c r="W1005" s="16">
        <v>0</v>
      </c>
      <c r="X1005" s="16">
        <v>0</v>
      </c>
      <c r="Y1005" s="17">
        <f>SUM(R1005:X1005)+N1005+O1005</f>
        <v>430022.68</v>
      </c>
      <c r="Z1005" s="17">
        <f>((P1005*Q1005)+O1005+N1005)-Y1005</f>
        <v>0</v>
      </c>
    </row>
    <row r="1006" spans="1:26" x14ac:dyDescent="0.25">
      <c r="A1006" s="10" t="s">
        <v>3629</v>
      </c>
      <c r="B1006" s="11">
        <v>44347</v>
      </c>
      <c r="C1006" s="12">
        <v>418425</v>
      </c>
      <c r="D1006" s="12" t="s">
        <v>3630</v>
      </c>
      <c r="E1006" s="11">
        <v>44347</v>
      </c>
      <c r="F1006" s="13">
        <v>279267.45</v>
      </c>
      <c r="G1006" s="13">
        <v>16756.05</v>
      </c>
      <c r="H1006" s="50">
        <v>2961</v>
      </c>
      <c r="I1006" s="13">
        <v>293.36</v>
      </c>
      <c r="J1006" s="13">
        <v>293355.86</v>
      </c>
      <c r="K1006" s="18" t="s">
        <v>32</v>
      </c>
      <c r="L1006" s="12">
        <v>120</v>
      </c>
      <c r="M1006" s="51">
        <v>2696.96</v>
      </c>
      <c r="N1006" s="13">
        <v>0</v>
      </c>
      <c r="O1006" s="14">
        <v>0</v>
      </c>
      <c r="P1006" s="15">
        <v>120</v>
      </c>
      <c r="Q1006" s="50">
        <v>2696.96</v>
      </c>
      <c r="R1006" s="13">
        <v>279267.45</v>
      </c>
      <c r="S1006" s="13">
        <v>293.36</v>
      </c>
      <c r="T1006" s="13">
        <v>13795.05</v>
      </c>
      <c r="U1006" s="13">
        <v>30279.34</v>
      </c>
      <c r="V1006" s="13">
        <v>0</v>
      </c>
      <c r="W1006" s="16">
        <v>0</v>
      </c>
      <c r="X1006" s="16">
        <v>0</v>
      </c>
      <c r="Y1006" s="17">
        <f>SUM(R1006:X1006)+N1006+O1006</f>
        <v>323635.20000000001</v>
      </c>
      <c r="Z1006" s="17">
        <f>((P1006*Q1006)+O1006+N1006)-Y1006</f>
        <v>0</v>
      </c>
    </row>
    <row r="1007" spans="1:26" hidden="1" x14ac:dyDescent="0.25">
      <c r="A1007" s="10" t="s">
        <v>1625</v>
      </c>
      <c r="B1007" s="11">
        <v>44293</v>
      </c>
      <c r="C1007" s="12">
        <v>414329</v>
      </c>
      <c r="D1007" s="12" t="s">
        <v>1626</v>
      </c>
      <c r="E1007" s="11">
        <v>44291</v>
      </c>
      <c r="F1007" s="13">
        <v>238720.75</v>
      </c>
      <c r="G1007" s="13">
        <v>14323.25</v>
      </c>
      <c r="H1007" s="13">
        <v>2530.44</v>
      </c>
      <c r="I1007" s="13">
        <v>250.76</v>
      </c>
      <c r="J1007" s="13">
        <v>250764.32</v>
      </c>
      <c r="K1007" s="18" t="s">
        <v>32</v>
      </c>
      <c r="L1007" s="12">
        <v>120</v>
      </c>
      <c r="M1007" s="14">
        <v>2305.39</v>
      </c>
      <c r="N1007" s="13">
        <v>0</v>
      </c>
      <c r="O1007" s="14">
        <v>0</v>
      </c>
      <c r="P1007" s="15">
        <v>119</v>
      </c>
      <c r="Q1007" s="13">
        <v>2305.39</v>
      </c>
      <c r="R1007" s="13">
        <v>238720.75</v>
      </c>
      <c r="S1007" s="13">
        <v>250.76</v>
      </c>
      <c r="T1007" s="13">
        <v>9487.42</v>
      </c>
      <c r="U1007" s="13">
        <v>25882.48</v>
      </c>
      <c r="V1007" s="13">
        <v>0</v>
      </c>
      <c r="W1007" s="16">
        <v>0</v>
      </c>
      <c r="X1007" s="16">
        <v>0</v>
      </c>
      <c r="Y1007" s="17">
        <f>SUM(R1007:X1007)+N1007+O1007</f>
        <v>274341.41000000003</v>
      </c>
      <c r="Z1007" s="17">
        <f>((P1007*Q1007)+O1007+N1007)-Y1007</f>
        <v>0</v>
      </c>
    </row>
    <row r="1008" spans="1:26" x14ac:dyDescent="0.25">
      <c r="A1008" s="10" t="s">
        <v>2629</v>
      </c>
      <c r="B1008" s="11">
        <v>44321</v>
      </c>
      <c r="C1008" s="12">
        <v>416486</v>
      </c>
      <c r="D1008" s="12" t="s">
        <v>2630</v>
      </c>
      <c r="E1008" s="11">
        <v>44321</v>
      </c>
      <c r="F1008" s="13">
        <v>150683.32</v>
      </c>
      <c r="G1008" s="13">
        <v>9041</v>
      </c>
      <c r="H1008" s="50">
        <v>1600</v>
      </c>
      <c r="I1008" s="13">
        <v>158.28</v>
      </c>
      <c r="J1008" s="13">
        <v>158282.6</v>
      </c>
      <c r="K1008" s="18" t="s">
        <v>32</v>
      </c>
      <c r="L1008" s="12">
        <v>120</v>
      </c>
      <c r="M1008" s="51">
        <v>1455.17</v>
      </c>
      <c r="N1008" s="13">
        <v>0</v>
      </c>
      <c r="O1008" s="14">
        <v>0</v>
      </c>
      <c r="P1008" s="15">
        <v>120</v>
      </c>
      <c r="Q1008" s="50">
        <v>1455.17</v>
      </c>
      <c r="R1008" s="13">
        <v>150683.32</v>
      </c>
      <c r="S1008" s="13">
        <v>158.28</v>
      </c>
      <c r="T1008" s="13">
        <v>7441</v>
      </c>
      <c r="U1008" s="13">
        <v>16337.8</v>
      </c>
      <c r="V1008" s="13">
        <v>0</v>
      </c>
      <c r="W1008" s="16">
        <v>0</v>
      </c>
      <c r="X1008" s="16">
        <v>0</v>
      </c>
      <c r="Y1008" s="17">
        <f>SUM(R1008:X1008)+N1008+O1008</f>
        <v>174620.4</v>
      </c>
      <c r="Z1008" s="17">
        <f>((P1008*Q1008)+O1008+N1008)-Y1008</f>
        <v>0</v>
      </c>
    </row>
    <row r="1009" spans="1:26" hidden="1" x14ac:dyDescent="0.25">
      <c r="A1009" s="10" t="s">
        <v>1311</v>
      </c>
      <c r="B1009" s="11">
        <v>44284</v>
      </c>
      <c r="C1009" s="12">
        <v>413700</v>
      </c>
      <c r="D1009" s="12" t="s">
        <v>1312</v>
      </c>
      <c r="E1009" s="11">
        <v>44284</v>
      </c>
      <c r="F1009" s="13">
        <v>220712.26</v>
      </c>
      <c r="G1009" s="13">
        <v>13242.74</v>
      </c>
      <c r="H1009" s="13">
        <v>2339.5500000000002</v>
      </c>
      <c r="I1009" s="13">
        <v>231.85</v>
      </c>
      <c r="J1009" s="13">
        <v>231847.3</v>
      </c>
      <c r="K1009" s="18" t="s">
        <v>32</v>
      </c>
      <c r="L1009" s="12">
        <v>120</v>
      </c>
      <c r="M1009" s="14">
        <v>2131.48</v>
      </c>
      <c r="N1009" s="13">
        <v>0</v>
      </c>
      <c r="O1009" s="14">
        <v>0</v>
      </c>
      <c r="P1009" s="15">
        <v>118</v>
      </c>
      <c r="Q1009" s="13">
        <v>2131.48</v>
      </c>
      <c r="R1009" s="13">
        <v>220712.26</v>
      </c>
      <c r="S1009" s="13">
        <v>231.85</v>
      </c>
      <c r="T1009" s="13">
        <v>6640.23</v>
      </c>
      <c r="U1009" s="13">
        <v>23930.3</v>
      </c>
      <c r="V1009" s="13">
        <v>0</v>
      </c>
      <c r="W1009" s="16">
        <v>0</v>
      </c>
      <c r="X1009" s="16">
        <v>0</v>
      </c>
      <c r="Y1009" s="17">
        <f>SUM(R1009:X1009)+N1009+O1009</f>
        <v>251514.64</v>
      </c>
      <c r="Z1009" s="17">
        <f>((P1009*Q1009)+O1009+N1009)-Y1009</f>
        <v>0</v>
      </c>
    </row>
    <row r="1010" spans="1:26" x14ac:dyDescent="0.25">
      <c r="A1010" s="10" t="s">
        <v>2979</v>
      </c>
      <c r="B1010" s="11">
        <v>44334</v>
      </c>
      <c r="C1010" s="12">
        <v>417166</v>
      </c>
      <c r="D1010" s="12" t="s">
        <v>2980</v>
      </c>
      <c r="E1010" s="11">
        <v>44333</v>
      </c>
      <c r="F1010" s="13">
        <v>258198.11</v>
      </c>
      <c r="G1010" s="13">
        <v>15491.89</v>
      </c>
      <c r="H1010" s="50">
        <v>2737</v>
      </c>
      <c r="I1010" s="13">
        <v>271.22000000000003</v>
      </c>
      <c r="J1010" s="13">
        <v>271224.21999999997</v>
      </c>
      <c r="K1010" s="18" t="s">
        <v>32</v>
      </c>
      <c r="L1010" s="12">
        <v>120</v>
      </c>
      <c r="M1010" s="51">
        <v>2493.4899999999998</v>
      </c>
      <c r="N1010" s="13">
        <v>0</v>
      </c>
      <c r="O1010" s="14">
        <v>0</v>
      </c>
      <c r="P1010" s="15">
        <v>120</v>
      </c>
      <c r="Q1010" s="50">
        <v>2493.4899999999998</v>
      </c>
      <c r="R1010" s="13">
        <v>258198.11</v>
      </c>
      <c r="S1010" s="13">
        <v>271.22000000000003</v>
      </c>
      <c r="T1010" s="13">
        <v>12754.89</v>
      </c>
      <c r="U1010" s="13">
        <v>27994.58</v>
      </c>
      <c r="V1010" s="13">
        <v>0</v>
      </c>
      <c r="W1010" s="16">
        <v>0</v>
      </c>
      <c r="X1010" s="16">
        <v>0</v>
      </c>
      <c r="Y1010" s="17">
        <f>SUM(R1010:X1010)+N1010+O1010</f>
        <v>299218.8</v>
      </c>
      <c r="Z1010" s="17">
        <f>((P1010*Q1010)+O1010+N1010)-Y1010</f>
        <v>0</v>
      </c>
    </row>
    <row r="1011" spans="1:26" hidden="1" x14ac:dyDescent="0.25">
      <c r="A1011" s="10" t="s">
        <v>2219</v>
      </c>
      <c r="B1011" s="11">
        <v>44313</v>
      </c>
      <c r="C1011" s="12">
        <v>415732</v>
      </c>
      <c r="D1011" s="12" t="s">
        <v>2220</v>
      </c>
      <c r="E1011" s="11">
        <v>44312</v>
      </c>
      <c r="F1011" s="13">
        <v>113679.25</v>
      </c>
      <c r="G1011" s="13">
        <v>6820.76</v>
      </c>
      <c r="H1011" s="13">
        <v>1205</v>
      </c>
      <c r="I1011" s="13">
        <v>119.41</v>
      </c>
      <c r="J1011" s="13">
        <v>119414.42</v>
      </c>
      <c r="K1011" s="18" t="s">
        <v>32</v>
      </c>
      <c r="L1011" s="12">
        <v>120</v>
      </c>
      <c r="M1011" s="14">
        <v>1097.83</v>
      </c>
      <c r="N1011" s="13">
        <v>0</v>
      </c>
      <c r="O1011" s="14">
        <v>0</v>
      </c>
      <c r="P1011" s="15">
        <v>120</v>
      </c>
      <c r="Q1011" s="13">
        <v>1097.83</v>
      </c>
      <c r="R1011" s="13">
        <v>113679.25</v>
      </c>
      <c r="S1011" s="13">
        <v>119.41</v>
      </c>
      <c r="T1011" s="13">
        <v>5615.76</v>
      </c>
      <c r="U1011" s="13">
        <v>12325.18</v>
      </c>
      <c r="V1011" s="13">
        <v>0</v>
      </c>
      <c r="W1011" s="16">
        <v>0</v>
      </c>
      <c r="X1011" s="16">
        <v>0</v>
      </c>
      <c r="Y1011" s="17">
        <f>SUM(R1011:X1011)+N1011+O1011</f>
        <v>131739.6</v>
      </c>
      <c r="Z1011" s="17">
        <f>((P1011*Q1011)+O1011+N1011)-Y1011</f>
        <v>0</v>
      </c>
    </row>
    <row r="1012" spans="1:26" hidden="1" x14ac:dyDescent="0.25">
      <c r="A1012" s="10" t="s">
        <v>1519</v>
      </c>
      <c r="B1012" s="11">
        <v>44286</v>
      </c>
      <c r="C1012" s="12">
        <v>413964</v>
      </c>
      <c r="D1012" s="12" t="s">
        <v>1520</v>
      </c>
      <c r="E1012" s="11">
        <v>44286</v>
      </c>
      <c r="F1012" s="13">
        <v>168758.51</v>
      </c>
      <c r="G1012" s="13">
        <v>10125.51</v>
      </c>
      <c r="H1012" s="13">
        <v>1788.84</v>
      </c>
      <c r="I1012" s="13">
        <v>177.27</v>
      </c>
      <c r="J1012" s="13">
        <v>177272.45</v>
      </c>
      <c r="K1012" s="18" t="s">
        <v>32</v>
      </c>
      <c r="L1012" s="12">
        <v>120</v>
      </c>
      <c r="M1012" s="14">
        <v>1629.75</v>
      </c>
      <c r="N1012" s="13">
        <v>0</v>
      </c>
      <c r="O1012" s="14">
        <v>0</v>
      </c>
      <c r="P1012" s="15">
        <v>119</v>
      </c>
      <c r="Q1012" s="13">
        <v>1629.75</v>
      </c>
      <c r="R1012" s="13">
        <v>168758.51</v>
      </c>
      <c r="S1012" s="13">
        <v>177.27</v>
      </c>
      <c r="T1012" s="13">
        <v>6706.92</v>
      </c>
      <c r="U1012" s="13">
        <v>18297.55</v>
      </c>
      <c r="V1012" s="13">
        <v>0</v>
      </c>
      <c r="W1012" s="16">
        <v>0</v>
      </c>
      <c r="X1012" s="16">
        <v>0</v>
      </c>
      <c r="Y1012" s="17">
        <f>SUM(R1012:X1012)+N1012+O1012</f>
        <v>193940.25</v>
      </c>
      <c r="Z1012" s="17">
        <f>((P1012*Q1012)+O1012+N1012)-Y1012</f>
        <v>0</v>
      </c>
    </row>
    <row r="1013" spans="1:26" x14ac:dyDescent="0.25">
      <c r="A1013" s="10" t="s">
        <v>2911</v>
      </c>
      <c r="B1013" s="11">
        <v>44333</v>
      </c>
      <c r="C1013" s="12">
        <v>416851</v>
      </c>
      <c r="D1013" s="12" t="s">
        <v>2912</v>
      </c>
      <c r="E1013" s="11">
        <v>44333</v>
      </c>
      <c r="F1013" s="13">
        <v>137857.07999999999</v>
      </c>
      <c r="G1013" s="13">
        <v>8271.42</v>
      </c>
      <c r="H1013" s="50">
        <v>1461.29</v>
      </c>
      <c r="I1013" s="13">
        <v>144.81</v>
      </c>
      <c r="J1013" s="13">
        <v>144812.01999999999</v>
      </c>
      <c r="K1013" s="18" t="s">
        <v>32</v>
      </c>
      <c r="L1013" s="12">
        <v>120</v>
      </c>
      <c r="M1013" s="51">
        <v>1331.32</v>
      </c>
      <c r="N1013" s="13">
        <v>0</v>
      </c>
      <c r="O1013" s="14">
        <v>0</v>
      </c>
      <c r="P1013" s="15">
        <v>120</v>
      </c>
      <c r="Q1013" s="50">
        <v>1331.32</v>
      </c>
      <c r="R1013" s="13">
        <v>137857.07999999999</v>
      </c>
      <c r="S1013" s="13">
        <v>144.81</v>
      </c>
      <c r="T1013" s="13">
        <v>6810.13</v>
      </c>
      <c r="U1013" s="13">
        <v>14946.38</v>
      </c>
      <c r="V1013" s="13">
        <v>0</v>
      </c>
      <c r="W1013" s="16">
        <v>0</v>
      </c>
      <c r="X1013" s="16">
        <v>0</v>
      </c>
      <c r="Y1013" s="17">
        <f>SUM(R1013:X1013)+N1013+O1013</f>
        <v>159758.39999999999</v>
      </c>
      <c r="Z1013" s="17">
        <f>((P1013*Q1013)+O1013+N1013)-Y1013</f>
        <v>0</v>
      </c>
    </row>
    <row r="1014" spans="1:26" x14ac:dyDescent="0.25">
      <c r="A1014" s="10" t="s">
        <v>3107</v>
      </c>
      <c r="B1014" s="11">
        <v>44340</v>
      </c>
      <c r="C1014" s="12">
        <v>417538</v>
      </c>
      <c r="D1014" s="12" t="s">
        <v>3108</v>
      </c>
      <c r="E1014" s="11">
        <v>44340</v>
      </c>
      <c r="F1014" s="13">
        <v>146347.64000000001</v>
      </c>
      <c r="G1014" s="13">
        <v>8780.86</v>
      </c>
      <c r="H1014" s="50">
        <v>1551.29</v>
      </c>
      <c r="I1014" s="13">
        <v>153.72999999999999</v>
      </c>
      <c r="J1014" s="13">
        <v>153730.94</v>
      </c>
      <c r="K1014" s="18" t="s">
        <v>32</v>
      </c>
      <c r="L1014" s="12">
        <v>120</v>
      </c>
      <c r="M1014" s="51">
        <v>1413.32</v>
      </c>
      <c r="N1014" s="13">
        <v>0</v>
      </c>
      <c r="O1014" s="14">
        <v>0</v>
      </c>
      <c r="P1014" s="15">
        <v>120</v>
      </c>
      <c r="Q1014" s="50">
        <v>1413.32</v>
      </c>
      <c r="R1014" s="13">
        <v>146347.64000000001</v>
      </c>
      <c r="S1014" s="13">
        <v>153.72999999999999</v>
      </c>
      <c r="T1014" s="13">
        <v>7229.57</v>
      </c>
      <c r="U1014" s="13">
        <v>15867.46</v>
      </c>
      <c r="V1014" s="13">
        <v>0</v>
      </c>
      <c r="W1014" s="16">
        <v>0</v>
      </c>
      <c r="X1014" s="16">
        <v>0</v>
      </c>
      <c r="Y1014" s="17">
        <f>SUM(R1014:X1014)+N1014+O1014</f>
        <v>169598.40000000002</v>
      </c>
      <c r="Z1014" s="17">
        <f>((P1014*Q1014)+O1014+N1014)-Y1014</f>
        <v>0</v>
      </c>
    </row>
    <row r="1015" spans="1:26" hidden="1" x14ac:dyDescent="0.25">
      <c r="A1015" s="10" t="s">
        <v>2469</v>
      </c>
      <c r="B1015" s="11">
        <v>44316</v>
      </c>
      <c r="C1015" s="12">
        <v>416098</v>
      </c>
      <c r="D1015" s="12" t="s">
        <v>2470</v>
      </c>
      <c r="E1015" s="11">
        <v>44316</v>
      </c>
      <c r="F1015" s="13">
        <v>220712.26</v>
      </c>
      <c r="G1015" s="13">
        <v>13242.74</v>
      </c>
      <c r="H1015" s="13">
        <v>2339.56</v>
      </c>
      <c r="I1015" s="13">
        <v>231.85</v>
      </c>
      <c r="J1015" s="13">
        <v>231847.29</v>
      </c>
      <c r="K1015" s="18" t="s">
        <v>32</v>
      </c>
      <c r="L1015" s="12">
        <v>120</v>
      </c>
      <c r="M1015" s="14">
        <v>2131.48</v>
      </c>
      <c r="N1015" s="13">
        <v>0</v>
      </c>
      <c r="O1015" s="14">
        <v>0</v>
      </c>
      <c r="P1015" s="15">
        <v>120</v>
      </c>
      <c r="Q1015" s="13">
        <v>2131.48</v>
      </c>
      <c r="R1015" s="13">
        <v>220712.26</v>
      </c>
      <c r="S1015" s="13">
        <v>231.85</v>
      </c>
      <c r="T1015" s="13">
        <v>10903.18</v>
      </c>
      <c r="U1015" s="13">
        <v>23930.31</v>
      </c>
      <c r="V1015" s="13">
        <v>0</v>
      </c>
      <c r="W1015" s="16">
        <v>0</v>
      </c>
      <c r="X1015" s="16">
        <v>0</v>
      </c>
      <c r="Y1015" s="17">
        <f>SUM(R1015:X1015)+N1015+O1015</f>
        <v>255777.6</v>
      </c>
      <c r="Z1015" s="17">
        <f>((P1015*Q1015)+O1015+N1015)-Y1015</f>
        <v>0</v>
      </c>
    </row>
    <row r="1016" spans="1:26" x14ac:dyDescent="0.25">
      <c r="A1016" s="10" t="s">
        <v>2845</v>
      </c>
      <c r="B1016" s="11">
        <v>44327</v>
      </c>
      <c r="C1016" s="12">
        <v>416893</v>
      </c>
      <c r="D1016" s="12" t="s">
        <v>2846</v>
      </c>
      <c r="E1016" s="11">
        <v>44327</v>
      </c>
      <c r="F1016" s="13">
        <v>137857.07999999999</v>
      </c>
      <c r="G1016" s="13">
        <v>8271.42</v>
      </c>
      <c r="H1016" s="50">
        <v>1461.29</v>
      </c>
      <c r="I1016" s="13">
        <v>144.81</v>
      </c>
      <c r="J1016" s="13">
        <v>144812.01999999999</v>
      </c>
      <c r="K1016" s="18" t="s">
        <v>32</v>
      </c>
      <c r="L1016" s="12">
        <v>120</v>
      </c>
      <c r="M1016" s="51">
        <v>1331.32</v>
      </c>
      <c r="N1016" s="13">
        <v>0</v>
      </c>
      <c r="O1016" s="14">
        <v>0</v>
      </c>
      <c r="P1016" s="15">
        <v>120</v>
      </c>
      <c r="Q1016" s="50">
        <v>1331.32</v>
      </c>
      <c r="R1016" s="13">
        <v>137857.07999999999</v>
      </c>
      <c r="S1016" s="13">
        <v>144.81</v>
      </c>
      <c r="T1016" s="13">
        <v>6810.13</v>
      </c>
      <c r="U1016" s="13">
        <v>14946.38</v>
      </c>
      <c r="V1016" s="13">
        <v>0</v>
      </c>
      <c r="W1016" s="16">
        <v>0</v>
      </c>
      <c r="X1016" s="16">
        <v>0</v>
      </c>
      <c r="Y1016" s="17">
        <f>SUM(R1016:X1016)+N1016+O1016</f>
        <v>159758.39999999999</v>
      </c>
      <c r="Z1016" s="17">
        <f>((P1016*Q1016)+O1016+N1016)-Y1016</f>
        <v>0</v>
      </c>
    </row>
    <row r="1017" spans="1:26" x14ac:dyDescent="0.25">
      <c r="A1017" s="10" t="s">
        <v>2847</v>
      </c>
      <c r="B1017" s="11">
        <v>44327</v>
      </c>
      <c r="C1017" s="12">
        <v>416896</v>
      </c>
      <c r="D1017" s="12" t="s">
        <v>2848</v>
      </c>
      <c r="E1017" s="11">
        <v>44327</v>
      </c>
      <c r="F1017" s="13">
        <v>137857.07999999999</v>
      </c>
      <c r="G1017" s="13">
        <v>8271.42</v>
      </c>
      <c r="H1017" s="50">
        <v>1461.29</v>
      </c>
      <c r="I1017" s="13">
        <v>144.81</v>
      </c>
      <c r="J1017" s="13">
        <v>144812.01999999999</v>
      </c>
      <c r="K1017" s="18" t="s">
        <v>32</v>
      </c>
      <c r="L1017" s="12">
        <v>120</v>
      </c>
      <c r="M1017" s="51">
        <v>1331.32</v>
      </c>
      <c r="N1017" s="13">
        <v>0</v>
      </c>
      <c r="O1017" s="14">
        <v>0</v>
      </c>
      <c r="P1017" s="15">
        <v>120</v>
      </c>
      <c r="Q1017" s="50">
        <v>1331.32</v>
      </c>
      <c r="R1017" s="13">
        <v>137857.07999999999</v>
      </c>
      <c r="S1017" s="13">
        <v>144.81</v>
      </c>
      <c r="T1017" s="13">
        <v>6810.13</v>
      </c>
      <c r="U1017" s="13">
        <v>14946.38</v>
      </c>
      <c r="V1017" s="13">
        <v>0</v>
      </c>
      <c r="W1017" s="16">
        <v>0</v>
      </c>
      <c r="X1017" s="16">
        <v>0</v>
      </c>
      <c r="Y1017" s="17">
        <f>SUM(R1017:X1017)+N1017+O1017</f>
        <v>159758.39999999999</v>
      </c>
      <c r="Z1017" s="17">
        <f>((P1017*Q1017)+O1017+N1017)-Y1017</f>
        <v>0</v>
      </c>
    </row>
    <row r="1018" spans="1:26" x14ac:dyDescent="0.25">
      <c r="A1018" s="10" t="s">
        <v>3339</v>
      </c>
      <c r="B1018" s="11">
        <v>44346</v>
      </c>
      <c r="C1018" s="12">
        <v>417466</v>
      </c>
      <c r="D1018" s="12" t="s">
        <v>3340</v>
      </c>
      <c r="E1018" s="11">
        <v>44342</v>
      </c>
      <c r="F1018" s="13">
        <v>314138.21000000002</v>
      </c>
      <c r="G1018" s="13">
        <v>18848.29</v>
      </c>
      <c r="H1018" s="50">
        <v>3330</v>
      </c>
      <c r="I1018" s="13">
        <v>329.99</v>
      </c>
      <c r="J1018" s="13">
        <v>329986.49</v>
      </c>
      <c r="K1018" s="18" t="s">
        <v>32</v>
      </c>
      <c r="L1018" s="12">
        <v>120</v>
      </c>
      <c r="M1018" s="51">
        <v>3033.72</v>
      </c>
      <c r="N1018" s="13">
        <v>0</v>
      </c>
      <c r="O1018" s="14">
        <v>0</v>
      </c>
      <c r="P1018" s="15">
        <v>120</v>
      </c>
      <c r="Q1018" s="50">
        <v>3033.72</v>
      </c>
      <c r="R1018" s="13">
        <v>314138.21000000002</v>
      </c>
      <c r="S1018" s="13">
        <v>329.99</v>
      </c>
      <c r="T1018" s="13">
        <v>15518.29</v>
      </c>
      <c r="U1018" s="13">
        <v>34059.910000000003</v>
      </c>
      <c r="V1018" s="13">
        <v>0</v>
      </c>
      <c r="W1018" s="16">
        <v>0</v>
      </c>
      <c r="X1018" s="16">
        <v>0</v>
      </c>
      <c r="Y1018" s="17">
        <f>SUM(R1018:X1018)+N1018+O1018</f>
        <v>364046.4</v>
      </c>
      <c r="Z1018" s="17">
        <f>((P1018*Q1018)+O1018+N1018)-Y1018</f>
        <v>0</v>
      </c>
    </row>
    <row r="1019" spans="1:26" hidden="1" x14ac:dyDescent="0.25">
      <c r="A1019" s="10" t="s">
        <v>1281</v>
      </c>
      <c r="B1019" s="11">
        <v>44284</v>
      </c>
      <c r="C1019" s="12">
        <v>413616</v>
      </c>
      <c r="D1019" s="12" t="s">
        <v>1282</v>
      </c>
      <c r="E1019" s="11">
        <v>44284</v>
      </c>
      <c r="F1019" s="13">
        <v>233946.34</v>
      </c>
      <c r="G1019" s="13">
        <v>14036.78</v>
      </c>
      <c r="H1019" s="13">
        <v>2479.84</v>
      </c>
      <c r="I1019" s="13">
        <v>245.75</v>
      </c>
      <c r="J1019" s="13">
        <v>245749.03</v>
      </c>
      <c r="K1019" s="18" t="s">
        <v>32</v>
      </c>
      <c r="L1019" s="12">
        <v>120</v>
      </c>
      <c r="M1019" s="14">
        <v>2259.29</v>
      </c>
      <c r="N1019" s="13">
        <v>0</v>
      </c>
      <c r="O1019" s="14">
        <v>0</v>
      </c>
      <c r="P1019" s="15">
        <v>119</v>
      </c>
      <c r="Q1019" s="13">
        <v>2259.29</v>
      </c>
      <c r="R1019" s="13">
        <v>233946.34</v>
      </c>
      <c r="S1019" s="13">
        <v>245.75</v>
      </c>
      <c r="T1019" s="13">
        <v>9297.65</v>
      </c>
      <c r="U1019" s="13">
        <v>25365.77</v>
      </c>
      <c r="V1019" s="13">
        <v>0</v>
      </c>
      <c r="W1019" s="16">
        <v>0</v>
      </c>
      <c r="X1019" s="16">
        <v>0</v>
      </c>
      <c r="Y1019" s="17">
        <f>SUM(R1019:X1019)+N1019+O1019</f>
        <v>268855.51</v>
      </c>
      <c r="Z1019" s="17">
        <f>((P1019*Q1019)+O1019+N1019)-Y1019</f>
        <v>0</v>
      </c>
    </row>
    <row r="1020" spans="1:26" x14ac:dyDescent="0.25">
      <c r="A1020" s="10" t="s">
        <v>2961</v>
      </c>
      <c r="B1020" s="11">
        <v>44334</v>
      </c>
      <c r="C1020" s="12">
        <v>416734</v>
      </c>
      <c r="D1020" s="12" t="s">
        <v>2962</v>
      </c>
      <c r="E1020" s="11">
        <v>44334</v>
      </c>
      <c r="F1020" s="13">
        <v>287366.21000000002</v>
      </c>
      <c r="G1020" s="13">
        <v>17241.97</v>
      </c>
      <c r="H1020" s="50">
        <v>3230</v>
      </c>
      <c r="I1020" s="13">
        <v>301.68</v>
      </c>
      <c r="J1020" s="13">
        <v>301679.86</v>
      </c>
      <c r="K1020" s="18" t="s">
        <v>32</v>
      </c>
      <c r="L1020" s="12">
        <v>120</v>
      </c>
      <c r="M1020" s="51">
        <v>2773.48</v>
      </c>
      <c r="N1020" s="13">
        <v>0</v>
      </c>
      <c r="O1020" s="14">
        <v>0</v>
      </c>
      <c r="P1020" s="15">
        <v>120</v>
      </c>
      <c r="Q1020" s="50">
        <v>2773.48</v>
      </c>
      <c r="R1020" s="13">
        <v>287366.21000000002</v>
      </c>
      <c r="S1020" s="13">
        <v>301.68</v>
      </c>
      <c r="T1020" s="13">
        <v>14011.97</v>
      </c>
      <c r="U1020" s="13">
        <v>31137.74</v>
      </c>
      <c r="V1020" s="13">
        <v>0</v>
      </c>
      <c r="W1020" s="16">
        <v>0</v>
      </c>
      <c r="X1020" s="16">
        <v>0</v>
      </c>
      <c r="Y1020" s="17">
        <f>SUM(R1020:X1020)+N1020+O1020</f>
        <v>332817.59999999998</v>
      </c>
      <c r="Z1020" s="17">
        <f>((P1020*Q1020)+O1020+N1020)-Y1020</f>
        <v>0</v>
      </c>
    </row>
    <row r="1021" spans="1:26" hidden="1" x14ac:dyDescent="0.25">
      <c r="A1021" s="10" t="s">
        <v>1539</v>
      </c>
      <c r="B1021" s="11">
        <v>44286</v>
      </c>
      <c r="C1021" s="12">
        <v>414044</v>
      </c>
      <c r="D1021" s="12" t="s">
        <v>1540</v>
      </c>
      <c r="E1021" s="11">
        <v>44286</v>
      </c>
      <c r="F1021" s="13">
        <v>238720.75</v>
      </c>
      <c r="G1021" s="13">
        <v>14323.25</v>
      </c>
      <c r="H1021" s="13">
        <v>2550</v>
      </c>
      <c r="I1021" s="13">
        <v>250.74</v>
      </c>
      <c r="J1021" s="13">
        <v>250744.74</v>
      </c>
      <c r="K1021" s="18" t="s">
        <v>32</v>
      </c>
      <c r="L1021" s="12">
        <v>120</v>
      </c>
      <c r="M1021" s="14">
        <v>2305.21</v>
      </c>
      <c r="N1021" s="13">
        <v>0</v>
      </c>
      <c r="O1021" s="14">
        <v>0</v>
      </c>
      <c r="P1021" s="15">
        <v>119</v>
      </c>
      <c r="Q1021" s="13">
        <v>2305.21</v>
      </c>
      <c r="R1021" s="13">
        <v>238720.75</v>
      </c>
      <c r="S1021" s="13">
        <v>250.74</v>
      </c>
      <c r="T1021" s="13">
        <v>9468.0400000000009</v>
      </c>
      <c r="U1021" s="13">
        <v>25880.46</v>
      </c>
      <c r="V1021" s="13">
        <v>0</v>
      </c>
      <c r="W1021" s="16">
        <v>0</v>
      </c>
      <c r="X1021" s="16">
        <v>0</v>
      </c>
      <c r="Y1021" s="17">
        <f>SUM(R1021:X1021)+N1021+O1021</f>
        <v>274319.99</v>
      </c>
      <c r="Z1021" s="17">
        <f>((P1021*Q1021)+O1021+N1021)-Y1021</f>
        <v>0</v>
      </c>
    </row>
    <row r="1022" spans="1:26" x14ac:dyDescent="0.25">
      <c r="A1022" s="10" t="s">
        <v>3097</v>
      </c>
      <c r="B1022" s="11">
        <v>44336</v>
      </c>
      <c r="C1022" s="12">
        <v>417368</v>
      </c>
      <c r="D1022" s="12" t="s">
        <v>3098</v>
      </c>
      <c r="E1022" s="11">
        <v>44336</v>
      </c>
      <c r="F1022" s="13">
        <v>290903.21000000002</v>
      </c>
      <c r="G1022" s="13">
        <v>17454.189999999999</v>
      </c>
      <c r="H1022" s="50">
        <v>3084</v>
      </c>
      <c r="I1022" s="13">
        <v>305.58</v>
      </c>
      <c r="J1022" s="13">
        <v>305578.98</v>
      </c>
      <c r="K1022" s="18" t="s">
        <v>32</v>
      </c>
      <c r="L1022" s="12">
        <v>120</v>
      </c>
      <c r="M1022" s="51">
        <v>2809.33</v>
      </c>
      <c r="N1022" s="13">
        <v>0</v>
      </c>
      <c r="O1022" s="14">
        <v>0</v>
      </c>
      <c r="P1022" s="15">
        <v>120</v>
      </c>
      <c r="Q1022" s="50">
        <v>2809.33</v>
      </c>
      <c r="R1022" s="13">
        <v>290903.21000000002</v>
      </c>
      <c r="S1022" s="13">
        <v>305.58</v>
      </c>
      <c r="T1022" s="13">
        <v>14370.19</v>
      </c>
      <c r="U1022" s="13">
        <v>31540.62</v>
      </c>
      <c r="V1022" s="13">
        <v>0</v>
      </c>
      <c r="W1022" s="16">
        <v>0</v>
      </c>
      <c r="X1022" s="16">
        <v>0</v>
      </c>
      <c r="Y1022" s="17">
        <f>SUM(R1022:X1022)+N1022+O1022</f>
        <v>337119.60000000003</v>
      </c>
      <c r="Z1022" s="17">
        <f>((P1022*Q1022)+O1022+N1022)-Y1022</f>
        <v>0</v>
      </c>
    </row>
    <row r="1023" spans="1:26" x14ac:dyDescent="0.25">
      <c r="A1023" s="10" t="s">
        <v>3105</v>
      </c>
      <c r="B1023" s="11">
        <v>44337</v>
      </c>
      <c r="C1023" s="12">
        <v>416788</v>
      </c>
      <c r="D1023" s="12" t="s">
        <v>3106</v>
      </c>
      <c r="E1023" s="11">
        <v>44337</v>
      </c>
      <c r="F1023" s="13">
        <v>238720.75</v>
      </c>
      <c r="G1023" s="13">
        <v>14323.25</v>
      </c>
      <c r="H1023" s="50">
        <v>2531</v>
      </c>
      <c r="I1023" s="13">
        <v>250.76</v>
      </c>
      <c r="J1023" s="13">
        <v>250763.76</v>
      </c>
      <c r="K1023" s="18" t="s">
        <v>32</v>
      </c>
      <c r="L1023" s="12">
        <v>120</v>
      </c>
      <c r="M1023" s="51">
        <v>2305.39</v>
      </c>
      <c r="N1023" s="13">
        <v>0</v>
      </c>
      <c r="O1023" s="14">
        <v>0</v>
      </c>
      <c r="P1023" s="15">
        <v>120</v>
      </c>
      <c r="Q1023" s="50">
        <v>2305.39</v>
      </c>
      <c r="R1023" s="13">
        <v>238720.75</v>
      </c>
      <c r="S1023" s="13">
        <v>250.76</v>
      </c>
      <c r="T1023" s="13">
        <v>11792.25</v>
      </c>
      <c r="U1023" s="13">
        <v>25883.040000000001</v>
      </c>
      <c r="V1023" s="13">
        <v>0</v>
      </c>
      <c r="W1023" s="16">
        <v>0</v>
      </c>
      <c r="X1023" s="16">
        <v>0</v>
      </c>
      <c r="Y1023" s="17">
        <f>SUM(R1023:X1023)+N1023+O1023</f>
        <v>276646.8</v>
      </c>
      <c r="Z1023" s="17">
        <f>((P1023*Q1023)+O1023+N1023)-Y1023</f>
        <v>0</v>
      </c>
    </row>
    <row r="1024" spans="1:26" x14ac:dyDescent="0.25">
      <c r="A1024" s="10" t="s">
        <v>3369</v>
      </c>
      <c r="B1024" s="11">
        <v>44346</v>
      </c>
      <c r="C1024" s="12">
        <v>418140</v>
      </c>
      <c r="D1024" s="12" t="s">
        <v>3370</v>
      </c>
      <c r="E1024" s="11">
        <v>44346</v>
      </c>
      <c r="F1024" s="13">
        <v>181756.68</v>
      </c>
      <c r="G1024" s="13">
        <v>10905.4</v>
      </c>
      <c r="H1024" s="50">
        <v>1926.63</v>
      </c>
      <c r="I1024" s="13">
        <v>190.93</v>
      </c>
      <c r="J1024" s="13">
        <v>190926.38</v>
      </c>
      <c r="K1024" s="18" t="s">
        <v>32</v>
      </c>
      <c r="L1024" s="12">
        <v>120</v>
      </c>
      <c r="M1024" s="51">
        <v>1755.28</v>
      </c>
      <c r="N1024" s="13">
        <v>0</v>
      </c>
      <c r="O1024" s="14">
        <v>0</v>
      </c>
      <c r="P1024" s="15">
        <v>120</v>
      </c>
      <c r="Q1024" s="50">
        <v>1755.28</v>
      </c>
      <c r="R1024" s="13">
        <v>181756.68</v>
      </c>
      <c r="S1024" s="13">
        <v>190.93</v>
      </c>
      <c r="T1024" s="13">
        <v>8978.77</v>
      </c>
      <c r="U1024" s="13">
        <v>19707.22</v>
      </c>
      <c r="V1024" s="13">
        <v>0</v>
      </c>
      <c r="W1024" s="16">
        <v>0</v>
      </c>
      <c r="X1024" s="16">
        <v>0</v>
      </c>
      <c r="Y1024" s="17">
        <f>SUM(R1024:X1024)+N1024+O1024</f>
        <v>210633.59999999998</v>
      </c>
      <c r="Z1024" s="17">
        <f>((P1024*Q1024)+O1024+N1024)-Y1024</f>
        <v>0</v>
      </c>
    </row>
    <row r="1025" spans="1:26" x14ac:dyDescent="0.25">
      <c r="A1025" s="10" t="s">
        <v>2519</v>
      </c>
      <c r="B1025" s="11">
        <v>44320</v>
      </c>
      <c r="C1025" s="12">
        <v>416281</v>
      </c>
      <c r="D1025" s="12" t="s">
        <v>2520</v>
      </c>
      <c r="E1025" s="11">
        <v>44320</v>
      </c>
      <c r="F1025" s="13">
        <v>137857.07999999999</v>
      </c>
      <c r="G1025" s="13">
        <v>8271.42</v>
      </c>
      <c r="H1025" s="50">
        <v>1461.29</v>
      </c>
      <c r="I1025" s="13">
        <v>144.81</v>
      </c>
      <c r="J1025" s="13">
        <v>144812.01999999999</v>
      </c>
      <c r="K1025" s="18" t="s">
        <v>32</v>
      </c>
      <c r="L1025" s="12">
        <v>120</v>
      </c>
      <c r="M1025" s="51">
        <v>1331.32</v>
      </c>
      <c r="N1025" s="13">
        <v>0</v>
      </c>
      <c r="O1025" s="14">
        <v>0</v>
      </c>
      <c r="P1025" s="15">
        <v>120</v>
      </c>
      <c r="Q1025" s="50">
        <v>1331.32</v>
      </c>
      <c r="R1025" s="13">
        <v>137857.07999999999</v>
      </c>
      <c r="S1025" s="13">
        <v>144.81</v>
      </c>
      <c r="T1025" s="13">
        <v>6810.13</v>
      </c>
      <c r="U1025" s="13">
        <v>14946.38</v>
      </c>
      <c r="V1025" s="13">
        <v>0</v>
      </c>
      <c r="W1025" s="16">
        <v>0</v>
      </c>
      <c r="X1025" s="16">
        <v>0</v>
      </c>
      <c r="Y1025" s="17">
        <f>SUM(R1025:X1025)+N1025+O1025</f>
        <v>159758.39999999999</v>
      </c>
      <c r="Z1025" s="17">
        <f>((P1025*Q1025)+O1025+N1025)-Y1025</f>
        <v>0</v>
      </c>
    </row>
    <row r="1026" spans="1:26" x14ac:dyDescent="0.25">
      <c r="A1026" s="10" t="s">
        <v>3337</v>
      </c>
      <c r="B1026" s="11">
        <v>44346</v>
      </c>
      <c r="C1026" s="12">
        <v>417464</v>
      </c>
      <c r="D1026" s="12" t="s">
        <v>3338</v>
      </c>
      <c r="E1026" s="11">
        <v>44342</v>
      </c>
      <c r="F1026" s="13">
        <v>196208.49</v>
      </c>
      <c r="G1026" s="13">
        <v>11772.51</v>
      </c>
      <c r="H1026" s="50">
        <v>2080</v>
      </c>
      <c r="I1026" s="13">
        <v>206.11</v>
      </c>
      <c r="J1026" s="13">
        <v>206107.11</v>
      </c>
      <c r="K1026" s="18" t="s">
        <v>32</v>
      </c>
      <c r="L1026" s="12">
        <v>120</v>
      </c>
      <c r="M1026" s="51">
        <v>1894.84</v>
      </c>
      <c r="N1026" s="13">
        <v>0</v>
      </c>
      <c r="O1026" s="14">
        <v>0</v>
      </c>
      <c r="P1026" s="15">
        <v>120</v>
      </c>
      <c r="Q1026" s="50">
        <v>1894.84</v>
      </c>
      <c r="R1026" s="13">
        <v>196208.49</v>
      </c>
      <c r="S1026" s="13">
        <v>206.11</v>
      </c>
      <c r="T1026" s="13">
        <v>9692.51</v>
      </c>
      <c r="U1026" s="13">
        <v>21273.69</v>
      </c>
      <c r="V1026" s="13">
        <v>0</v>
      </c>
      <c r="W1026" s="16">
        <v>0</v>
      </c>
      <c r="X1026" s="16">
        <v>0</v>
      </c>
      <c r="Y1026" s="17">
        <f>SUM(R1026:X1026)+N1026+O1026</f>
        <v>227380.8</v>
      </c>
      <c r="Z1026" s="17">
        <f>((P1026*Q1026)+O1026+N1026)-Y1026</f>
        <v>0</v>
      </c>
    </row>
    <row r="1027" spans="1:26" hidden="1" x14ac:dyDescent="0.25">
      <c r="A1027" s="10" t="s">
        <v>1077</v>
      </c>
      <c r="B1027" s="11">
        <v>44278</v>
      </c>
      <c r="C1027" s="12">
        <v>413427</v>
      </c>
      <c r="D1027" s="12" t="s">
        <v>1078</v>
      </c>
      <c r="E1027" s="11">
        <v>44277</v>
      </c>
      <c r="F1027" s="13">
        <v>238720.75</v>
      </c>
      <c r="G1027" s="13">
        <v>14323.25</v>
      </c>
      <c r="H1027" s="13">
        <v>2530.4499999999998</v>
      </c>
      <c r="I1027" s="13">
        <v>250.76</v>
      </c>
      <c r="J1027" s="13">
        <v>250764.31</v>
      </c>
      <c r="K1027" s="18" t="s">
        <v>32</v>
      </c>
      <c r="L1027" s="12">
        <v>120</v>
      </c>
      <c r="M1027" s="14">
        <v>2305.39</v>
      </c>
      <c r="N1027" s="13">
        <v>0</v>
      </c>
      <c r="O1027" s="14">
        <v>0</v>
      </c>
      <c r="P1027" s="15">
        <v>119</v>
      </c>
      <c r="Q1027" s="13">
        <v>2305.39</v>
      </c>
      <c r="R1027" s="13">
        <v>238720.75</v>
      </c>
      <c r="S1027" s="13">
        <v>250.76</v>
      </c>
      <c r="T1027" s="13">
        <v>9487.41</v>
      </c>
      <c r="U1027" s="13">
        <v>25882.49</v>
      </c>
      <c r="V1027" s="13">
        <v>0</v>
      </c>
      <c r="W1027" s="16">
        <v>0</v>
      </c>
      <c r="X1027" s="16">
        <v>0</v>
      </c>
      <c r="Y1027" s="17">
        <f>SUM(R1027:X1027)+N1027+O1027</f>
        <v>274341.41000000003</v>
      </c>
      <c r="Z1027" s="17">
        <f>((P1027*Q1027)+O1027+N1027)-Y1027</f>
        <v>0</v>
      </c>
    </row>
    <row r="1028" spans="1:26" x14ac:dyDescent="0.25">
      <c r="A1028" s="10" t="s">
        <v>3571</v>
      </c>
      <c r="B1028" s="11">
        <v>44347</v>
      </c>
      <c r="C1028" s="12">
        <v>418291</v>
      </c>
      <c r="D1028" s="12" t="s">
        <v>3572</v>
      </c>
      <c r="E1028" s="11">
        <v>44347</v>
      </c>
      <c r="F1028" s="13">
        <v>113306.6</v>
      </c>
      <c r="G1028" s="13">
        <v>6798.4</v>
      </c>
      <c r="H1028" s="50">
        <v>1201.5</v>
      </c>
      <c r="I1028" s="13">
        <v>119.02</v>
      </c>
      <c r="J1028" s="13">
        <v>119022.52</v>
      </c>
      <c r="K1028" s="18" t="s">
        <v>32</v>
      </c>
      <c r="L1028" s="12">
        <v>120</v>
      </c>
      <c r="M1028" s="51">
        <v>1094.23</v>
      </c>
      <c r="N1028" s="13">
        <v>0</v>
      </c>
      <c r="O1028" s="14">
        <v>0</v>
      </c>
      <c r="P1028" s="15">
        <v>120</v>
      </c>
      <c r="Q1028" s="50">
        <v>1094.23</v>
      </c>
      <c r="R1028" s="13">
        <v>113306.6</v>
      </c>
      <c r="S1028" s="13">
        <v>119.02</v>
      </c>
      <c r="T1028" s="13">
        <v>5596.9</v>
      </c>
      <c r="U1028" s="13">
        <v>12285.08</v>
      </c>
      <c r="V1028" s="13">
        <v>0</v>
      </c>
      <c r="W1028" s="16">
        <v>0</v>
      </c>
      <c r="X1028" s="16">
        <v>0</v>
      </c>
      <c r="Y1028" s="17">
        <f>SUM(R1028:X1028)+N1028+O1028</f>
        <v>131307.6</v>
      </c>
      <c r="Z1028" s="17">
        <f>((P1028*Q1028)+O1028+N1028)-Y1028</f>
        <v>0</v>
      </c>
    </row>
    <row r="1029" spans="1:26" hidden="1" x14ac:dyDescent="0.25">
      <c r="A1029" s="10" t="s">
        <v>1297</v>
      </c>
      <c r="B1029" s="11">
        <v>44284</v>
      </c>
      <c r="C1029" s="12">
        <v>413861</v>
      </c>
      <c r="D1029" s="12" t="s">
        <v>1298</v>
      </c>
      <c r="E1029" s="11">
        <v>44284</v>
      </c>
      <c r="F1029" s="13">
        <v>104756.6</v>
      </c>
      <c r="G1029" s="13">
        <v>6285.4</v>
      </c>
      <c r="H1029" s="13">
        <v>1110.42</v>
      </c>
      <c r="I1029" s="13">
        <v>110.04</v>
      </c>
      <c r="J1029" s="13">
        <v>110041.62</v>
      </c>
      <c r="K1029" s="18" t="s">
        <v>32</v>
      </c>
      <c r="L1029" s="12">
        <v>120</v>
      </c>
      <c r="M1029" s="14">
        <v>1011.66</v>
      </c>
      <c r="N1029" s="13">
        <v>0</v>
      </c>
      <c r="O1029" s="14">
        <v>0</v>
      </c>
      <c r="P1029" s="15">
        <v>119</v>
      </c>
      <c r="Q1029" s="13">
        <v>1011.66</v>
      </c>
      <c r="R1029" s="13">
        <v>104756.6</v>
      </c>
      <c r="S1029" s="13">
        <v>110.04</v>
      </c>
      <c r="T1029" s="13">
        <v>4163.32</v>
      </c>
      <c r="U1029" s="13">
        <v>11357.58</v>
      </c>
      <c r="V1029" s="13">
        <v>0</v>
      </c>
      <c r="W1029" s="16">
        <v>0</v>
      </c>
      <c r="X1029" s="16">
        <v>0</v>
      </c>
      <c r="Y1029" s="17">
        <f>SUM(R1029:X1029)+N1029+O1029</f>
        <v>120387.54</v>
      </c>
      <c r="Z1029" s="17">
        <f>((P1029*Q1029)+O1029+N1029)-Y1029</f>
        <v>0</v>
      </c>
    </row>
    <row r="1030" spans="1:26" hidden="1" x14ac:dyDescent="0.25">
      <c r="A1030" s="10" t="s">
        <v>867</v>
      </c>
      <c r="B1030" s="11">
        <v>44264</v>
      </c>
      <c r="C1030" s="12">
        <v>412455</v>
      </c>
      <c r="D1030" s="12" t="s">
        <v>868</v>
      </c>
      <c r="E1030" s="11">
        <v>44264</v>
      </c>
      <c r="F1030" s="13">
        <v>139648.57999999999</v>
      </c>
      <c r="G1030" s="13">
        <v>8378.91</v>
      </c>
      <c r="H1030" s="13">
        <v>1480.28</v>
      </c>
      <c r="I1030" s="13">
        <v>135.59</v>
      </c>
      <c r="J1030" s="13">
        <v>146693.9</v>
      </c>
      <c r="K1030" s="18" t="s">
        <v>32</v>
      </c>
      <c r="L1030" s="12">
        <v>120</v>
      </c>
      <c r="M1030" s="14">
        <v>1348.63</v>
      </c>
      <c r="N1030" s="13">
        <v>0</v>
      </c>
      <c r="O1030" s="14">
        <v>0</v>
      </c>
      <c r="P1030" s="15">
        <v>118</v>
      </c>
      <c r="Q1030" s="13">
        <v>1348.63</v>
      </c>
      <c r="R1030" s="13">
        <v>139648.57999999999</v>
      </c>
      <c r="S1030" s="13">
        <v>135.59</v>
      </c>
      <c r="T1030" s="13">
        <v>4201.37</v>
      </c>
      <c r="U1030" s="13">
        <v>15141.7</v>
      </c>
      <c r="V1030" s="13">
        <v>0</v>
      </c>
      <c r="W1030" s="16">
        <v>0</v>
      </c>
      <c r="X1030" s="16">
        <v>0</v>
      </c>
      <c r="Y1030" s="17">
        <f>SUM(R1030:X1030)+N1030+O1030</f>
        <v>159127.24</v>
      </c>
      <c r="Z1030" s="17">
        <f>((P1030*Q1030)+O1030+N1030)-Y1030</f>
        <v>11.100000000034925</v>
      </c>
    </row>
    <row r="1031" spans="1:26" hidden="1" x14ac:dyDescent="0.25">
      <c r="A1031" s="10" t="s">
        <v>179</v>
      </c>
      <c r="B1031" s="11">
        <v>44222</v>
      </c>
      <c r="C1031" s="12">
        <v>409614</v>
      </c>
      <c r="D1031" s="12" t="s">
        <v>180</v>
      </c>
      <c r="E1031" s="11">
        <v>44222</v>
      </c>
      <c r="F1031" s="13">
        <v>87223.58</v>
      </c>
      <c r="G1031" s="13">
        <v>5233.41</v>
      </c>
      <c r="H1031" s="13">
        <v>3685</v>
      </c>
      <c r="I1031" s="13">
        <v>88.86</v>
      </c>
      <c r="J1031" s="13">
        <v>88860.85</v>
      </c>
      <c r="K1031" s="18" t="s">
        <v>32</v>
      </c>
      <c r="L1031" s="12">
        <v>120</v>
      </c>
      <c r="M1031" s="14">
        <v>816.94</v>
      </c>
      <c r="N1031" s="13">
        <v>0</v>
      </c>
      <c r="O1031" s="14">
        <v>0</v>
      </c>
      <c r="P1031" s="15">
        <v>116</v>
      </c>
      <c r="Q1031" s="13">
        <v>816.94</v>
      </c>
      <c r="R1031" s="13">
        <v>85661.19</v>
      </c>
      <c r="S1031" s="13">
        <v>87.36</v>
      </c>
      <c r="T1031" s="13">
        <v>0</v>
      </c>
      <c r="U1031" s="13">
        <v>9016.49</v>
      </c>
      <c r="V1031" s="13">
        <v>0</v>
      </c>
      <c r="W1031" s="16">
        <v>0</v>
      </c>
      <c r="X1031" s="16">
        <v>0</v>
      </c>
      <c r="Y1031" s="17">
        <f>SUM(R1031:X1031)+N1031+O1031</f>
        <v>94765.040000000008</v>
      </c>
      <c r="Z1031" s="17">
        <f>((P1031*Q1031)+O1031+N1031)-Y1031</f>
        <v>0</v>
      </c>
    </row>
    <row r="1032" spans="1:26" hidden="1" x14ac:dyDescent="0.25">
      <c r="A1032" s="10" t="s">
        <v>691</v>
      </c>
      <c r="B1032" s="11">
        <v>44255</v>
      </c>
      <c r="C1032" s="12">
        <v>412085</v>
      </c>
      <c r="D1032" s="12" t="s">
        <v>692</v>
      </c>
      <c r="E1032" s="11">
        <v>44255</v>
      </c>
      <c r="F1032" s="13">
        <v>106119.34</v>
      </c>
      <c r="G1032" s="13">
        <v>6367.16</v>
      </c>
      <c r="H1032" s="13">
        <v>1124.8699999999999</v>
      </c>
      <c r="I1032" s="13">
        <v>103.04</v>
      </c>
      <c r="J1032" s="13">
        <v>111473.1</v>
      </c>
      <c r="K1032" s="18" t="s">
        <v>32</v>
      </c>
      <c r="L1032" s="12">
        <v>120</v>
      </c>
      <c r="M1032" s="14">
        <v>1024.82</v>
      </c>
      <c r="N1032" s="13">
        <v>0</v>
      </c>
      <c r="O1032" s="14">
        <v>0</v>
      </c>
      <c r="P1032" s="15">
        <v>118</v>
      </c>
      <c r="Q1032" s="13">
        <v>1024.82</v>
      </c>
      <c r="R1032" s="13">
        <v>106119.34</v>
      </c>
      <c r="S1032" s="13">
        <v>103.04</v>
      </c>
      <c r="T1032" s="13">
        <v>3192.65</v>
      </c>
      <c r="U1032" s="13">
        <v>11505.3</v>
      </c>
      <c r="V1032" s="13">
        <v>0</v>
      </c>
      <c r="W1032" s="16">
        <v>0</v>
      </c>
      <c r="X1032" s="16">
        <v>0</v>
      </c>
      <c r="Y1032" s="17">
        <f>SUM(R1032:X1032)+N1032+O1032</f>
        <v>120920.32999999999</v>
      </c>
      <c r="Z1032" s="17">
        <f>((P1032*Q1032)+O1032+N1032)-Y1032</f>
        <v>8.430000000007567</v>
      </c>
    </row>
    <row r="1033" spans="1:26" hidden="1" x14ac:dyDescent="0.25">
      <c r="A1033" s="10" t="s">
        <v>81</v>
      </c>
      <c r="B1033" s="11">
        <v>44208</v>
      </c>
      <c r="C1033" s="12">
        <v>408762</v>
      </c>
      <c r="D1033" s="12" t="s">
        <v>82</v>
      </c>
      <c r="E1033" s="11">
        <v>44208</v>
      </c>
      <c r="F1033" s="13">
        <v>106119.34</v>
      </c>
      <c r="G1033" s="13">
        <v>6367.16</v>
      </c>
      <c r="H1033" s="13">
        <v>1124.8699999999999</v>
      </c>
      <c r="I1033" s="13">
        <v>111.47</v>
      </c>
      <c r="J1033" s="13">
        <v>111473.1</v>
      </c>
      <c r="K1033" s="18" t="s">
        <v>32</v>
      </c>
      <c r="L1033" s="12">
        <v>120</v>
      </c>
      <c r="M1033" s="14">
        <v>1024.82</v>
      </c>
      <c r="N1033" s="13">
        <v>0</v>
      </c>
      <c r="O1033" s="14">
        <v>0</v>
      </c>
      <c r="P1033" s="15">
        <v>116</v>
      </c>
      <c r="Q1033" s="13">
        <v>1024.82</v>
      </c>
      <c r="R1033" s="13">
        <v>106119.34</v>
      </c>
      <c r="S1033" s="13">
        <v>111.47</v>
      </c>
      <c r="T1033" s="13">
        <v>1143.01</v>
      </c>
      <c r="U1033" s="13">
        <v>11505.3</v>
      </c>
      <c r="V1033" s="13">
        <v>0</v>
      </c>
      <c r="W1033" s="16">
        <v>0</v>
      </c>
      <c r="X1033" s="16">
        <v>0</v>
      </c>
      <c r="Y1033" s="17">
        <f>SUM(R1033:X1033)+N1033+O1033</f>
        <v>118879.12</v>
      </c>
      <c r="Z1033" s="17">
        <f>((P1033*Q1033)+O1033+N1033)-Y1033</f>
        <v>0</v>
      </c>
    </row>
    <row r="1034" spans="1:26" hidden="1" x14ac:dyDescent="0.25">
      <c r="A1034" s="10" t="s">
        <v>2131</v>
      </c>
      <c r="B1034" s="11">
        <v>44312</v>
      </c>
      <c r="C1034" s="12">
        <v>415493</v>
      </c>
      <c r="D1034" s="12" t="s">
        <v>2132</v>
      </c>
      <c r="E1034" s="11">
        <v>44312</v>
      </c>
      <c r="F1034" s="13">
        <v>87223.58</v>
      </c>
      <c r="G1034" s="13">
        <v>5233.42</v>
      </c>
      <c r="H1034" s="13">
        <v>924.57</v>
      </c>
      <c r="I1034" s="13">
        <v>91.62</v>
      </c>
      <c r="J1034" s="13">
        <v>91624.05</v>
      </c>
      <c r="K1034" s="18" t="s">
        <v>32</v>
      </c>
      <c r="L1034" s="12">
        <v>120</v>
      </c>
      <c r="M1034" s="14">
        <v>842.34</v>
      </c>
      <c r="N1034" s="13">
        <v>0</v>
      </c>
      <c r="O1034" s="14">
        <v>0</v>
      </c>
      <c r="P1034" s="15">
        <v>120</v>
      </c>
      <c r="Q1034" s="13">
        <v>842.34</v>
      </c>
      <c r="R1034" s="13">
        <v>87223.58</v>
      </c>
      <c r="S1034" s="13">
        <v>91.62</v>
      </c>
      <c r="T1034" s="13">
        <v>4308.8500000000004</v>
      </c>
      <c r="U1034" s="13">
        <v>9456.75</v>
      </c>
      <c r="V1034" s="13">
        <v>0</v>
      </c>
      <c r="W1034" s="16">
        <v>0</v>
      </c>
      <c r="X1034" s="16">
        <v>0</v>
      </c>
      <c r="Y1034" s="17">
        <f>SUM(R1034:X1034)+N1034+O1034</f>
        <v>101080.8</v>
      </c>
      <c r="Z1034" s="17">
        <f>((P1034*Q1034)+O1034+N1034)-Y1034</f>
        <v>0</v>
      </c>
    </row>
    <row r="1035" spans="1:26" hidden="1" x14ac:dyDescent="0.25">
      <c r="A1035" s="10" t="s">
        <v>125</v>
      </c>
      <c r="B1035" s="11">
        <v>44215</v>
      </c>
      <c r="C1035" s="12">
        <v>409117</v>
      </c>
      <c r="D1035" s="12" t="s">
        <v>126</v>
      </c>
      <c r="E1035" s="11">
        <v>44215</v>
      </c>
      <c r="F1035" s="13">
        <v>106119.34</v>
      </c>
      <c r="G1035" s="13">
        <v>6367.16</v>
      </c>
      <c r="H1035" s="13">
        <v>1124.8699999999999</v>
      </c>
      <c r="I1035" s="13">
        <v>111.47</v>
      </c>
      <c r="J1035" s="13">
        <v>111473.1</v>
      </c>
      <c r="K1035" s="18" t="s">
        <v>32</v>
      </c>
      <c r="L1035" s="12">
        <v>120</v>
      </c>
      <c r="M1035" s="14">
        <v>1024.82</v>
      </c>
      <c r="N1035" s="13">
        <v>0</v>
      </c>
      <c r="O1035" s="14">
        <v>0</v>
      </c>
      <c r="P1035" s="15">
        <v>116</v>
      </c>
      <c r="Q1035" s="13">
        <v>1024.82</v>
      </c>
      <c r="R1035" s="13">
        <v>106119.34</v>
      </c>
      <c r="S1035" s="13">
        <v>111.47</v>
      </c>
      <c r="T1035" s="13">
        <v>1143.01</v>
      </c>
      <c r="U1035" s="13">
        <v>11505.3</v>
      </c>
      <c r="V1035" s="13">
        <v>0</v>
      </c>
      <c r="W1035" s="16">
        <v>0</v>
      </c>
      <c r="X1035" s="16">
        <v>0</v>
      </c>
      <c r="Y1035" s="17">
        <f>SUM(R1035:X1035)+N1035+O1035</f>
        <v>118879.12</v>
      </c>
      <c r="Z1035" s="17">
        <f>((P1035*Q1035)+O1035+N1035)-Y1035</f>
        <v>0</v>
      </c>
    </row>
    <row r="1036" spans="1:26" hidden="1" x14ac:dyDescent="0.25">
      <c r="A1036" s="10" t="s">
        <v>1237</v>
      </c>
      <c r="B1036" s="11">
        <v>44280</v>
      </c>
      <c r="C1036" s="12">
        <v>413397</v>
      </c>
      <c r="D1036" s="12" t="s">
        <v>1238</v>
      </c>
      <c r="E1036" s="11">
        <v>44278</v>
      </c>
      <c r="F1036" s="13">
        <v>139648.57999999999</v>
      </c>
      <c r="G1036" s="13">
        <v>8378.91</v>
      </c>
      <c r="H1036" s="13">
        <v>1480.27</v>
      </c>
      <c r="I1036" s="13">
        <v>146.69</v>
      </c>
      <c r="J1036" s="13">
        <v>146693.91</v>
      </c>
      <c r="K1036" s="18" t="s">
        <v>32</v>
      </c>
      <c r="L1036" s="12">
        <v>120</v>
      </c>
      <c r="M1036" s="14">
        <v>1348.63</v>
      </c>
      <c r="N1036" s="13">
        <v>0</v>
      </c>
      <c r="O1036" s="14">
        <v>0</v>
      </c>
      <c r="P1036" s="15">
        <v>119</v>
      </c>
      <c r="Q1036" s="13">
        <v>1348.63</v>
      </c>
      <c r="R1036" s="13">
        <v>139648.57999999999</v>
      </c>
      <c r="S1036" s="13">
        <v>146.69</v>
      </c>
      <c r="T1036" s="13">
        <v>5550.01</v>
      </c>
      <c r="U1036" s="13">
        <v>15141.69</v>
      </c>
      <c r="V1036" s="13">
        <v>0</v>
      </c>
      <c r="W1036" s="16">
        <v>0</v>
      </c>
      <c r="X1036" s="16">
        <v>0</v>
      </c>
      <c r="Y1036" s="17">
        <f>SUM(R1036:X1036)+N1036+O1036</f>
        <v>160486.97</v>
      </c>
      <c r="Z1036" s="17">
        <f>((P1036*Q1036)+O1036+N1036)-Y1036</f>
        <v>0</v>
      </c>
    </row>
    <row r="1037" spans="1:26" hidden="1" x14ac:dyDescent="0.25">
      <c r="A1037" s="10" t="s">
        <v>1679</v>
      </c>
      <c r="B1037" s="11">
        <v>44295</v>
      </c>
      <c r="C1037" s="12">
        <v>414285</v>
      </c>
      <c r="D1037" s="12" t="s">
        <v>1680</v>
      </c>
      <c r="E1037" s="11">
        <v>44295</v>
      </c>
      <c r="F1037" s="13">
        <v>85869.42</v>
      </c>
      <c r="G1037" s="13">
        <v>5152.17</v>
      </c>
      <c r="H1037" s="13">
        <v>910.6</v>
      </c>
      <c r="I1037" s="13">
        <v>90.2</v>
      </c>
      <c r="J1037" s="13">
        <v>90201.19</v>
      </c>
      <c r="K1037" s="18" t="s">
        <v>32</v>
      </c>
      <c r="L1037" s="12">
        <v>120</v>
      </c>
      <c r="M1037" s="14">
        <v>829.26</v>
      </c>
      <c r="N1037" s="13">
        <v>0</v>
      </c>
      <c r="O1037" s="14">
        <v>0</v>
      </c>
      <c r="P1037" s="15">
        <v>120</v>
      </c>
      <c r="Q1037" s="13">
        <v>829.26</v>
      </c>
      <c r="R1037" s="13">
        <v>85869.42</v>
      </c>
      <c r="S1037" s="13">
        <v>90.2</v>
      </c>
      <c r="T1037" s="13">
        <v>4241.57</v>
      </c>
      <c r="U1037" s="13">
        <v>9310.01</v>
      </c>
      <c r="V1037" s="13">
        <v>0</v>
      </c>
      <c r="W1037" s="16">
        <v>0</v>
      </c>
      <c r="X1037" s="16">
        <v>0</v>
      </c>
      <c r="Y1037" s="17">
        <f>SUM(R1037:X1037)+N1037+O1037</f>
        <v>99511.2</v>
      </c>
      <c r="Z1037" s="17">
        <f>((P1037*Q1037)+O1037+N1037)-Y1037</f>
        <v>0</v>
      </c>
    </row>
    <row r="1038" spans="1:26" hidden="1" x14ac:dyDescent="0.25">
      <c r="A1038" s="10" t="s">
        <v>1535</v>
      </c>
      <c r="B1038" s="11">
        <v>44286</v>
      </c>
      <c r="C1038" s="12">
        <v>414035</v>
      </c>
      <c r="D1038" s="12" t="s">
        <v>1536</v>
      </c>
      <c r="E1038" s="11">
        <v>44286</v>
      </c>
      <c r="F1038" s="13">
        <v>168096.78</v>
      </c>
      <c r="G1038" s="13">
        <v>5623.95</v>
      </c>
      <c r="H1038" s="13">
        <v>1737.21</v>
      </c>
      <c r="I1038" s="13">
        <v>172.16</v>
      </c>
      <c r="J1038" s="13">
        <v>172155.68</v>
      </c>
      <c r="K1038" s="18" t="s">
        <v>32</v>
      </c>
      <c r="L1038" s="12">
        <v>120</v>
      </c>
      <c r="M1038" s="14">
        <v>1582.71</v>
      </c>
      <c r="N1038" s="13">
        <v>0</v>
      </c>
      <c r="O1038" s="14">
        <v>0</v>
      </c>
      <c r="P1038" s="15">
        <v>119</v>
      </c>
      <c r="Q1038" s="13">
        <v>1582.71</v>
      </c>
      <c r="R1038" s="13">
        <v>168096.78</v>
      </c>
      <c r="S1038" s="13">
        <v>172.16</v>
      </c>
      <c r="T1038" s="13">
        <v>2304.0300000000002</v>
      </c>
      <c r="U1038" s="13">
        <v>17769.52</v>
      </c>
      <c r="V1038" s="13">
        <v>0</v>
      </c>
      <c r="W1038" s="16">
        <v>0</v>
      </c>
      <c r="X1038" s="16">
        <v>0</v>
      </c>
      <c r="Y1038" s="17">
        <f>SUM(R1038:X1038)+N1038+O1038</f>
        <v>188342.49</v>
      </c>
      <c r="Z1038" s="17">
        <f>((P1038*Q1038)+O1038+N1038)-Y1038</f>
        <v>0</v>
      </c>
    </row>
    <row r="1039" spans="1:26" x14ac:dyDescent="0.25">
      <c r="A1039" s="10" t="s">
        <v>2877</v>
      </c>
      <c r="B1039" s="11">
        <v>44333</v>
      </c>
      <c r="C1039" s="12">
        <v>417124</v>
      </c>
      <c r="D1039" s="12" t="s">
        <v>2878</v>
      </c>
      <c r="E1039" s="11">
        <v>44333</v>
      </c>
      <c r="F1039" s="13">
        <v>95303.38</v>
      </c>
      <c r="G1039" s="13">
        <v>5718.2</v>
      </c>
      <c r="H1039" s="50">
        <v>1010.21</v>
      </c>
      <c r="I1039" s="13">
        <v>100.11</v>
      </c>
      <c r="J1039" s="13">
        <v>100111.48</v>
      </c>
      <c r="K1039" s="18" t="s">
        <v>32</v>
      </c>
      <c r="L1039" s="12">
        <v>120</v>
      </c>
      <c r="M1039" s="51">
        <v>920.37</v>
      </c>
      <c r="N1039" s="13">
        <v>0</v>
      </c>
      <c r="O1039" s="14">
        <v>0</v>
      </c>
      <c r="P1039" s="15">
        <v>120</v>
      </c>
      <c r="Q1039" s="50">
        <v>920.37</v>
      </c>
      <c r="R1039" s="13">
        <v>95303.38</v>
      </c>
      <c r="S1039" s="13">
        <v>100.11</v>
      </c>
      <c r="T1039" s="13">
        <v>4707.99</v>
      </c>
      <c r="U1039" s="13">
        <v>10332.92</v>
      </c>
      <c r="V1039" s="13">
        <v>0</v>
      </c>
      <c r="W1039" s="16">
        <v>0</v>
      </c>
      <c r="X1039" s="16">
        <v>0</v>
      </c>
      <c r="Y1039" s="17">
        <f>SUM(R1039:X1039)+N1039+O1039</f>
        <v>110444.40000000001</v>
      </c>
      <c r="Z1039" s="17">
        <f>((P1039*Q1039)+O1039+N1039)-Y1039</f>
        <v>0</v>
      </c>
    </row>
    <row r="1040" spans="1:26" hidden="1" x14ac:dyDescent="0.25">
      <c r="A1040" s="10" t="s">
        <v>30</v>
      </c>
      <c r="B1040" s="11">
        <v>44194</v>
      </c>
      <c r="C1040" s="12">
        <v>408153</v>
      </c>
      <c r="D1040" s="12" t="s">
        <v>31</v>
      </c>
      <c r="E1040" s="11">
        <v>44194</v>
      </c>
      <c r="F1040" s="13">
        <v>198456.25</v>
      </c>
      <c r="G1040" s="13">
        <v>11907.38</v>
      </c>
      <c r="H1040" s="13">
        <v>2190</v>
      </c>
      <c r="I1040" s="13">
        <v>208.59</v>
      </c>
      <c r="J1040" s="13">
        <v>208382.01</v>
      </c>
      <c r="K1040" s="18" t="s">
        <v>32</v>
      </c>
      <c r="L1040" s="12">
        <v>120</v>
      </c>
      <c r="M1040" s="14">
        <v>1915.75</v>
      </c>
      <c r="N1040" s="13">
        <v>0</v>
      </c>
      <c r="O1040" s="14">
        <v>0</v>
      </c>
      <c r="P1040" s="15">
        <v>120</v>
      </c>
      <c r="Q1040" s="13">
        <v>1915.75</v>
      </c>
      <c r="R1040" s="13">
        <v>198456.25</v>
      </c>
      <c r="S1040" s="13">
        <v>208.59</v>
      </c>
      <c r="T1040" s="13">
        <v>9717.3799999999992</v>
      </c>
      <c r="U1040" s="13">
        <v>21507.99</v>
      </c>
      <c r="V1040" s="13">
        <v>0</v>
      </c>
      <c r="W1040" s="16">
        <v>0</v>
      </c>
      <c r="X1040" s="16">
        <v>0</v>
      </c>
      <c r="Y1040" s="17">
        <f>SUM(R1040:X1040)+N1040+O1040</f>
        <v>229890.21</v>
      </c>
      <c r="Z1040" s="17">
        <f>((P1040*Q1040)+O1040+N1040)-Y1040</f>
        <v>-0.20999999999185093</v>
      </c>
    </row>
    <row r="1041" spans="1:26" hidden="1" x14ac:dyDescent="0.25">
      <c r="A1041" s="10" t="s">
        <v>139</v>
      </c>
      <c r="B1041" s="11">
        <v>44217</v>
      </c>
      <c r="C1041" s="12">
        <v>409096</v>
      </c>
      <c r="D1041" s="12" t="s">
        <v>140</v>
      </c>
      <c r="E1041" s="11">
        <v>44217</v>
      </c>
      <c r="F1041" s="13">
        <v>200367.19</v>
      </c>
      <c r="G1041" s="13">
        <v>12022.03</v>
      </c>
      <c r="H1041" s="13">
        <v>18033.05</v>
      </c>
      <c r="I1041" s="13">
        <v>194.55</v>
      </c>
      <c r="J1041" s="13">
        <v>194550.72</v>
      </c>
      <c r="K1041" s="18" t="s">
        <v>32</v>
      </c>
      <c r="L1041" s="12">
        <v>120</v>
      </c>
      <c r="M1041" s="14">
        <v>1788.6</v>
      </c>
      <c r="N1041" s="13">
        <v>0</v>
      </c>
      <c r="O1041" s="14">
        <v>0</v>
      </c>
      <c r="P1041" s="15">
        <v>116</v>
      </c>
      <c r="Q1041" s="13">
        <v>1788.6</v>
      </c>
      <c r="R1041" s="13">
        <v>187877.65</v>
      </c>
      <c r="S1041" s="13">
        <v>188.07</v>
      </c>
      <c r="T1041" s="13">
        <v>0</v>
      </c>
      <c r="U1041" s="13">
        <v>19411.88</v>
      </c>
      <c r="V1041" s="13">
        <v>0</v>
      </c>
      <c r="W1041" s="16">
        <v>0</v>
      </c>
      <c r="X1041" s="16">
        <v>0</v>
      </c>
      <c r="Y1041" s="17">
        <f>SUM(R1041:X1041)+N1041+O1041</f>
        <v>207477.6</v>
      </c>
      <c r="Z1041" s="17">
        <f>((P1041*Q1041)+O1041+N1041)-Y1041</f>
        <v>0</v>
      </c>
    </row>
    <row r="1042" spans="1:26" hidden="1" x14ac:dyDescent="0.25">
      <c r="A1042" s="10" t="s">
        <v>693</v>
      </c>
      <c r="B1042" s="11">
        <v>44255</v>
      </c>
      <c r="C1042" s="12">
        <v>412088</v>
      </c>
      <c r="D1042" s="12" t="s">
        <v>694</v>
      </c>
      <c r="E1042" s="11">
        <v>44255</v>
      </c>
      <c r="F1042" s="13">
        <v>161458.01999999999</v>
      </c>
      <c r="G1042" s="13">
        <v>9687.48</v>
      </c>
      <c r="H1042" s="13">
        <v>10000</v>
      </c>
      <c r="I1042" s="13">
        <v>156.77000000000001</v>
      </c>
      <c r="J1042" s="13">
        <v>161306.81</v>
      </c>
      <c r="K1042" s="18" t="s">
        <v>32</v>
      </c>
      <c r="L1042" s="12">
        <v>120</v>
      </c>
      <c r="M1042" s="14">
        <v>1482.97</v>
      </c>
      <c r="N1042" s="13">
        <v>0</v>
      </c>
      <c r="O1042" s="14">
        <v>0</v>
      </c>
      <c r="P1042" s="15">
        <v>118</v>
      </c>
      <c r="Q1042" s="13">
        <v>1482.97</v>
      </c>
      <c r="R1042" s="13">
        <v>158459.68</v>
      </c>
      <c r="S1042" s="13">
        <v>154.15</v>
      </c>
      <c r="T1042" s="13">
        <v>0</v>
      </c>
      <c r="U1042" s="13">
        <v>16372.09</v>
      </c>
      <c r="V1042" s="13">
        <v>0</v>
      </c>
      <c r="W1042" s="16">
        <v>0</v>
      </c>
      <c r="X1042" s="16">
        <v>0</v>
      </c>
      <c r="Y1042" s="17">
        <f>SUM(R1042:X1042)+N1042+O1042</f>
        <v>174985.91999999998</v>
      </c>
      <c r="Z1042" s="17">
        <f>((P1042*Q1042)+O1042+N1042)-Y1042</f>
        <v>4.5400000000081491</v>
      </c>
    </row>
    <row r="1043" spans="1:26" hidden="1" x14ac:dyDescent="0.25">
      <c r="A1043" s="10" t="s">
        <v>2023</v>
      </c>
      <c r="B1043" s="11">
        <v>44306</v>
      </c>
      <c r="C1043" s="12">
        <v>415075</v>
      </c>
      <c r="D1043" s="12" t="s">
        <v>2024</v>
      </c>
      <c r="E1043" s="11">
        <v>44306</v>
      </c>
      <c r="F1043" s="13">
        <v>280137.09000000003</v>
      </c>
      <c r="G1043" s="13">
        <v>16808.23</v>
      </c>
      <c r="H1043" s="13">
        <v>2970</v>
      </c>
      <c r="I1043" s="13">
        <v>294.27</v>
      </c>
      <c r="J1043" s="13">
        <v>294269.59000000003</v>
      </c>
      <c r="K1043" s="18" t="s">
        <v>32</v>
      </c>
      <c r="L1043" s="12">
        <v>120</v>
      </c>
      <c r="M1043" s="14">
        <v>2705.36</v>
      </c>
      <c r="N1043" s="13">
        <v>0</v>
      </c>
      <c r="O1043" s="14">
        <v>0</v>
      </c>
      <c r="P1043" s="15">
        <v>120</v>
      </c>
      <c r="Q1043" s="13">
        <v>2705.36</v>
      </c>
      <c r="R1043" s="13">
        <v>280137.09000000003</v>
      </c>
      <c r="S1043" s="13">
        <v>294.27</v>
      </c>
      <c r="T1043" s="13">
        <v>13838.23</v>
      </c>
      <c r="U1043" s="13">
        <v>30373.61</v>
      </c>
      <c r="V1043" s="13">
        <v>0</v>
      </c>
      <c r="W1043" s="16">
        <v>0</v>
      </c>
      <c r="X1043" s="16">
        <v>0</v>
      </c>
      <c r="Y1043" s="17">
        <f>SUM(R1043:X1043)+N1043+O1043</f>
        <v>324643.20000000001</v>
      </c>
      <c r="Z1043" s="17">
        <f>((P1043*Q1043)+O1043+N1043)-Y1043</f>
        <v>0</v>
      </c>
    </row>
    <row r="1044" spans="1:26" x14ac:dyDescent="0.25">
      <c r="A1044" s="10" t="s">
        <v>3363</v>
      </c>
      <c r="B1044" s="11">
        <v>44346</v>
      </c>
      <c r="C1044" s="12">
        <v>418095</v>
      </c>
      <c r="D1044" s="12" t="s">
        <v>3364</v>
      </c>
      <c r="E1044" s="11">
        <v>44346</v>
      </c>
      <c r="F1044" s="13">
        <v>118020.33</v>
      </c>
      <c r="G1044" s="13">
        <v>7081.22</v>
      </c>
      <c r="H1044" s="50">
        <v>5000</v>
      </c>
      <c r="I1044" s="13">
        <v>120.22</v>
      </c>
      <c r="J1044" s="13">
        <v>120221.77</v>
      </c>
      <c r="K1044" s="18" t="s">
        <v>32</v>
      </c>
      <c r="L1044" s="12">
        <v>120</v>
      </c>
      <c r="M1044" s="51">
        <v>1105.25</v>
      </c>
      <c r="N1044" s="13">
        <v>0</v>
      </c>
      <c r="O1044" s="14">
        <v>0</v>
      </c>
      <c r="P1044" s="15">
        <v>120</v>
      </c>
      <c r="Q1044" s="50">
        <v>1105.25</v>
      </c>
      <c r="R1044" s="13">
        <v>118020.33</v>
      </c>
      <c r="S1044" s="13">
        <v>120.22</v>
      </c>
      <c r="T1044" s="13">
        <v>2081.2199999999998</v>
      </c>
      <c r="U1044" s="13">
        <v>12408.23</v>
      </c>
      <c r="V1044" s="13">
        <v>0</v>
      </c>
      <c r="W1044" s="16">
        <v>0</v>
      </c>
      <c r="X1044" s="16">
        <v>0</v>
      </c>
      <c r="Y1044" s="17">
        <f>SUM(R1044:X1044)+N1044+O1044</f>
        <v>132630</v>
      </c>
      <c r="Z1044" s="17">
        <f>((P1044*Q1044)+O1044+N1044)-Y1044</f>
        <v>0</v>
      </c>
    </row>
    <row r="1045" spans="1:26" hidden="1" x14ac:dyDescent="0.25">
      <c r="A1045" s="10" t="s">
        <v>453</v>
      </c>
      <c r="B1045" s="11">
        <v>44245</v>
      </c>
      <c r="C1045" s="12">
        <v>411291</v>
      </c>
      <c r="D1045" s="12" t="s">
        <v>454</v>
      </c>
      <c r="E1045" s="11">
        <v>44244</v>
      </c>
      <c r="F1045" s="13">
        <v>153692.03</v>
      </c>
      <c r="G1045" s="13">
        <v>9221.52</v>
      </c>
      <c r="H1045" s="13">
        <v>8832.2800000000007</v>
      </c>
      <c r="I1045" s="13">
        <v>154.24</v>
      </c>
      <c r="J1045" s="13">
        <v>154235.51</v>
      </c>
      <c r="K1045" s="18" t="s">
        <v>32</v>
      </c>
      <c r="L1045" s="12">
        <v>120</v>
      </c>
      <c r="M1045" s="14">
        <v>1417.96</v>
      </c>
      <c r="N1045" s="13">
        <v>0</v>
      </c>
      <c r="O1045" s="14">
        <v>0</v>
      </c>
      <c r="P1045" s="15">
        <v>117</v>
      </c>
      <c r="Q1045" s="13">
        <v>1417.96</v>
      </c>
      <c r="R1045" s="13">
        <v>150097.54999999999</v>
      </c>
      <c r="S1045" s="13">
        <v>151.63999999999999</v>
      </c>
      <c r="T1045" s="13">
        <v>0</v>
      </c>
      <c r="U1045" s="13">
        <v>15652.13</v>
      </c>
      <c r="V1045" s="13">
        <v>0</v>
      </c>
      <c r="W1045" s="16">
        <v>0</v>
      </c>
      <c r="X1045" s="16">
        <v>0</v>
      </c>
      <c r="Y1045" s="17">
        <f>SUM(R1045:X1045)+N1045+O1045</f>
        <v>165901.32</v>
      </c>
      <c r="Z1045" s="17">
        <f>((P1045*Q1045)+O1045+N1045)-Y1045</f>
        <v>0</v>
      </c>
    </row>
    <row r="1046" spans="1:26" hidden="1" x14ac:dyDescent="0.25">
      <c r="A1046" s="10" t="s">
        <v>1587</v>
      </c>
      <c r="B1046" s="11">
        <v>44292</v>
      </c>
      <c r="C1046" s="12">
        <v>414259</v>
      </c>
      <c r="D1046" s="12" t="s">
        <v>1588</v>
      </c>
      <c r="E1046" s="11">
        <v>44291</v>
      </c>
      <c r="F1046" s="13">
        <v>114406.34</v>
      </c>
      <c r="G1046" s="13">
        <v>6864.38</v>
      </c>
      <c r="H1046" s="13">
        <v>1212.71</v>
      </c>
      <c r="I1046" s="13">
        <v>120.18</v>
      </c>
      <c r="J1046" s="13">
        <v>120178.19</v>
      </c>
      <c r="K1046" s="18" t="s">
        <v>32</v>
      </c>
      <c r="L1046" s="12">
        <v>120</v>
      </c>
      <c r="M1046" s="14">
        <v>1104.8499999999999</v>
      </c>
      <c r="N1046" s="13">
        <v>0</v>
      </c>
      <c r="O1046" s="14">
        <v>0</v>
      </c>
      <c r="P1046" s="15">
        <v>119</v>
      </c>
      <c r="Q1046" s="13">
        <v>1104.8499999999999</v>
      </c>
      <c r="R1046" s="13">
        <v>114406.34</v>
      </c>
      <c r="S1046" s="13">
        <v>120.18</v>
      </c>
      <c r="T1046" s="13">
        <v>4546.82</v>
      </c>
      <c r="U1046" s="13">
        <v>12403.81</v>
      </c>
      <c r="V1046" s="13">
        <v>0</v>
      </c>
      <c r="W1046" s="16">
        <v>0</v>
      </c>
      <c r="X1046" s="16">
        <v>0</v>
      </c>
      <c r="Y1046" s="17">
        <f>SUM(R1046:X1046)+N1046+O1046</f>
        <v>131477.15</v>
      </c>
      <c r="Z1046" s="17">
        <f>((P1046*Q1046)+O1046+N1046)-Y1046</f>
        <v>0</v>
      </c>
    </row>
    <row r="1047" spans="1:26" hidden="1" x14ac:dyDescent="0.25">
      <c r="A1047" s="10" t="s">
        <v>1787</v>
      </c>
      <c r="B1047" s="11">
        <v>44299</v>
      </c>
      <c r="C1047" s="12">
        <v>414616</v>
      </c>
      <c r="D1047" s="12" t="s">
        <v>1788</v>
      </c>
      <c r="E1047" s="11">
        <v>44299</v>
      </c>
      <c r="F1047" s="13">
        <v>114516.69</v>
      </c>
      <c r="G1047" s="13">
        <v>6871</v>
      </c>
      <c r="H1047" s="13">
        <v>1213.8800000000001</v>
      </c>
      <c r="I1047" s="13">
        <v>120.29</v>
      </c>
      <c r="J1047" s="13">
        <v>120294.1</v>
      </c>
      <c r="K1047" s="18" t="s">
        <v>32</v>
      </c>
      <c r="L1047" s="12">
        <v>120</v>
      </c>
      <c r="M1047" s="14">
        <v>1105.92</v>
      </c>
      <c r="N1047" s="13">
        <v>0</v>
      </c>
      <c r="O1047" s="14">
        <v>0</v>
      </c>
      <c r="P1047" s="15">
        <v>119</v>
      </c>
      <c r="Q1047" s="13">
        <v>1105.92</v>
      </c>
      <c r="R1047" s="13">
        <v>114516.69</v>
      </c>
      <c r="S1047" s="13">
        <v>120.29</v>
      </c>
      <c r="T1047" s="13">
        <v>4551.2</v>
      </c>
      <c r="U1047" s="13">
        <v>12416.3</v>
      </c>
      <c r="V1047" s="13">
        <v>0</v>
      </c>
      <c r="W1047" s="16">
        <v>0</v>
      </c>
      <c r="X1047" s="16">
        <v>0</v>
      </c>
      <c r="Y1047" s="17">
        <f>SUM(R1047:X1047)+N1047+O1047</f>
        <v>131604.47999999998</v>
      </c>
      <c r="Z1047" s="17">
        <f>((P1047*Q1047)+O1047+N1047)-Y1047</f>
        <v>0</v>
      </c>
    </row>
    <row r="1048" spans="1:26" hidden="1" x14ac:dyDescent="0.25">
      <c r="A1048" s="10" t="s">
        <v>581</v>
      </c>
      <c r="B1048" s="11">
        <v>44250</v>
      </c>
      <c r="C1048" s="12">
        <v>411539</v>
      </c>
      <c r="D1048" s="12" t="s">
        <v>582</v>
      </c>
      <c r="E1048" s="11">
        <v>44249</v>
      </c>
      <c r="F1048" s="13">
        <v>125202.72</v>
      </c>
      <c r="G1048" s="13">
        <v>7512.16</v>
      </c>
      <c r="H1048" s="13">
        <v>2000</v>
      </c>
      <c r="I1048" s="13">
        <v>130.85</v>
      </c>
      <c r="J1048" s="13">
        <v>130845.73</v>
      </c>
      <c r="K1048" s="18" t="s">
        <v>32</v>
      </c>
      <c r="L1048" s="12">
        <v>120</v>
      </c>
      <c r="M1048" s="14">
        <v>1202.93</v>
      </c>
      <c r="N1048" s="13">
        <v>0</v>
      </c>
      <c r="O1048" s="14">
        <v>0</v>
      </c>
      <c r="P1048" s="15">
        <v>119</v>
      </c>
      <c r="Q1048" s="13">
        <v>1202.93</v>
      </c>
      <c r="R1048" s="13">
        <v>125202.72</v>
      </c>
      <c r="S1048" s="13">
        <v>130.85</v>
      </c>
      <c r="T1048" s="13">
        <v>4309.2299999999996</v>
      </c>
      <c r="U1048" s="13">
        <v>13505.87</v>
      </c>
      <c r="V1048" s="13">
        <v>0</v>
      </c>
      <c r="W1048" s="16">
        <v>0</v>
      </c>
      <c r="X1048" s="16">
        <v>0</v>
      </c>
      <c r="Y1048" s="17">
        <f>SUM(R1048:X1048)+N1048+O1048</f>
        <v>143148.67000000001</v>
      </c>
      <c r="Z1048" s="17">
        <f>((P1048*Q1048)+O1048+N1048)-Y1048</f>
        <v>0</v>
      </c>
    </row>
    <row r="1049" spans="1:26" hidden="1" x14ac:dyDescent="0.25">
      <c r="A1049" s="10" t="s">
        <v>1851</v>
      </c>
      <c r="B1049" s="11">
        <v>44301</v>
      </c>
      <c r="C1049" s="12">
        <v>414712</v>
      </c>
      <c r="D1049" s="12" t="s">
        <v>1852</v>
      </c>
      <c r="E1049" s="11">
        <v>44298</v>
      </c>
      <c r="F1049" s="13">
        <v>166035.31</v>
      </c>
      <c r="G1049" s="13">
        <v>9962.1200000000008</v>
      </c>
      <c r="H1049" s="13">
        <v>1759.97</v>
      </c>
      <c r="I1049" s="13">
        <v>174.41</v>
      </c>
      <c r="J1049" s="13">
        <v>174411.87</v>
      </c>
      <c r="K1049" s="18" t="s">
        <v>32</v>
      </c>
      <c r="L1049" s="12">
        <v>120</v>
      </c>
      <c r="M1049" s="14">
        <v>1603.45</v>
      </c>
      <c r="N1049" s="13">
        <v>0</v>
      </c>
      <c r="O1049" s="14">
        <v>0</v>
      </c>
      <c r="P1049" s="15">
        <v>120</v>
      </c>
      <c r="Q1049" s="13">
        <v>1603.45</v>
      </c>
      <c r="R1049" s="13">
        <v>166035.31</v>
      </c>
      <c r="S1049" s="13">
        <v>174.41</v>
      </c>
      <c r="T1049" s="13">
        <v>8202.15</v>
      </c>
      <c r="U1049" s="13">
        <v>18002.13</v>
      </c>
      <c r="V1049" s="13">
        <v>0</v>
      </c>
      <c r="W1049" s="16">
        <v>0</v>
      </c>
      <c r="X1049" s="16">
        <v>0</v>
      </c>
      <c r="Y1049" s="17">
        <f>SUM(R1049:X1049)+N1049+O1049</f>
        <v>192414</v>
      </c>
      <c r="Z1049" s="17">
        <f>((P1049*Q1049)+O1049+N1049)-Y1049</f>
        <v>0</v>
      </c>
    </row>
    <row r="1050" spans="1:26" hidden="1" x14ac:dyDescent="0.25">
      <c r="A1050" s="10" t="s">
        <v>1693</v>
      </c>
      <c r="B1050" s="11">
        <v>44298</v>
      </c>
      <c r="C1050" s="12">
        <v>414537</v>
      </c>
      <c r="D1050" s="12" t="s">
        <v>1694</v>
      </c>
      <c r="E1050" s="11">
        <v>44295</v>
      </c>
      <c r="F1050" s="13">
        <v>151747.79</v>
      </c>
      <c r="G1050" s="13">
        <v>9104.8700000000008</v>
      </c>
      <c r="H1050" s="13">
        <v>5000</v>
      </c>
      <c r="I1050" s="13">
        <v>156.01</v>
      </c>
      <c r="J1050" s="13">
        <v>156008.67000000001</v>
      </c>
      <c r="K1050" s="18" t="s">
        <v>32</v>
      </c>
      <c r="L1050" s="12">
        <v>120</v>
      </c>
      <c r="M1050" s="14">
        <v>1434.26</v>
      </c>
      <c r="N1050" s="13">
        <v>0</v>
      </c>
      <c r="O1050" s="14">
        <v>0</v>
      </c>
      <c r="P1050" s="15">
        <v>119</v>
      </c>
      <c r="Q1050" s="13">
        <v>1434.26</v>
      </c>
      <c r="R1050" s="13">
        <v>151747.79</v>
      </c>
      <c r="S1050" s="13">
        <v>156.01</v>
      </c>
      <c r="T1050" s="13">
        <v>2670.61</v>
      </c>
      <c r="U1050" s="13">
        <v>16102.53</v>
      </c>
      <c r="V1050" s="13">
        <v>0</v>
      </c>
      <c r="W1050" s="16">
        <v>0</v>
      </c>
      <c r="X1050" s="16">
        <v>0</v>
      </c>
      <c r="Y1050" s="17">
        <f>SUM(R1050:X1050)+N1050+O1050</f>
        <v>170676.94</v>
      </c>
      <c r="Z1050" s="17">
        <f>((P1050*Q1050)+O1050+N1050)-Y1050</f>
        <v>0</v>
      </c>
    </row>
    <row r="1051" spans="1:26" hidden="1" x14ac:dyDescent="0.25">
      <c r="A1051" s="10" t="s">
        <v>55</v>
      </c>
      <c r="B1051" s="11">
        <v>44208</v>
      </c>
      <c r="C1051" s="12">
        <v>408686</v>
      </c>
      <c r="D1051" s="12" t="s">
        <v>56</v>
      </c>
      <c r="E1051" s="11">
        <v>44208</v>
      </c>
      <c r="F1051" s="13">
        <v>140998.51999999999</v>
      </c>
      <c r="G1051" s="13">
        <v>8459.91</v>
      </c>
      <c r="H1051" s="13">
        <v>12689.87</v>
      </c>
      <c r="I1051" s="13">
        <v>136.91</v>
      </c>
      <c r="J1051" s="13">
        <v>136905.47</v>
      </c>
      <c r="K1051" s="18" t="s">
        <v>32</v>
      </c>
      <c r="L1051" s="12">
        <v>120</v>
      </c>
      <c r="M1051" s="14">
        <v>1258.6400000000001</v>
      </c>
      <c r="N1051" s="13">
        <v>0</v>
      </c>
      <c r="O1051" s="14">
        <v>0</v>
      </c>
      <c r="P1051" s="15">
        <v>116</v>
      </c>
      <c r="Q1051" s="13">
        <v>1258.6400000000001</v>
      </c>
      <c r="R1051" s="13">
        <v>132209.60000000001</v>
      </c>
      <c r="S1051" s="13">
        <v>132.35</v>
      </c>
      <c r="T1051" s="13">
        <v>0</v>
      </c>
      <c r="U1051" s="13">
        <v>13660.29</v>
      </c>
      <c r="V1051" s="13">
        <v>0</v>
      </c>
      <c r="W1051" s="16">
        <v>0</v>
      </c>
      <c r="X1051" s="16">
        <v>0</v>
      </c>
      <c r="Y1051" s="17">
        <f>SUM(R1051:X1051)+N1051+O1051</f>
        <v>146002.24000000002</v>
      </c>
      <c r="Z1051" s="17">
        <f>((P1051*Q1051)+O1051+N1051)-Y1051</f>
        <v>0</v>
      </c>
    </row>
    <row r="1052" spans="1:26" hidden="1" x14ac:dyDescent="0.25">
      <c r="A1052" s="10" t="s">
        <v>717</v>
      </c>
      <c r="B1052" s="11">
        <v>44255</v>
      </c>
      <c r="C1052" s="12">
        <v>412184</v>
      </c>
      <c r="D1052" s="12" t="s">
        <v>718</v>
      </c>
      <c r="E1052" s="11">
        <v>44255</v>
      </c>
      <c r="F1052" s="13">
        <v>161951.13</v>
      </c>
      <c r="G1052" s="13">
        <v>9717.07</v>
      </c>
      <c r="H1052" s="13">
        <v>1717</v>
      </c>
      <c r="I1052" s="13">
        <v>157.25</v>
      </c>
      <c r="J1052" s="13">
        <v>170121.32</v>
      </c>
      <c r="K1052" s="18" t="s">
        <v>32</v>
      </c>
      <c r="L1052" s="12">
        <v>120</v>
      </c>
      <c r="M1052" s="14">
        <v>1564</v>
      </c>
      <c r="N1052" s="13">
        <v>0</v>
      </c>
      <c r="O1052" s="14">
        <v>0</v>
      </c>
      <c r="P1052" s="15">
        <v>118</v>
      </c>
      <c r="Q1052" s="13">
        <v>1564</v>
      </c>
      <c r="R1052" s="13">
        <v>161951.13</v>
      </c>
      <c r="S1052" s="13">
        <v>157.25</v>
      </c>
      <c r="T1052" s="13">
        <v>4872.07</v>
      </c>
      <c r="U1052" s="13">
        <v>17558.68</v>
      </c>
      <c r="V1052" s="13">
        <v>0</v>
      </c>
      <c r="W1052" s="16">
        <v>0</v>
      </c>
      <c r="X1052" s="16">
        <v>0</v>
      </c>
      <c r="Y1052" s="17">
        <f>SUM(R1052:X1052)+N1052+O1052</f>
        <v>184539.13</v>
      </c>
      <c r="Z1052" s="17">
        <f>((P1052*Q1052)+O1052+N1052)-Y1052</f>
        <v>12.869999999995343</v>
      </c>
    </row>
    <row r="1053" spans="1:26" hidden="1" x14ac:dyDescent="0.25">
      <c r="A1053" s="10" t="s">
        <v>397</v>
      </c>
      <c r="B1053" s="11">
        <v>44243</v>
      </c>
      <c r="C1053" s="12">
        <v>410839</v>
      </c>
      <c r="D1053" s="12" t="s">
        <v>398</v>
      </c>
      <c r="E1053" s="11">
        <v>44243</v>
      </c>
      <c r="F1053" s="13">
        <v>174258.11</v>
      </c>
      <c r="G1053" s="13">
        <v>10455.49</v>
      </c>
      <c r="H1053" s="13">
        <v>1848</v>
      </c>
      <c r="I1053" s="13">
        <v>183.05</v>
      </c>
      <c r="J1053" s="13">
        <v>183048.65</v>
      </c>
      <c r="K1053" s="18" t="s">
        <v>32</v>
      </c>
      <c r="L1053" s="12">
        <v>120</v>
      </c>
      <c r="M1053" s="14">
        <v>1682.85</v>
      </c>
      <c r="N1053" s="13">
        <v>0</v>
      </c>
      <c r="O1053" s="14">
        <v>0</v>
      </c>
      <c r="P1053" s="15">
        <v>117</v>
      </c>
      <c r="Q1053" s="13">
        <v>1682.85</v>
      </c>
      <c r="R1053" s="13">
        <v>174258.11</v>
      </c>
      <c r="S1053" s="13">
        <v>183.05</v>
      </c>
      <c r="T1053" s="13">
        <v>3558.94</v>
      </c>
      <c r="U1053" s="13">
        <v>18893.349999999999</v>
      </c>
      <c r="V1053" s="13">
        <v>0</v>
      </c>
      <c r="W1053" s="16">
        <v>0</v>
      </c>
      <c r="X1053" s="16">
        <v>0</v>
      </c>
      <c r="Y1053" s="17">
        <f>SUM(R1053:X1053)+N1053+O1053</f>
        <v>196893.44999999998</v>
      </c>
      <c r="Z1053" s="17">
        <f>((P1053*Q1053)+O1053+N1053)-Y1053</f>
        <v>0</v>
      </c>
    </row>
    <row r="1054" spans="1:26" hidden="1" x14ac:dyDescent="0.25">
      <c r="A1054" s="10" t="s">
        <v>153</v>
      </c>
      <c r="B1054" s="11">
        <v>44218</v>
      </c>
      <c r="C1054" s="12">
        <v>409078</v>
      </c>
      <c r="D1054" s="12" t="s">
        <v>154</v>
      </c>
      <c r="E1054" s="11">
        <v>44218</v>
      </c>
      <c r="F1054" s="13">
        <v>124161.37</v>
      </c>
      <c r="G1054" s="13">
        <v>7449.68</v>
      </c>
      <c r="H1054" s="13">
        <v>1316.15</v>
      </c>
      <c r="I1054" s="13">
        <v>130.43</v>
      </c>
      <c r="J1054" s="13">
        <v>130425.33</v>
      </c>
      <c r="K1054" s="18" t="s">
        <v>32</v>
      </c>
      <c r="L1054" s="12">
        <v>120</v>
      </c>
      <c r="M1054" s="14">
        <v>1199.06</v>
      </c>
      <c r="N1054" s="13">
        <v>0</v>
      </c>
      <c r="O1054" s="14">
        <v>0</v>
      </c>
      <c r="P1054" s="15">
        <v>120</v>
      </c>
      <c r="Q1054" s="13">
        <v>1199.06</v>
      </c>
      <c r="R1054" s="13">
        <v>124161.37</v>
      </c>
      <c r="S1054" s="13">
        <v>130.43</v>
      </c>
      <c r="T1054" s="13">
        <v>6133.53</v>
      </c>
      <c r="U1054" s="13">
        <v>13461.87</v>
      </c>
      <c r="V1054" s="13">
        <v>0</v>
      </c>
      <c r="W1054" s="16">
        <v>0</v>
      </c>
      <c r="X1054" s="16">
        <v>0</v>
      </c>
      <c r="Y1054" s="17">
        <f>SUM(R1054:X1054)+N1054+O1054</f>
        <v>143887.19999999998</v>
      </c>
      <c r="Z1054" s="17">
        <f>((P1054*Q1054)+O1054+N1054)-Y1054</f>
        <v>0</v>
      </c>
    </row>
    <row r="1055" spans="1:26" hidden="1" x14ac:dyDescent="0.25">
      <c r="A1055" s="10" t="s">
        <v>259</v>
      </c>
      <c r="B1055" s="11">
        <v>44227</v>
      </c>
      <c r="C1055" s="12">
        <v>410172</v>
      </c>
      <c r="D1055" s="12" t="s">
        <v>260</v>
      </c>
      <c r="E1055" s="11">
        <v>44227</v>
      </c>
      <c r="F1055" s="13">
        <v>134528.14000000001</v>
      </c>
      <c r="G1055" s="13">
        <v>8071.69</v>
      </c>
      <c r="H1055" s="13">
        <v>1426</v>
      </c>
      <c r="I1055" s="13">
        <v>141.32</v>
      </c>
      <c r="J1055" s="13">
        <v>141315.15</v>
      </c>
      <c r="K1055" s="18" t="s">
        <v>32</v>
      </c>
      <c r="L1055" s="12">
        <v>120</v>
      </c>
      <c r="M1055" s="14">
        <v>1299.18</v>
      </c>
      <c r="N1055" s="13">
        <v>0</v>
      </c>
      <c r="O1055" s="14">
        <v>0</v>
      </c>
      <c r="P1055" s="15">
        <v>120</v>
      </c>
      <c r="Q1055" s="13">
        <v>1299.18</v>
      </c>
      <c r="R1055" s="13">
        <v>134528.14000000001</v>
      </c>
      <c r="S1055" s="13">
        <v>141.32</v>
      </c>
      <c r="T1055" s="13">
        <v>6645.69</v>
      </c>
      <c r="U1055" s="13">
        <v>14586.45</v>
      </c>
      <c r="V1055" s="13">
        <v>0</v>
      </c>
      <c r="W1055" s="16">
        <v>0</v>
      </c>
      <c r="X1055" s="16">
        <v>0</v>
      </c>
      <c r="Y1055" s="17">
        <f>SUM(R1055:X1055)+N1055+O1055</f>
        <v>155901.60000000003</v>
      </c>
      <c r="Z1055" s="17">
        <f>((P1055*Q1055)+O1055+N1055)-Y1055</f>
        <v>0</v>
      </c>
    </row>
    <row r="1056" spans="1:26" hidden="1" x14ac:dyDescent="0.25">
      <c r="A1056" s="10" t="s">
        <v>283</v>
      </c>
      <c r="B1056" s="11">
        <v>44227</v>
      </c>
      <c r="C1056" s="12">
        <v>410391</v>
      </c>
      <c r="D1056" s="12" t="s">
        <v>284</v>
      </c>
      <c r="E1056" s="11">
        <v>44227</v>
      </c>
      <c r="F1056" s="13">
        <v>118028.61</v>
      </c>
      <c r="G1056" s="13">
        <v>7081.72</v>
      </c>
      <c r="H1056" s="13">
        <v>1251.1099999999999</v>
      </c>
      <c r="I1056" s="13">
        <v>123.98</v>
      </c>
      <c r="J1056" s="13">
        <v>123983.2</v>
      </c>
      <c r="K1056" s="18" t="s">
        <v>32</v>
      </c>
      <c r="L1056" s="12">
        <v>120</v>
      </c>
      <c r="M1056" s="14">
        <v>1139.8399999999999</v>
      </c>
      <c r="N1056" s="13">
        <v>0</v>
      </c>
      <c r="O1056" s="14">
        <v>0</v>
      </c>
      <c r="P1056" s="15">
        <v>117</v>
      </c>
      <c r="Q1056" s="13">
        <v>1139.8399999999999</v>
      </c>
      <c r="R1056" s="13">
        <v>118028.61</v>
      </c>
      <c r="S1056" s="13">
        <v>123.98</v>
      </c>
      <c r="T1056" s="13">
        <v>2411.09</v>
      </c>
      <c r="U1056" s="13">
        <v>12797.6</v>
      </c>
      <c r="V1056" s="13">
        <v>0</v>
      </c>
      <c r="W1056" s="16">
        <v>0</v>
      </c>
      <c r="X1056" s="16">
        <v>0</v>
      </c>
      <c r="Y1056" s="17">
        <f>SUM(R1056:X1056)+N1056+O1056</f>
        <v>133361.28</v>
      </c>
      <c r="Z1056" s="17">
        <f>((P1056*Q1056)+O1056+N1056)-Y1056</f>
        <v>0</v>
      </c>
    </row>
    <row r="1057" spans="1:26" x14ac:dyDescent="0.25">
      <c r="A1057" s="10" t="s">
        <v>2705</v>
      </c>
      <c r="B1057" s="11">
        <v>44327</v>
      </c>
      <c r="C1057" s="12">
        <v>416539</v>
      </c>
      <c r="D1057" s="12" t="s">
        <v>2706</v>
      </c>
      <c r="E1057" s="11">
        <v>44327</v>
      </c>
      <c r="F1057" s="13">
        <v>159348.15</v>
      </c>
      <c r="G1057" s="13">
        <v>9560.89</v>
      </c>
      <c r="H1057" s="50">
        <v>1689.09</v>
      </c>
      <c r="I1057" s="13">
        <v>167.39</v>
      </c>
      <c r="J1057" s="13">
        <v>167387.34</v>
      </c>
      <c r="K1057" s="18" t="s">
        <v>32</v>
      </c>
      <c r="L1057" s="12">
        <v>120</v>
      </c>
      <c r="M1057" s="51">
        <v>1538.87</v>
      </c>
      <c r="N1057" s="13">
        <v>0</v>
      </c>
      <c r="O1057" s="14">
        <v>0</v>
      </c>
      <c r="P1057" s="15">
        <v>120</v>
      </c>
      <c r="Q1057" s="50">
        <v>1538.87</v>
      </c>
      <c r="R1057" s="13">
        <v>159348.15</v>
      </c>
      <c r="S1057" s="13">
        <v>167.39</v>
      </c>
      <c r="T1057" s="13">
        <v>7871.8</v>
      </c>
      <c r="U1057" s="13">
        <v>17277.060000000001</v>
      </c>
      <c r="V1057" s="13">
        <v>0</v>
      </c>
      <c r="W1057" s="16">
        <v>0</v>
      </c>
      <c r="X1057" s="16">
        <v>0</v>
      </c>
      <c r="Y1057" s="17">
        <f>SUM(R1057:X1057)+N1057+O1057</f>
        <v>184664.4</v>
      </c>
      <c r="Z1057" s="17">
        <f>((P1057*Q1057)+O1057+N1057)-Y1057</f>
        <v>0</v>
      </c>
    </row>
    <row r="1058" spans="1:26" x14ac:dyDescent="0.25">
      <c r="A1058" s="10" t="s">
        <v>2707</v>
      </c>
      <c r="B1058" s="11">
        <v>44327</v>
      </c>
      <c r="C1058" s="12">
        <v>416541</v>
      </c>
      <c r="D1058" s="12" t="s">
        <v>2708</v>
      </c>
      <c r="E1058" s="11">
        <v>44327</v>
      </c>
      <c r="F1058" s="13">
        <v>136213.23000000001</v>
      </c>
      <c r="G1058" s="13">
        <v>8172.79</v>
      </c>
      <c r="H1058" s="50">
        <v>1443.86</v>
      </c>
      <c r="I1058" s="13">
        <v>143.09</v>
      </c>
      <c r="J1058" s="13">
        <v>143085.25</v>
      </c>
      <c r="K1058" s="18" t="s">
        <v>32</v>
      </c>
      <c r="L1058" s="12">
        <v>120</v>
      </c>
      <c r="M1058" s="51">
        <v>1315.45</v>
      </c>
      <c r="N1058" s="13">
        <v>0</v>
      </c>
      <c r="O1058" s="14">
        <v>0</v>
      </c>
      <c r="P1058" s="15">
        <v>120</v>
      </c>
      <c r="Q1058" s="50">
        <v>1315.45</v>
      </c>
      <c r="R1058" s="13">
        <v>136213.23000000001</v>
      </c>
      <c r="S1058" s="13">
        <v>143.09</v>
      </c>
      <c r="T1058" s="13">
        <v>6728.93</v>
      </c>
      <c r="U1058" s="13">
        <v>14768.75</v>
      </c>
      <c r="V1058" s="13">
        <v>0</v>
      </c>
      <c r="W1058" s="16">
        <v>0</v>
      </c>
      <c r="X1058" s="16">
        <v>0</v>
      </c>
      <c r="Y1058" s="17">
        <f>SUM(R1058:X1058)+N1058+O1058</f>
        <v>157854</v>
      </c>
      <c r="Z1058" s="17">
        <f>((P1058*Q1058)+O1058+N1058)-Y1058</f>
        <v>0</v>
      </c>
    </row>
    <row r="1059" spans="1:26" x14ac:dyDescent="0.25">
      <c r="A1059" s="10" t="s">
        <v>2613</v>
      </c>
      <c r="B1059" s="11">
        <v>44320</v>
      </c>
      <c r="C1059" s="12">
        <v>416310</v>
      </c>
      <c r="D1059" s="12" t="s">
        <v>2614</v>
      </c>
      <c r="E1059" s="11">
        <v>44320</v>
      </c>
      <c r="F1059" s="13">
        <v>152536.57999999999</v>
      </c>
      <c r="G1059" s="13">
        <v>9152.19</v>
      </c>
      <c r="H1059" s="50">
        <v>1616.89</v>
      </c>
      <c r="I1059" s="13">
        <v>160.22999999999999</v>
      </c>
      <c r="J1059" s="13">
        <v>160232.10999999999</v>
      </c>
      <c r="K1059" s="18" t="s">
        <v>32</v>
      </c>
      <c r="L1059" s="12">
        <v>120</v>
      </c>
      <c r="M1059" s="51">
        <v>1473.09</v>
      </c>
      <c r="N1059" s="13">
        <v>0</v>
      </c>
      <c r="O1059" s="14">
        <v>0</v>
      </c>
      <c r="P1059" s="15">
        <v>120</v>
      </c>
      <c r="Q1059" s="50">
        <v>1473.09</v>
      </c>
      <c r="R1059" s="13">
        <v>152536.57999999999</v>
      </c>
      <c r="S1059" s="13">
        <v>160.22999999999999</v>
      </c>
      <c r="T1059" s="13">
        <v>7535.3</v>
      </c>
      <c r="U1059" s="13">
        <v>16538.689999999999</v>
      </c>
      <c r="V1059" s="13">
        <v>0</v>
      </c>
      <c r="W1059" s="16">
        <v>0</v>
      </c>
      <c r="X1059" s="16">
        <v>0</v>
      </c>
      <c r="Y1059" s="17">
        <f>SUM(R1059:X1059)+N1059+O1059</f>
        <v>176770.8</v>
      </c>
      <c r="Z1059" s="17">
        <f>((P1059*Q1059)+O1059+N1059)-Y1059</f>
        <v>0</v>
      </c>
    </row>
    <row r="1060" spans="1:26" hidden="1" x14ac:dyDescent="0.25">
      <c r="A1060" s="10" t="s">
        <v>1231</v>
      </c>
      <c r="B1060" s="11">
        <v>44280</v>
      </c>
      <c r="C1060" s="12">
        <v>413588</v>
      </c>
      <c r="D1060" s="12" t="s">
        <v>1232</v>
      </c>
      <c r="E1060" s="11">
        <v>44280</v>
      </c>
      <c r="F1060" s="13">
        <v>149089.43</v>
      </c>
      <c r="G1060" s="13">
        <v>8945.3700000000008</v>
      </c>
      <c r="H1060" s="13">
        <v>1580.35</v>
      </c>
      <c r="I1060" s="13">
        <v>156.61000000000001</v>
      </c>
      <c r="J1060" s="13">
        <v>156611.06</v>
      </c>
      <c r="K1060" s="18" t="s">
        <v>32</v>
      </c>
      <c r="L1060" s="12">
        <v>120</v>
      </c>
      <c r="M1060" s="14">
        <v>1439.8</v>
      </c>
      <c r="N1060" s="13">
        <v>0</v>
      </c>
      <c r="O1060" s="14">
        <v>0</v>
      </c>
      <c r="P1060" s="15">
        <v>119</v>
      </c>
      <c r="Q1060" s="13">
        <v>1439.8</v>
      </c>
      <c r="R1060" s="13">
        <v>149089.43</v>
      </c>
      <c r="S1060" s="13">
        <v>156.61000000000001</v>
      </c>
      <c r="T1060" s="13">
        <v>5925.22</v>
      </c>
      <c r="U1060" s="13">
        <v>16164.94</v>
      </c>
      <c r="V1060" s="13">
        <v>0</v>
      </c>
      <c r="W1060" s="16">
        <v>0</v>
      </c>
      <c r="X1060" s="16">
        <v>0</v>
      </c>
      <c r="Y1060" s="17">
        <f>SUM(R1060:X1060)+N1060+O1060</f>
        <v>171336.19999999998</v>
      </c>
      <c r="Z1060" s="17">
        <f>((P1060*Q1060)+O1060+N1060)-Y1060</f>
        <v>0</v>
      </c>
    </row>
    <row r="1061" spans="1:26" hidden="1" x14ac:dyDescent="0.25">
      <c r="A1061" s="10" t="s">
        <v>785</v>
      </c>
      <c r="B1061" s="11">
        <v>44255</v>
      </c>
      <c r="C1061" s="12">
        <v>412343</v>
      </c>
      <c r="D1061" s="12" t="s">
        <v>786</v>
      </c>
      <c r="E1061" s="11">
        <v>44255</v>
      </c>
      <c r="F1061" s="13">
        <v>162898.66</v>
      </c>
      <c r="G1061" s="13">
        <v>9773.92</v>
      </c>
      <c r="H1061" s="13">
        <v>1726.73</v>
      </c>
      <c r="I1061" s="13">
        <v>158.16999999999999</v>
      </c>
      <c r="J1061" s="13">
        <v>171116.97</v>
      </c>
      <c r="K1061" s="18" t="s">
        <v>32</v>
      </c>
      <c r="L1061" s="12">
        <v>120</v>
      </c>
      <c r="M1061" s="14">
        <v>1573.16</v>
      </c>
      <c r="N1061" s="13">
        <v>0</v>
      </c>
      <c r="O1061" s="14">
        <v>0</v>
      </c>
      <c r="P1061" s="15">
        <v>118</v>
      </c>
      <c r="Q1061" s="13">
        <v>1573.16</v>
      </c>
      <c r="R1061" s="13">
        <v>162898.66</v>
      </c>
      <c r="S1061" s="13">
        <v>158.16999999999999</v>
      </c>
      <c r="T1061" s="13">
        <v>4900.87</v>
      </c>
      <c r="U1061" s="13">
        <v>17662.23</v>
      </c>
      <c r="V1061" s="13">
        <v>0</v>
      </c>
      <c r="W1061" s="16">
        <v>0</v>
      </c>
      <c r="X1061" s="16">
        <v>0</v>
      </c>
      <c r="Y1061" s="17">
        <f>SUM(R1061:X1061)+N1061+O1061</f>
        <v>185619.93000000002</v>
      </c>
      <c r="Z1061" s="17">
        <f>((P1061*Q1061)+O1061+N1061)-Y1061</f>
        <v>12.949999999982538</v>
      </c>
    </row>
    <row r="1062" spans="1:26" hidden="1" x14ac:dyDescent="0.25">
      <c r="A1062" s="10" t="s">
        <v>449</v>
      </c>
      <c r="B1062" s="11">
        <v>44245</v>
      </c>
      <c r="C1062" s="12">
        <v>411117</v>
      </c>
      <c r="D1062" s="12" t="s">
        <v>450</v>
      </c>
      <c r="E1062" s="11">
        <v>44242</v>
      </c>
      <c r="F1062" s="13">
        <v>152536.57999999999</v>
      </c>
      <c r="G1062" s="13">
        <v>9152.19</v>
      </c>
      <c r="H1062" s="13">
        <v>1616.89</v>
      </c>
      <c r="I1062" s="13">
        <v>160.22999999999999</v>
      </c>
      <c r="J1062" s="13">
        <v>160232.10999999999</v>
      </c>
      <c r="K1062" s="18" t="s">
        <v>32</v>
      </c>
      <c r="L1062" s="12">
        <v>120</v>
      </c>
      <c r="M1062" s="14">
        <v>1473.09</v>
      </c>
      <c r="N1062" s="13">
        <v>0</v>
      </c>
      <c r="O1062" s="14">
        <v>0</v>
      </c>
      <c r="P1062" s="15">
        <v>118</v>
      </c>
      <c r="Q1062" s="13">
        <v>1473.09</v>
      </c>
      <c r="R1062" s="13">
        <v>152536.57999999999</v>
      </c>
      <c r="S1062" s="13">
        <v>160.22999999999999</v>
      </c>
      <c r="T1062" s="13">
        <v>4589.12</v>
      </c>
      <c r="U1062" s="13">
        <v>16538.689999999999</v>
      </c>
      <c r="V1062" s="13">
        <v>0</v>
      </c>
      <c r="W1062" s="16">
        <v>0</v>
      </c>
      <c r="X1062" s="16">
        <v>0</v>
      </c>
      <c r="Y1062" s="17">
        <f>SUM(R1062:X1062)+N1062+O1062</f>
        <v>173824.62</v>
      </c>
      <c r="Z1062" s="17">
        <f>((P1062*Q1062)+O1062+N1062)-Y1062</f>
        <v>0</v>
      </c>
    </row>
    <row r="1063" spans="1:26" hidden="1" x14ac:dyDescent="0.25">
      <c r="A1063" s="10" t="s">
        <v>89</v>
      </c>
      <c r="B1063" s="11">
        <v>44208</v>
      </c>
      <c r="C1063" s="12">
        <v>408923</v>
      </c>
      <c r="D1063" s="12" t="s">
        <v>90</v>
      </c>
      <c r="E1063" s="11">
        <v>44208</v>
      </c>
      <c r="F1063" s="13">
        <v>139648.57999999999</v>
      </c>
      <c r="G1063" s="13">
        <v>8378.91</v>
      </c>
      <c r="H1063" s="13">
        <v>1480.28</v>
      </c>
      <c r="I1063" s="13">
        <v>146.69</v>
      </c>
      <c r="J1063" s="13">
        <v>146693.9</v>
      </c>
      <c r="K1063" s="18" t="s">
        <v>32</v>
      </c>
      <c r="L1063" s="12">
        <v>120</v>
      </c>
      <c r="M1063" s="14">
        <v>1348.63</v>
      </c>
      <c r="N1063" s="13">
        <v>0</v>
      </c>
      <c r="O1063" s="14">
        <v>0</v>
      </c>
      <c r="P1063" s="15">
        <v>120</v>
      </c>
      <c r="Q1063" s="13">
        <v>1348.63</v>
      </c>
      <c r="R1063" s="13">
        <v>139648.57999999999</v>
      </c>
      <c r="S1063" s="13">
        <v>146.69</v>
      </c>
      <c r="T1063" s="13">
        <v>6898.63</v>
      </c>
      <c r="U1063" s="13">
        <v>15141.7</v>
      </c>
      <c r="V1063" s="13">
        <v>0</v>
      </c>
      <c r="W1063" s="16">
        <v>0</v>
      </c>
      <c r="X1063" s="16">
        <v>0</v>
      </c>
      <c r="Y1063" s="17">
        <f>SUM(R1063:X1063)+N1063+O1063</f>
        <v>161835.6</v>
      </c>
      <c r="Z1063" s="17">
        <f>((P1063*Q1063)+O1063+N1063)-Y1063</f>
        <v>0</v>
      </c>
    </row>
    <row r="1064" spans="1:26" hidden="1" x14ac:dyDescent="0.25">
      <c r="A1064" s="10" t="s">
        <v>149</v>
      </c>
      <c r="B1064" s="11">
        <v>44218</v>
      </c>
      <c r="C1064" s="12">
        <v>409463</v>
      </c>
      <c r="D1064" s="12" t="s">
        <v>150</v>
      </c>
      <c r="E1064" s="11">
        <v>44218</v>
      </c>
      <c r="F1064" s="13">
        <v>139648.57999999999</v>
      </c>
      <c r="G1064" s="13">
        <v>8378.91</v>
      </c>
      <c r="H1064" s="13">
        <v>1480.28</v>
      </c>
      <c r="I1064" s="13">
        <v>146.69</v>
      </c>
      <c r="J1064" s="13">
        <v>146693.9</v>
      </c>
      <c r="K1064" s="18" t="s">
        <v>32</v>
      </c>
      <c r="L1064" s="12">
        <v>120</v>
      </c>
      <c r="M1064" s="14">
        <v>1348.63</v>
      </c>
      <c r="N1064" s="13">
        <v>0</v>
      </c>
      <c r="O1064" s="14">
        <v>0</v>
      </c>
      <c r="P1064" s="15">
        <v>117</v>
      </c>
      <c r="Q1064" s="13">
        <v>1348.63</v>
      </c>
      <c r="R1064" s="13">
        <v>139648.57999999999</v>
      </c>
      <c r="S1064" s="13">
        <v>146.69</v>
      </c>
      <c r="T1064" s="13">
        <v>2852.74</v>
      </c>
      <c r="U1064" s="13">
        <v>15141.7</v>
      </c>
      <c r="V1064" s="13">
        <v>0</v>
      </c>
      <c r="W1064" s="16">
        <v>0</v>
      </c>
      <c r="X1064" s="16">
        <v>0</v>
      </c>
      <c r="Y1064" s="17">
        <f>SUM(R1064:X1064)+N1064+O1064</f>
        <v>157789.71</v>
      </c>
      <c r="Z1064" s="17">
        <f>((P1064*Q1064)+O1064+N1064)-Y1064</f>
        <v>0</v>
      </c>
    </row>
    <row r="1065" spans="1:26" hidden="1" x14ac:dyDescent="0.25">
      <c r="A1065" s="10" t="s">
        <v>69</v>
      </c>
      <c r="B1065" s="11">
        <v>44208</v>
      </c>
      <c r="C1065" s="12">
        <v>408719</v>
      </c>
      <c r="D1065" s="12" t="s">
        <v>70</v>
      </c>
      <c r="E1065" s="11">
        <v>44208</v>
      </c>
      <c r="F1065" s="13">
        <v>195556.95</v>
      </c>
      <c r="G1065" s="13">
        <v>11733.42</v>
      </c>
      <c r="H1065" s="13">
        <v>2072.9</v>
      </c>
      <c r="I1065" s="13">
        <v>205.42</v>
      </c>
      <c r="J1065" s="13">
        <v>205422.89</v>
      </c>
      <c r="K1065" s="18" t="s">
        <v>32</v>
      </c>
      <c r="L1065" s="12">
        <v>120</v>
      </c>
      <c r="M1065" s="14">
        <v>1888.55</v>
      </c>
      <c r="N1065" s="13">
        <v>0</v>
      </c>
      <c r="O1065" s="14">
        <v>0</v>
      </c>
      <c r="P1065" s="15">
        <v>116</v>
      </c>
      <c r="Q1065" s="13">
        <v>1888.55</v>
      </c>
      <c r="R1065" s="13">
        <v>195556.95</v>
      </c>
      <c r="S1065" s="13">
        <v>205.42</v>
      </c>
      <c r="T1065" s="13">
        <v>2106.3200000000002</v>
      </c>
      <c r="U1065" s="13">
        <v>21203.11</v>
      </c>
      <c r="V1065" s="13">
        <v>0</v>
      </c>
      <c r="W1065" s="16">
        <v>0</v>
      </c>
      <c r="X1065" s="16">
        <v>0</v>
      </c>
      <c r="Y1065" s="17">
        <f>SUM(R1065:X1065)+N1065+O1065</f>
        <v>219071.80000000005</v>
      </c>
      <c r="Z1065" s="17">
        <f>((P1065*Q1065)+O1065+N1065)-Y1065</f>
        <v>0</v>
      </c>
    </row>
    <row r="1066" spans="1:26" x14ac:dyDescent="0.25">
      <c r="A1066" s="10" t="s">
        <v>2645</v>
      </c>
      <c r="B1066" s="11">
        <v>44323</v>
      </c>
      <c r="C1066" s="12">
        <v>416548</v>
      </c>
      <c r="D1066" s="12" t="s">
        <v>2646</v>
      </c>
      <c r="E1066" s="11">
        <v>44322</v>
      </c>
      <c r="F1066" s="13">
        <v>122539.44</v>
      </c>
      <c r="G1066" s="13">
        <v>7352.37</v>
      </c>
      <c r="H1066" s="50">
        <v>1298.92</v>
      </c>
      <c r="I1066" s="13">
        <v>128.72</v>
      </c>
      <c r="J1066" s="13">
        <v>128721.61</v>
      </c>
      <c r="K1066" s="18" t="s">
        <v>32</v>
      </c>
      <c r="L1066" s="12">
        <v>120</v>
      </c>
      <c r="M1066" s="51">
        <v>1183.4000000000001</v>
      </c>
      <c r="N1066" s="13">
        <v>0</v>
      </c>
      <c r="O1066" s="14">
        <v>0</v>
      </c>
      <c r="P1066" s="15">
        <v>120</v>
      </c>
      <c r="Q1066" s="50">
        <v>1183.4000000000001</v>
      </c>
      <c r="R1066" s="13">
        <v>122539.44</v>
      </c>
      <c r="S1066" s="13">
        <v>128.72</v>
      </c>
      <c r="T1066" s="13">
        <v>6053.45</v>
      </c>
      <c r="U1066" s="13">
        <v>13286.39</v>
      </c>
      <c r="V1066" s="13">
        <v>0</v>
      </c>
      <c r="W1066" s="16">
        <v>0</v>
      </c>
      <c r="X1066" s="16">
        <v>0</v>
      </c>
      <c r="Y1066" s="17">
        <f>SUM(R1066:X1066)+N1066+O1066</f>
        <v>142008</v>
      </c>
      <c r="Z1066" s="17">
        <f>((P1066*Q1066)+O1066+N1066)-Y1066</f>
        <v>0</v>
      </c>
    </row>
    <row r="1067" spans="1:26" hidden="1" x14ac:dyDescent="0.25">
      <c r="A1067" s="10" t="s">
        <v>1325</v>
      </c>
      <c r="B1067" s="11">
        <v>44284</v>
      </c>
      <c r="C1067" s="12">
        <v>413779</v>
      </c>
      <c r="D1067" s="12" t="s">
        <v>1326</v>
      </c>
      <c r="E1067" s="11">
        <v>44284</v>
      </c>
      <c r="F1067" s="13">
        <v>124144.81</v>
      </c>
      <c r="G1067" s="13">
        <v>7448.69</v>
      </c>
      <c r="H1067" s="13">
        <v>1315.94</v>
      </c>
      <c r="I1067" s="13">
        <v>130.41</v>
      </c>
      <c r="J1067" s="13">
        <v>130407.97</v>
      </c>
      <c r="K1067" s="18" t="s">
        <v>32</v>
      </c>
      <c r="L1067" s="12">
        <v>120</v>
      </c>
      <c r="M1067" s="14">
        <v>1198.9000000000001</v>
      </c>
      <c r="N1067" s="13">
        <v>0</v>
      </c>
      <c r="O1067" s="14">
        <v>0</v>
      </c>
      <c r="P1067" s="15">
        <v>119</v>
      </c>
      <c r="Q1067" s="13">
        <v>1198.9000000000001</v>
      </c>
      <c r="R1067" s="13">
        <v>124144.81</v>
      </c>
      <c r="S1067" s="13">
        <v>130.41</v>
      </c>
      <c r="T1067" s="13">
        <v>4933.8500000000004</v>
      </c>
      <c r="U1067" s="13">
        <v>13460.03</v>
      </c>
      <c r="V1067" s="13">
        <v>0</v>
      </c>
      <c r="W1067" s="16">
        <v>0</v>
      </c>
      <c r="X1067" s="16">
        <v>0</v>
      </c>
      <c r="Y1067" s="17">
        <f>SUM(R1067:X1067)+N1067+O1067</f>
        <v>142669.1</v>
      </c>
      <c r="Z1067" s="17">
        <f>((P1067*Q1067)+O1067+N1067)-Y1067</f>
        <v>0</v>
      </c>
    </row>
    <row r="1068" spans="1:26" hidden="1" x14ac:dyDescent="0.25">
      <c r="A1068" s="10" t="s">
        <v>1641</v>
      </c>
      <c r="B1068" s="11">
        <v>44293</v>
      </c>
      <c r="C1068" s="12">
        <v>414287</v>
      </c>
      <c r="D1068" s="12" t="s">
        <v>1642</v>
      </c>
      <c r="E1068" s="11">
        <v>44292</v>
      </c>
      <c r="F1068" s="13">
        <v>104336.82</v>
      </c>
      <c r="G1068" s="13">
        <v>6260.21</v>
      </c>
      <c r="H1068" s="13">
        <v>1800</v>
      </c>
      <c r="I1068" s="13">
        <v>108.91</v>
      </c>
      <c r="J1068" s="13">
        <v>108905.94</v>
      </c>
      <c r="K1068" s="18" t="s">
        <v>32</v>
      </c>
      <c r="L1068" s="12">
        <v>120</v>
      </c>
      <c r="M1068" s="14">
        <v>1001.22</v>
      </c>
      <c r="N1068" s="13">
        <v>0</v>
      </c>
      <c r="O1068" s="14">
        <v>0</v>
      </c>
      <c r="P1068" s="15">
        <v>119</v>
      </c>
      <c r="Q1068" s="13">
        <v>1001.22</v>
      </c>
      <c r="R1068" s="13">
        <v>104336.82</v>
      </c>
      <c r="S1068" s="13">
        <v>108.91</v>
      </c>
      <c r="T1068" s="13">
        <v>3458.99</v>
      </c>
      <c r="U1068" s="13">
        <v>11240.46</v>
      </c>
      <c r="V1068" s="13">
        <v>0</v>
      </c>
      <c r="W1068" s="16">
        <v>0</v>
      </c>
      <c r="X1068" s="16">
        <v>0</v>
      </c>
      <c r="Y1068" s="17">
        <f>SUM(R1068:X1068)+N1068+O1068</f>
        <v>119145.18000000002</v>
      </c>
      <c r="Z1068" s="17">
        <f>((P1068*Q1068)+O1068+N1068)-Y1068</f>
        <v>0</v>
      </c>
    </row>
    <row r="1069" spans="1:26" hidden="1" x14ac:dyDescent="0.25">
      <c r="A1069" s="10" t="s">
        <v>145</v>
      </c>
      <c r="B1069" s="11">
        <v>44217</v>
      </c>
      <c r="C1069" s="12">
        <v>409390</v>
      </c>
      <c r="D1069" s="12" t="s">
        <v>146</v>
      </c>
      <c r="E1069" s="11">
        <v>44217</v>
      </c>
      <c r="F1069" s="13">
        <v>185732.62</v>
      </c>
      <c r="G1069" s="13">
        <v>11143.96</v>
      </c>
      <c r="H1069" s="13">
        <v>1968.77</v>
      </c>
      <c r="I1069" s="13">
        <v>195.1</v>
      </c>
      <c r="J1069" s="13">
        <v>195102.91</v>
      </c>
      <c r="K1069" s="18" t="s">
        <v>32</v>
      </c>
      <c r="L1069" s="12">
        <v>120</v>
      </c>
      <c r="M1069" s="14">
        <v>1793.67</v>
      </c>
      <c r="N1069" s="13">
        <v>0</v>
      </c>
      <c r="O1069" s="14">
        <v>0</v>
      </c>
      <c r="P1069" s="15">
        <v>117</v>
      </c>
      <c r="Q1069" s="13">
        <v>1793.67</v>
      </c>
      <c r="R1069" s="13">
        <v>185732.62</v>
      </c>
      <c r="S1069" s="13">
        <v>195.1</v>
      </c>
      <c r="T1069" s="13">
        <v>3794.18</v>
      </c>
      <c r="U1069" s="13">
        <v>20137.490000000002</v>
      </c>
      <c r="V1069" s="13">
        <v>0</v>
      </c>
      <c r="W1069" s="16">
        <v>0</v>
      </c>
      <c r="X1069" s="16">
        <v>0</v>
      </c>
      <c r="Y1069" s="17">
        <f>SUM(R1069:X1069)+N1069+O1069</f>
        <v>209859.38999999998</v>
      </c>
      <c r="Z1069" s="17">
        <f>((P1069*Q1069)+O1069+N1069)-Y1069</f>
        <v>0</v>
      </c>
    </row>
    <row r="1070" spans="1:26" hidden="1" x14ac:dyDescent="0.25">
      <c r="A1070" s="10" t="s">
        <v>243</v>
      </c>
      <c r="B1070" s="11">
        <v>44227</v>
      </c>
      <c r="C1070" s="12">
        <v>410072</v>
      </c>
      <c r="D1070" s="12" t="s">
        <v>244</v>
      </c>
      <c r="E1070" s="11">
        <v>44227</v>
      </c>
      <c r="F1070" s="13">
        <v>140542.34</v>
      </c>
      <c r="G1070" s="13">
        <v>8432.5400000000009</v>
      </c>
      <c r="H1070" s="13">
        <v>1500</v>
      </c>
      <c r="I1070" s="13">
        <v>147.62</v>
      </c>
      <c r="J1070" s="13">
        <v>147622.5</v>
      </c>
      <c r="K1070" s="18" t="s">
        <v>32</v>
      </c>
      <c r="L1070" s="12">
        <v>120</v>
      </c>
      <c r="M1070" s="14">
        <v>1357.16</v>
      </c>
      <c r="N1070" s="13">
        <v>0</v>
      </c>
      <c r="O1070" s="14">
        <v>0</v>
      </c>
      <c r="P1070" s="15">
        <v>118</v>
      </c>
      <c r="Q1070" s="13">
        <v>1357.16</v>
      </c>
      <c r="R1070" s="13">
        <v>140542.34</v>
      </c>
      <c r="S1070" s="13">
        <v>147.62</v>
      </c>
      <c r="T1070" s="13">
        <v>4218.22</v>
      </c>
      <c r="U1070" s="13">
        <v>15236.7</v>
      </c>
      <c r="V1070" s="13">
        <v>0</v>
      </c>
      <c r="W1070" s="16">
        <v>0</v>
      </c>
      <c r="X1070" s="16">
        <v>0</v>
      </c>
      <c r="Y1070" s="17">
        <f>SUM(R1070:X1070)+N1070+O1070</f>
        <v>160144.88</v>
      </c>
      <c r="Z1070" s="17">
        <f>((P1070*Q1070)+O1070+N1070)-Y1070</f>
        <v>0</v>
      </c>
    </row>
    <row r="1071" spans="1:26" hidden="1" x14ac:dyDescent="0.25">
      <c r="A1071" s="10" t="s">
        <v>279</v>
      </c>
      <c r="B1071" s="11">
        <v>44227</v>
      </c>
      <c r="C1071" s="12">
        <v>410366</v>
      </c>
      <c r="D1071" s="12" t="s">
        <v>280</v>
      </c>
      <c r="E1071" s="11">
        <v>44227</v>
      </c>
      <c r="F1071" s="13">
        <v>124564.14</v>
      </c>
      <c r="G1071" s="13">
        <v>7473.85</v>
      </c>
      <c r="H1071" s="13">
        <v>1320.38</v>
      </c>
      <c r="I1071" s="13">
        <v>130.85</v>
      </c>
      <c r="J1071" s="13">
        <v>130848.46</v>
      </c>
      <c r="K1071" s="18" t="s">
        <v>32</v>
      </c>
      <c r="L1071" s="12">
        <v>120</v>
      </c>
      <c r="M1071" s="14">
        <v>1202.95</v>
      </c>
      <c r="N1071" s="13">
        <v>0</v>
      </c>
      <c r="O1071" s="14">
        <v>0</v>
      </c>
      <c r="P1071" s="15">
        <v>120</v>
      </c>
      <c r="Q1071" s="13">
        <v>1202.95</v>
      </c>
      <c r="R1071" s="13">
        <v>124564.14</v>
      </c>
      <c r="S1071" s="13">
        <v>130.85</v>
      </c>
      <c r="T1071" s="13">
        <v>6153.47</v>
      </c>
      <c r="U1071" s="13">
        <v>13505.54</v>
      </c>
      <c r="V1071" s="13">
        <v>0</v>
      </c>
      <c r="W1071" s="16">
        <v>0</v>
      </c>
      <c r="X1071" s="16">
        <v>0</v>
      </c>
      <c r="Y1071" s="17">
        <f>SUM(R1071:X1071)+N1071+O1071</f>
        <v>144354</v>
      </c>
      <c r="Z1071" s="17">
        <f>((P1071*Q1071)+O1071+N1071)-Y1071</f>
        <v>0</v>
      </c>
    </row>
    <row r="1072" spans="1:26" hidden="1" x14ac:dyDescent="0.25">
      <c r="A1072" s="10" t="s">
        <v>1193</v>
      </c>
      <c r="B1072" s="11">
        <v>44279</v>
      </c>
      <c r="C1072" s="12">
        <v>413337</v>
      </c>
      <c r="D1072" s="12" t="s">
        <v>1194</v>
      </c>
      <c r="E1072" s="11">
        <v>44278</v>
      </c>
      <c r="F1072" s="13">
        <v>99315.85</v>
      </c>
      <c r="G1072" s="13">
        <v>5958.95</v>
      </c>
      <c r="H1072" s="13">
        <v>1053</v>
      </c>
      <c r="I1072" s="13">
        <v>104.33</v>
      </c>
      <c r="J1072" s="13">
        <v>104326.13</v>
      </c>
      <c r="K1072" s="18" t="s">
        <v>32</v>
      </c>
      <c r="L1072" s="12">
        <v>120</v>
      </c>
      <c r="M1072" s="14">
        <v>959.12</v>
      </c>
      <c r="N1072" s="13">
        <v>0</v>
      </c>
      <c r="O1072" s="14">
        <v>0</v>
      </c>
      <c r="P1072" s="15">
        <v>118</v>
      </c>
      <c r="Q1072" s="13">
        <v>959.12</v>
      </c>
      <c r="R1072" s="13">
        <v>99315.85</v>
      </c>
      <c r="S1072" s="13">
        <v>104.33</v>
      </c>
      <c r="T1072" s="13">
        <v>2987.71</v>
      </c>
      <c r="U1072" s="13">
        <v>10768.27</v>
      </c>
      <c r="V1072" s="13">
        <v>0</v>
      </c>
      <c r="W1072" s="16">
        <v>0</v>
      </c>
      <c r="X1072" s="16">
        <v>0</v>
      </c>
      <c r="Y1072" s="17">
        <f>SUM(R1072:X1072)+N1072+O1072</f>
        <v>113176.16000000002</v>
      </c>
      <c r="Z1072" s="17">
        <f>((P1072*Q1072)+O1072+N1072)-Y1072</f>
        <v>0</v>
      </c>
    </row>
    <row r="1073" spans="1:26" x14ac:dyDescent="0.25">
      <c r="A1073" s="10" t="s">
        <v>3195</v>
      </c>
      <c r="B1073" s="11">
        <v>44341</v>
      </c>
      <c r="C1073" s="12">
        <v>417680</v>
      </c>
      <c r="D1073" s="12" t="s">
        <v>3196</v>
      </c>
      <c r="E1073" s="11">
        <v>44341</v>
      </c>
      <c r="F1073" s="13">
        <v>123573.75</v>
      </c>
      <c r="G1073" s="13">
        <v>7414.43</v>
      </c>
      <c r="H1073" s="50">
        <v>1310</v>
      </c>
      <c r="I1073" s="13">
        <v>129.81</v>
      </c>
      <c r="J1073" s="13">
        <v>129807.99</v>
      </c>
      <c r="K1073" s="18" t="s">
        <v>32</v>
      </c>
      <c r="L1073" s="12">
        <v>120</v>
      </c>
      <c r="M1073" s="51">
        <v>1193.3900000000001</v>
      </c>
      <c r="N1073" s="13">
        <v>0</v>
      </c>
      <c r="O1073" s="14">
        <v>0</v>
      </c>
      <c r="P1073" s="15">
        <v>120</v>
      </c>
      <c r="Q1073" s="50">
        <v>1193.3900000000001</v>
      </c>
      <c r="R1073" s="13">
        <v>123573.75</v>
      </c>
      <c r="S1073" s="13">
        <v>129.81</v>
      </c>
      <c r="T1073" s="13">
        <v>6104.43</v>
      </c>
      <c r="U1073" s="13">
        <v>13398.81</v>
      </c>
      <c r="V1073" s="13">
        <v>0</v>
      </c>
      <c r="W1073" s="16">
        <v>0</v>
      </c>
      <c r="X1073" s="16">
        <v>0</v>
      </c>
      <c r="Y1073" s="17">
        <f>SUM(R1073:X1073)+N1073+O1073</f>
        <v>143206.79999999999</v>
      </c>
      <c r="Z1073" s="17">
        <f>((P1073*Q1073)+O1073+N1073)-Y1073</f>
        <v>0</v>
      </c>
    </row>
    <row r="1074" spans="1:26" hidden="1" x14ac:dyDescent="0.25">
      <c r="A1074" s="10" t="s">
        <v>1977</v>
      </c>
      <c r="B1074" s="11">
        <v>44306</v>
      </c>
      <c r="C1074" s="12">
        <v>415117</v>
      </c>
      <c r="D1074" s="12" t="s">
        <v>1978</v>
      </c>
      <c r="E1074" s="11">
        <v>44305</v>
      </c>
      <c r="F1074" s="13">
        <v>147802.53</v>
      </c>
      <c r="G1074" s="13">
        <v>7314.78</v>
      </c>
      <c r="H1074" s="13">
        <v>1551.17</v>
      </c>
      <c r="I1074" s="13">
        <v>153.72</v>
      </c>
      <c r="J1074" s="13">
        <v>153719.85999999999</v>
      </c>
      <c r="K1074" s="18" t="s">
        <v>32</v>
      </c>
      <c r="L1074" s="12">
        <v>120</v>
      </c>
      <c r="M1074" s="14">
        <v>1413.22</v>
      </c>
      <c r="N1074" s="13">
        <v>0</v>
      </c>
      <c r="O1074" s="14">
        <v>0</v>
      </c>
      <c r="P1074" s="15">
        <v>120</v>
      </c>
      <c r="Q1074" s="13">
        <v>1413.22</v>
      </c>
      <c r="R1074" s="13">
        <v>147802.53</v>
      </c>
      <c r="S1074" s="13">
        <v>153.72</v>
      </c>
      <c r="T1074" s="13">
        <v>5763.61</v>
      </c>
      <c r="U1074" s="13">
        <v>15866.54</v>
      </c>
      <c r="V1074" s="13">
        <v>0</v>
      </c>
      <c r="W1074" s="16">
        <v>0</v>
      </c>
      <c r="X1074" s="16">
        <v>0</v>
      </c>
      <c r="Y1074" s="17">
        <f>SUM(R1074:X1074)+N1074+O1074</f>
        <v>169586.4</v>
      </c>
      <c r="Z1074" s="17">
        <f>((P1074*Q1074)+O1074+N1074)-Y1074</f>
        <v>0</v>
      </c>
    </row>
    <row r="1075" spans="1:26" hidden="1" x14ac:dyDescent="0.25">
      <c r="A1075" s="10" t="s">
        <v>135</v>
      </c>
      <c r="B1075" s="11">
        <v>44215</v>
      </c>
      <c r="C1075" s="12">
        <v>409170</v>
      </c>
      <c r="D1075" s="12" t="s">
        <v>136</v>
      </c>
      <c r="E1075" s="11">
        <v>44215</v>
      </c>
      <c r="F1075" s="13">
        <v>145965.97</v>
      </c>
      <c r="G1075" s="13">
        <v>8757.9599999999991</v>
      </c>
      <c r="H1075" s="13">
        <v>1547.24</v>
      </c>
      <c r="I1075" s="13">
        <v>153.33000000000001</v>
      </c>
      <c r="J1075" s="13">
        <v>153330.01999999999</v>
      </c>
      <c r="K1075" s="18" t="s">
        <v>32</v>
      </c>
      <c r="L1075" s="12">
        <v>120</v>
      </c>
      <c r="M1075" s="14">
        <v>1409.63</v>
      </c>
      <c r="N1075" s="13">
        <v>0</v>
      </c>
      <c r="O1075" s="14">
        <v>0</v>
      </c>
      <c r="P1075" s="15">
        <v>117</v>
      </c>
      <c r="Q1075" s="13">
        <v>1409.63</v>
      </c>
      <c r="R1075" s="13">
        <v>145965.97</v>
      </c>
      <c r="S1075" s="13">
        <v>153.33000000000001</v>
      </c>
      <c r="T1075" s="13">
        <v>2981.83</v>
      </c>
      <c r="U1075" s="13">
        <v>15825.58</v>
      </c>
      <c r="V1075" s="13">
        <v>0</v>
      </c>
      <c r="W1075" s="16">
        <v>0</v>
      </c>
      <c r="X1075" s="16">
        <v>0</v>
      </c>
      <c r="Y1075" s="17">
        <f>SUM(R1075:X1075)+N1075+O1075</f>
        <v>164926.70999999996</v>
      </c>
      <c r="Z1075" s="17">
        <f>((P1075*Q1075)+O1075+N1075)-Y1075</f>
        <v>0</v>
      </c>
    </row>
    <row r="1076" spans="1:26" hidden="1" x14ac:dyDescent="0.25">
      <c r="A1076" s="10" t="s">
        <v>703</v>
      </c>
      <c r="B1076" s="11">
        <v>44255</v>
      </c>
      <c r="C1076" s="12">
        <v>412143</v>
      </c>
      <c r="D1076" s="12" t="s">
        <v>704</v>
      </c>
      <c r="E1076" s="11">
        <v>44255</v>
      </c>
      <c r="F1076" s="13">
        <v>99044.72</v>
      </c>
      <c r="G1076" s="13">
        <v>5942.68</v>
      </c>
      <c r="H1076" s="13">
        <v>1050</v>
      </c>
      <c r="I1076" s="13">
        <v>96.17</v>
      </c>
      <c r="J1076" s="13">
        <v>104041.44</v>
      </c>
      <c r="K1076" s="18" t="s">
        <v>32</v>
      </c>
      <c r="L1076" s="12">
        <v>120</v>
      </c>
      <c r="M1076" s="14">
        <v>956.5</v>
      </c>
      <c r="N1076" s="13">
        <v>0</v>
      </c>
      <c r="O1076" s="14">
        <v>0</v>
      </c>
      <c r="P1076" s="15">
        <v>118</v>
      </c>
      <c r="Q1076" s="13">
        <v>956.5</v>
      </c>
      <c r="R1076" s="13">
        <v>99044.72</v>
      </c>
      <c r="S1076" s="13">
        <v>96.17</v>
      </c>
      <c r="T1076" s="13">
        <v>2979.68</v>
      </c>
      <c r="U1076" s="13">
        <v>10738.56</v>
      </c>
      <c r="V1076" s="13">
        <v>0</v>
      </c>
      <c r="W1076" s="16">
        <v>0</v>
      </c>
      <c r="X1076" s="16">
        <v>0</v>
      </c>
      <c r="Y1076" s="17">
        <f>SUM(R1076:X1076)+N1076+O1076</f>
        <v>112859.12999999999</v>
      </c>
      <c r="Z1076" s="17">
        <f>((P1076*Q1076)+O1076+N1076)-Y1076</f>
        <v>7.8700000000098953</v>
      </c>
    </row>
    <row r="1077" spans="1:26" hidden="1" x14ac:dyDescent="0.25">
      <c r="A1077" s="10" t="s">
        <v>351</v>
      </c>
      <c r="B1077" s="11">
        <v>44239</v>
      </c>
      <c r="C1077" s="12">
        <v>410629</v>
      </c>
      <c r="D1077" s="12" t="s">
        <v>352</v>
      </c>
      <c r="E1077" s="11">
        <v>44239</v>
      </c>
      <c r="F1077" s="13">
        <v>106119.34</v>
      </c>
      <c r="G1077" s="13">
        <v>6367.16</v>
      </c>
      <c r="H1077" s="13">
        <v>1125</v>
      </c>
      <c r="I1077" s="13">
        <v>111.47</v>
      </c>
      <c r="J1077" s="13">
        <v>111472.97</v>
      </c>
      <c r="K1077" s="18" t="s">
        <v>32</v>
      </c>
      <c r="L1077" s="12">
        <v>120</v>
      </c>
      <c r="M1077" s="14">
        <v>1025.4100000000001</v>
      </c>
      <c r="N1077" s="13">
        <v>0</v>
      </c>
      <c r="O1077" s="14">
        <v>0</v>
      </c>
      <c r="P1077" s="15">
        <v>117</v>
      </c>
      <c r="Q1077" s="13">
        <v>1025.4100000000001</v>
      </c>
      <c r="R1077" s="13">
        <v>106119.34</v>
      </c>
      <c r="S1077" s="13">
        <v>111.47</v>
      </c>
      <c r="T1077" s="13">
        <v>2165.9299999999998</v>
      </c>
      <c r="U1077" s="13">
        <v>11576.23</v>
      </c>
      <c r="V1077" s="13">
        <v>0</v>
      </c>
      <c r="W1077" s="16">
        <v>0</v>
      </c>
      <c r="X1077" s="16">
        <v>0</v>
      </c>
      <c r="Y1077" s="17">
        <f>SUM(R1077:X1077)+N1077+O1077</f>
        <v>119972.96999999999</v>
      </c>
      <c r="Z1077" s="17">
        <f>((P1077*Q1077)+O1077+N1077)-Y1077</f>
        <v>0</v>
      </c>
    </row>
    <row r="1078" spans="1:26" x14ac:dyDescent="0.25">
      <c r="A1078" s="10" t="s">
        <v>2755</v>
      </c>
      <c r="B1078" s="11">
        <v>44327</v>
      </c>
      <c r="C1078" s="12">
        <v>416768</v>
      </c>
      <c r="D1078" s="12" t="s">
        <v>2756</v>
      </c>
      <c r="E1078" s="11">
        <v>44327</v>
      </c>
      <c r="F1078" s="13">
        <v>106119.34</v>
      </c>
      <c r="G1078" s="13">
        <v>6367.16</v>
      </c>
      <c r="H1078" s="50">
        <v>1125</v>
      </c>
      <c r="I1078" s="13">
        <v>111.47</v>
      </c>
      <c r="J1078" s="13">
        <v>111472.97</v>
      </c>
      <c r="K1078" s="18" t="s">
        <v>32</v>
      </c>
      <c r="L1078" s="12">
        <v>120</v>
      </c>
      <c r="M1078" s="51">
        <v>1024.83</v>
      </c>
      <c r="N1078" s="13">
        <v>0</v>
      </c>
      <c r="O1078" s="14">
        <v>0</v>
      </c>
      <c r="P1078" s="15">
        <v>120</v>
      </c>
      <c r="Q1078" s="50">
        <v>1024.83</v>
      </c>
      <c r="R1078" s="13">
        <v>106119.34</v>
      </c>
      <c r="S1078" s="13">
        <v>111.47</v>
      </c>
      <c r="T1078" s="13">
        <v>5242.16</v>
      </c>
      <c r="U1078" s="13">
        <v>11506.63</v>
      </c>
      <c r="V1078" s="13">
        <v>0</v>
      </c>
      <c r="W1078" s="16">
        <v>0</v>
      </c>
      <c r="X1078" s="16">
        <v>0</v>
      </c>
      <c r="Y1078" s="17">
        <f>SUM(R1078:X1078)+N1078+O1078</f>
        <v>122979.6</v>
      </c>
      <c r="Z1078" s="17">
        <f>((P1078*Q1078)+O1078+N1078)-Y1078</f>
        <v>0</v>
      </c>
    </row>
    <row r="1079" spans="1:26" hidden="1" x14ac:dyDescent="0.25">
      <c r="A1079" s="10" t="s">
        <v>1107</v>
      </c>
      <c r="B1079" s="11">
        <v>44278</v>
      </c>
      <c r="C1079" s="12">
        <v>413307</v>
      </c>
      <c r="D1079" s="12" t="s">
        <v>1108</v>
      </c>
      <c r="E1079" s="11">
        <v>44278</v>
      </c>
      <c r="F1079" s="13">
        <v>106119.34</v>
      </c>
      <c r="G1079" s="13">
        <v>6367.16</v>
      </c>
      <c r="H1079" s="13">
        <v>1125</v>
      </c>
      <c r="I1079" s="13">
        <v>111.47</v>
      </c>
      <c r="J1079" s="13">
        <v>111472.97</v>
      </c>
      <c r="K1079" s="18" t="s">
        <v>32</v>
      </c>
      <c r="L1079" s="12">
        <v>120</v>
      </c>
      <c r="M1079" s="14">
        <v>1024.82</v>
      </c>
      <c r="N1079" s="13">
        <v>0</v>
      </c>
      <c r="O1079" s="14">
        <v>0</v>
      </c>
      <c r="P1079" s="15">
        <v>118</v>
      </c>
      <c r="Q1079" s="13">
        <v>1024.82</v>
      </c>
      <c r="R1079" s="13">
        <v>106119.34</v>
      </c>
      <c r="S1079" s="13">
        <v>111.47</v>
      </c>
      <c r="T1079" s="13">
        <v>3192.52</v>
      </c>
      <c r="U1079" s="13">
        <v>11505.43</v>
      </c>
      <c r="V1079" s="13">
        <v>0</v>
      </c>
      <c r="W1079" s="16">
        <v>0</v>
      </c>
      <c r="X1079" s="16">
        <v>0</v>
      </c>
      <c r="Y1079" s="17">
        <f>SUM(R1079:X1079)+N1079+O1079</f>
        <v>120928.76000000001</v>
      </c>
      <c r="Z1079" s="17">
        <f>((P1079*Q1079)+O1079+N1079)-Y1079</f>
        <v>0</v>
      </c>
    </row>
    <row r="1080" spans="1:26" hidden="1" x14ac:dyDescent="0.25">
      <c r="A1080" s="10" t="s">
        <v>415</v>
      </c>
      <c r="B1080" s="11">
        <v>44243</v>
      </c>
      <c r="C1080" s="12">
        <v>411041</v>
      </c>
      <c r="D1080" s="12" t="s">
        <v>416</v>
      </c>
      <c r="E1080" s="11">
        <v>44243</v>
      </c>
      <c r="F1080" s="13">
        <v>106119.34</v>
      </c>
      <c r="G1080" s="13">
        <v>6367.16</v>
      </c>
      <c r="H1080" s="13">
        <v>1125</v>
      </c>
      <c r="I1080" s="13">
        <v>111.47</v>
      </c>
      <c r="J1080" s="13">
        <v>111472.97</v>
      </c>
      <c r="K1080" s="18" t="s">
        <v>32</v>
      </c>
      <c r="L1080" s="12">
        <v>120</v>
      </c>
      <c r="M1080" s="14">
        <v>1024.82</v>
      </c>
      <c r="N1080" s="13">
        <v>0</v>
      </c>
      <c r="O1080" s="14">
        <v>0</v>
      </c>
      <c r="P1080" s="15">
        <v>117</v>
      </c>
      <c r="Q1080" s="13">
        <v>1024.82</v>
      </c>
      <c r="R1080" s="13">
        <v>106119.34</v>
      </c>
      <c r="S1080" s="13">
        <v>111.47</v>
      </c>
      <c r="T1080" s="13">
        <v>2167.6999999999998</v>
      </c>
      <c r="U1080" s="13">
        <v>11505.43</v>
      </c>
      <c r="V1080" s="13">
        <v>0</v>
      </c>
      <c r="W1080" s="16">
        <v>0</v>
      </c>
      <c r="X1080" s="16">
        <v>0</v>
      </c>
      <c r="Y1080" s="17">
        <f>SUM(R1080:X1080)+N1080+O1080</f>
        <v>119903.94</v>
      </c>
      <c r="Z1080" s="17">
        <f>((P1080*Q1080)+O1080+N1080)-Y1080</f>
        <v>0</v>
      </c>
    </row>
    <row r="1081" spans="1:26" hidden="1" x14ac:dyDescent="0.25">
      <c r="A1081" s="10" t="s">
        <v>1075</v>
      </c>
      <c r="B1081" s="11">
        <v>44278</v>
      </c>
      <c r="C1081" s="12">
        <v>413425</v>
      </c>
      <c r="D1081" s="12" t="s">
        <v>1076</v>
      </c>
      <c r="E1081" s="11">
        <v>44277</v>
      </c>
      <c r="F1081" s="13">
        <v>100813.38</v>
      </c>
      <c r="G1081" s="13">
        <v>6048.8</v>
      </c>
      <c r="H1081" s="13">
        <v>2000</v>
      </c>
      <c r="I1081" s="13">
        <v>104.97</v>
      </c>
      <c r="J1081" s="13">
        <v>104967.15</v>
      </c>
      <c r="K1081" s="18" t="s">
        <v>32</v>
      </c>
      <c r="L1081" s="12">
        <v>120</v>
      </c>
      <c r="M1081" s="14">
        <v>965.01</v>
      </c>
      <c r="N1081" s="13">
        <v>0</v>
      </c>
      <c r="O1081" s="14">
        <v>0</v>
      </c>
      <c r="P1081" s="15">
        <v>119</v>
      </c>
      <c r="Q1081" s="13">
        <v>965.01</v>
      </c>
      <c r="R1081" s="13">
        <v>100813.38</v>
      </c>
      <c r="S1081" s="13">
        <v>104.97</v>
      </c>
      <c r="T1081" s="13">
        <v>3083.79</v>
      </c>
      <c r="U1081" s="13">
        <v>10834.05</v>
      </c>
      <c r="V1081" s="13">
        <v>0</v>
      </c>
      <c r="W1081" s="16">
        <v>0</v>
      </c>
      <c r="X1081" s="16">
        <v>0</v>
      </c>
      <c r="Y1081" s="17">
        <f>SUM(R1081:X1081)+N1081+O1081</f>
        <v>114836.19</v>
      </c>
      <c r="Z1081" s="17">
        <f>((P1081*Q1081)+O1081+N1081)-Y1081</f>
        <v>0</v>
      </c>
    </row>
    <row r="1082" spans="1:26" hidden="1" x14ac:dyDescent="0.25">
      <c r="A1082" s="10" t="s">
        <v>1795</v>
      </c>
      <c r="B1082" s="11">
        <v>44299</v>
      </c>
      <c r="C1082" s="12">
        <v>414599</v>
      </c>
      <c r="D1082" s="12" t="s">
        <v>1796</v>
      </c>
      <c r="E1082" s="11">
        <v>44299</v>
      </c>
      <c r="F1082" s="13">
        <v>104232.77</v>
      </c>
      <c r="G1082" s="13">
        <v>6253.97</v>
      </c>
      <c r="H1082" s="13">
        <v>1104.8699999999999</v>
      </c>
      <c r="I1082" s="13">
        <v>109.49</v>
      </c>
      <c r="J1082" s="13">
        <v>109491.36</v>
      </c>
      <c r="K1082" s="18" t="s">
        <v>32</v>
      </c>
      <c r="L1082" s="12">
        <v>120</v>
      </c>
      <c r="M1082" s="14">
        <v>1006.61</v>
      </c>
      <c r="N1082" s="13">
        <v>0</v>
      </c>
      <c r="O1082" s="14">
        <v>0</v>
      </c>
      <c r="P1082" s="15">
        <v>120</v>
      </c>
      <c r="Q1082" s="13">
        <v>1006.61</v>
      </c>
      <c r="R1082" s="13">
        <v>104232.77</v>
      </c>
      <c r="S1082" s="13">
        <v>109.49</v>
      </c>
      <c r="T1082" s="13">
        <v>5149.1000000000004</v>
      </c>
      <c r="U1082" s="13">
        <v>11301.84</v>
      </c>
      <c r="V1082" s="13">
        <v>0</v>
      </c>
      <c r="W1082" s="16">
        <v>0</v>
      </c>
      <c r="X1082" s="16">
        <v>0</v>
      </c>
      <c r="Y1082" s="17">
        <f>SUM(R1082:X1082)+N1082+O1082</f>
        <v>120793.20000000001</v>
      </c>
      <c r="Z1082" s="17">
        <f>((P1082*Q1082)+O1082+N1082)-Y1082</f>
        <v>0</v>
      </c>
    </row>
    <row r="1083" spans="1:26" hidden="1" x14ac:dyDescent="0.25">
      <c r="A1083" s="10" t="s">
        <v>577</v>
      </c>
      <c r="B1083" s="11">
        <v>44250</v>
      </c>
      <c r="C1083" s="12">
        <v>411529</v>
      </c>
      <c r="D1083" s="12" t="s">
        <v>578</v>
      </c>
      <c r="E1083" s="11">
        <v>44249</v>
      </c>
      <c r="F1083" s="13">
        <v>100813.38</v>
      </c>
      <c r="G1083" s="13">
        <v>6048.8</v>
      </c>
      <c r="H1083" s="13">
        <v>1068.6199999999999</v>
      </c>
      <c r="I1083" s="13">
        <v>105.9</v>
      </c>
      <c r="J1083" s="13">
        <v>105899.46</v>
      </c>
      <c r="K1083" s="18" t="s">
        <v>32</v>
      </c>
      <c r="L1083" s="12">
        <v>120</v>
      </c>
      <c r="M1083" s="14">
        <v>973.58</v>
      </c>
      <c r="N1083" s="13">
        <v>0</v>
      </c>
      <c r="O1083" s="14">
        <v>0</v>
      </c>
      <c r="P1083" s="15">
        <v>118</v>
      </c>
      <c r="Q1083" s="13">
        <v>973.58</v>
      </c>
      <c r="R1083" s="13">
        <v>100813.38</v>
      </c>
      <c r="S1083" s="13">
        <v>105.9</v>
      </c>
      <c r="T1083" s="13">
        <v>3033.02</v>
      </c>
      <c r="U1083" s="13">
        <v>10930.14</v>
      </c>
      <c r="V1083" s="13">
        <v>0</v>
      </c>
      <c r="W1083" s="16">
        <v>0</v>
      </c>
      <c r="X1083" s="16">
        <v>0</v>
      </c>
      <c r="Y1083" s="17">
        <f>SUM(R1083:X1083)+N1083+O1083</f>
        <v>114882.44</v>
      </c>
      <c r="Z1083" s="17">
        <f>((P1083*Q1083)+O1083+N1083)-Y1083</f>
        <v>0</v>
      </c>
    </row>
    <row r="1084" spans="1:26" hidden="1" x14ac:dyDescent="0.25">
      <c r="A1084" s="10" t="s">
        <v>2119</v>
      </c>
      <c r="B1084" s="11">
        <v>44312</v>
      </c>
      <c r="C1084" s="12">
        <v>415591</v>
      </c>
      <c r="D1084" s="12" t="s">
        <v>2120</v>
      </c>
      <c r="E1084" s="11">
        <v>44312</v>
      </c>
      <c r="F1084" s="13">
        <v>100813.38</v>
      </c>
      <c r="G1084" s="13">
        <v>6048.8</v>
      </c>
      <c r="H1084" s="13">
        <v>1068.6199999999999</v>
      </c>
      <c r="I1084" s="13">
        <v>105.9</v>
      </c>
      <c r="J1084" s="13">
        <v>105899.46</v>
      </c>
      <c r="K1084" s="18" t="s">
        <v>32</v>
      </c>
      <c r="L1084" s="12">
        <v>120</v>
      </c>
      <c r="M1084" s="14">
        <v>973.58</v>
      </c>
      <c r="N1084" s="13">
        <v>0</v>
      </c>
      <c r="O1084" s="14">
        <v>0</v>
      </c>
      <c r="P1084" s="15">
        <v>119</v>
      </c>
      <c r="Q1084" s="13">
        <v>973.58</v>
      </c>
      <c r="R1084" s="13">
        <v>100813.38</v>
      </c>
      <c r="S1084" s="13">
        <v>105.9</v>
      </c>
      <c r="T1084" s="13">
        <v>4006.6</v>
      </c>
      <c r="U1084" s="13">
        <v>10930.14</v>
      </c>
      <c r="V1084" s="13">
        <v>0</v>
      </c>
      <c r="W1084" s="16">
        <v>0</v>
      </c>
      <c r="X1084" s="16">
        <v>0</v>
      </c>
      <c r="Y1084" s="17">
        <f>SUM(R1084:X1084)+N1084+O1084</f>
        <v>115856.02</v>
      </c>
      <c r="Z1084" s="17">
        <f>((P1084*Q1084)+O1084+N1084)-Y1084</f>
        <v>0</v>
      </c>
    </row>
    <row r="1085" spans="1:26" hidden="1" x14ac:dyDescent="0.25">
      <c r="A1085" s="10" t="s">
        <v>723</v>
      </c>
      <c r="B1085" s="11">
        <v>44255</v>
      </c>
      <c r="C1085" s="12">
        <v>412195</v>
      </c>
      <c r="D1085" s="12" t="s">
        <v>724</v>
      </c>
      <c r="E1085" s="11">
        <v>44255</v>
      </c>
      <c r="F1085" s="13">
        <v>100813.38</v>
      </c>
      <c r="G1085" s="13">
        <v>6048.8</v>
      </c>
      <c r="H1085" s="13">
        <v>1068.6199999999999</v>
      </c>
      <c r="I1085" s="13">
        <v>97.89</v>
      </c>
      <c r="J1085" s="13">
        <v>105899.46</v>
      </c>
      <c r="K1085" s="18" t="s">
        <v>32</v>
      </c>
      <c r="L1085" s="12">
        <v>120</v>
      </c>
      <c r="M1085" s="14">
        <v>973.58</v>
      </c>
      <c r="N1085" s="13">
        <v>0</v>
      </c>
      <c r="O1085" s="14">
        <v>0</v>
      </c>
      <c r="P1085" s="15">
        <v>118</v>
      </c>
      <c r="Q1085" s="13">
        <v>973.58</v>
      </c>
      <c r="R1085" s="13">
        <v>100813.38</v>
      </c>
      <c r="S1085" s="13">
        <v>97.89</v>
      </c>
      <c r="T1085" s="13">
        <v>3033.02</v>
      </c>
      <c r="U1085" s="13">
        <v>10930.14</v>
      </c>
      <c r="V1085" s="13">
        <v>0</v>
      </c>
      <c r="W1085" s="16">
        <v>0</v>
      </c>
      <c r="X1085" s="16">
        <v>0</v>
      </c>
      <c r="Y1085" s="17">
        <f>SUM(R1085:X1085)+N1085+O1085</f>
        <v>114874.43000000001</v>
      </c>
      <c r="Z1085" s="17">
        <f>((P1085*Q1085)+O1085+N1085)-Y1085</f>
        <v>8.0099999999947613</v>
      </c>
    </row>
    <row r="1086" spans="1:26" hidden="1" x14ac:dyDescent="0.25">
      <c r="A1086" s="10" t="s">
        <v>1161</v>
      </c>
      <c r="B1086" s="11">
        <v>44278</v>
      </c>
      <c r="C1086" s="12">
        <v>413379</v>
      </c>
      <c r="D1086" s="12" t="s">
        <v>1162</v>
      </c>
      <c r="E1086" s="11">
        <v>44277</v>
      </c>
      <c r="F1086" s="13">
        <v>97773.64</v>
      </c>
      <c r="G1086" s="13">
        <v>5866.42</v>
      </c>
      <c r="H1086" s="13">
        <v>1050</v>
      </c>
      <c r="I1086" s="13">
        <v>102.69</v>
      </c>
      <c r="J1086" s="13">
        <v>102692.75</v>
      </c>
      <c r="K1086" s="18" t="s">
        <v>32</v>
      </c>
      <c r="L1086" s="12">
        <v>120</v>
      </c>
      <c r="M1086" s="14">
        <v>944.1</v>
      </c>
      <c r="N1086" s="13">
        <v>0</v>
      </c>
      <c r="O1086" s="14">
        <v>0</v>
      </c>
      <c r="P1086" s="15">
        <v>119</v>
      </c>
      <c r="Q1086" s="13">
        <v>944.1</v>
      </c>
      <c r="R1086" s="13">
        <v>97773.64</v>
      </c>
      <c r="S1086" s="13">
        <v>102.69</v>
      </c>
      <c r="T1086" s="13">
        <v>3872.32</v>
      </c>
      <c r="U1086" s="13">
        <v>10599.25</v>
      </c>
      <c r="V1086" s="13">
        <v>0</v>
      </c>
      <c r="W1086" s="16">
        <v>0</v>
      </c>
      <c r="X1086" s="16">
        <v>0</v>
      </c>
      <c r="Y1086" s="17">
        <f>SUM(R1086:X1086)+N1086+O1086</f>
        <v>112347.90000000001</v>
      </c>
      <c r="Z1086" s="17">
        <f>((P1086*Q1086)+O1086+N1086)-Y1086</f>
        <v>0</v>
      </c>
    </row>
    <row r="1087" spans="1:26" hidden="1" x14ac:dyDescent="0.25">
      <c r="A1087" s="10" t="s">
        <v>195</v>
      </c>
      <c r="B1087" s="11">
        <v>44223</v>
      </c>
      <c r="C1087" s="12">
        <v>409568</v>
      </c>
      <c r="D1087" s="12" t="s">
        <v>196</v>
      </c>
      <c r="E1087" s="11">
        <v>44223</v>
      </c>
      <c r="F1087" s="13">
        <v>106312.72</v>
      </c>
      <c r="G1087" s="13">
        <v>6378.76</v>
      </c>
      <c r="H1087" s="13">
        <v>1126.92</v>
      </c>
      <c r="I1087" s="13">
        <v>111.68</v>
      </c>
      <c r="J1087" s="13">
        <v>111676.24</v>
      </c>
      <c r="K1087" s="18" t="s">
        <v>32</v>
      </c>
      <c r="L1087" s="12">
        <v>120</v>
      </c>
      <c r="M1087" s="14">
        <v>1026.69</v>
      </c>
      <c r="N1087" s="13">
        <v>0</v>
      </c>
      <c r="O1087" s="14">
        <v>0</v>
      </c>
      <c r="P1087" s="15">
        <v>119</v>
      </c>
      <c r="Q1087" s="13">
        <v>1026.69</v>
      </c>
      <c r="R1087" s="13">
        <v>106312.72</v>
      </c>
      <c r="S1087" s="13">
        <v>111.68</v>
      </c>
      <c r="T1087" s="13">
        <v>4225.1499999999996</v>
      </c>
      <c r="U1087" s="13">
        <v>11526.56</v>
      </c>
      <c r="V1087" s="13">
        <v>0</v>
      </c>
      <c r="W1087" s="16">
        <v>0</v>
      </c>
      <c r="X1087" s="16">
        <v>0</v>
      </c>
      <c r="Y1087" s="17">
        <f>SUM(R1087:X1087)+N1087+O1087</f>
        <v>122176.10999999999</v>
      </c>
      <c r="Z1087" s="17">
        <f>((P1087*Q1087)+O1087+N1087)-Y1087</f>
        <v>0</v>
      </c>
    </row>
    <row r="1088" spans="1:26" x14ac:dyDescent="0.25">
      <c r="A1088" s="10" t="s">
        <v>3591</v>
      </c>
      <c r="B1088" s="11">
        <v>44347</v>
      </c>
      <c r="C1088" s="12">
        <v>418325</v>
      </c>
      <c r="D1088" s="12" t="s">
        <v>3592</v>
      </c>
      <c r="E1088" s="11">
        <v>44347</v>
      </c>
      <c r="F1088" s="13">
        <v>107819.6</v>
      </c>
      <c r="G1088" s="13">
        <v>6469.18</v>
      </c>
      <c r="H1088" s="50">
        <v>4500</v>
      </c>
      <c r="I1088" s="13">
        <v>109.9</v>
      </c>
      <c r="J1088" s="13">
        <v>109898.68</v>
      </c>
      <c r="K1088" s="18" t="s">
        <v>32</v>
      </c>
      <c r="L1088" s="12">
        <v>120</v>
      </c>
      <c r="M1088" s="51">
        <v>1010.35</v>
      </c>
      <c r="N1088" s="13">
        <v>0</v>
      </c>
      <c r="O1088" s="14">
        <v>0</v>
      </c>
      <c r="P1088" s="15">
        <v>120</v>
      </c>
      <c r="Q1088" s="50">
        <v>1010.35</v>
      </c>
      <c r="R1088" s="13">
        <v>107819.6</v>
      </c>
      <c r="S1088" s="13">
        <v>109.9</v>
      </c>
      <c r="T1088" s="13">
        <v>1969.18</v>
      </c>
      <c r="U1088" s="13">
        <v>11343.32</v>
      </c>
      <c r="V1088" s="13">
        <v>0</v>
      </c>
      <c r="W1088" s="16">
        <v>0</v>
      </c>
      <c r="X1088" s="16">
        <v>0</v>
      </c>
      <c r="Y1088" s="17">
        <f>SUM(R1088:X1088)+N1088+O1088</f>
        <v>121242</v>
      </c>
      <c r="Z1088" s="17">
        <f>((P1088*Q1088)+O1088+N1088)-Y1088</f>
        <v>0</v>
      </c>
    </row>
    <row r="1089" spans="1:26" hidden="1" x14ac:dyDescent="0.25">
      <c r="A1089" s="10" t="s">
        <v>323</v>
      </c>
      <c r="B1089" s="11">
        <v>44236</v>
      </c>
      <c r="C1089" s="12">
        <v>410668</v>
      </c>
      <c r="D1089" s="12" t="s">
        <v>324</v>
      </c>
      <c r="E1089" s="11">
        <v>44236</v>
      </c>
      <c r="F1089" s="13">
        <v>135474.64000000001</v>
      </c>
      <c r="G1089" s="13">
        <v>8128.48</v>
      </c>
      <c r="H1089" s="13">
        <v>1437</v>
      </c>
      <c r="I1089" s="13">
        <v>142.31</v>
      </c>
      <c r="J1089" s="13">
        <v>142308.43</v>
      </c>
      <c r="K1089" s="18" t="s">
        <v>32</v>
      </c>
      <c r="L1089" s="12">
        <v>120</v>
      </c>
      <c r="M1089" s="14">
        <v>1309.06</v>
      </c>
      <c r="N1089" s="13">
        <v>0</v>
      </c>
      <c r="O1089" s="14">
        <v>0</v>
      </c>
      <c r="P1089" s="15">
        <v>118</v>
      </c>
      <c r="Q1089" s="13">
        <v>1309.06</v>
      </c>
      <c r="R1089" s="13">
        <v>135474.64000000001</v>
      </c>
      <c r="S1089" s="13">
        <v>142.31</v>
      </c>
      <c r="T1089" s="13">
        <v>4073.36</v>
      </c>
      <c r="U1089" s="13">
        <v>14778.77</v>
      </c>
      <c r="V1089" s="13">
        <v>0</v>
      </c>
      <c r="W1089" s="16">
        <v>0</v>
      </c>
      <c r="X1089" s="16">
        <v>0</v>
      </c>
      <c r="Y1089" s="17">
        <f>SUM(R1089:X1089)+N1089+O1089</f>
        <v>154469.07999999999</v>
      </c>
      <c r="Z1089" s="17">
        <f>((P1089*Q1089)+O1089+N1089)-Y1089</f>
        <v>0</v>
      </c>
    </row>
    <row r="1090" spans="1:26" hidden="1" x14ac:dyDescent="0.25">
      <c r="A1090" s="10" t="s">
        <v>1477</v>
      </c>
      <c r="B1090" s="11">
        <v>44286</v>
      </c>
      <c r="C1090" s="12">
        <v>413935</v>
      </c>
      <c r="D1090" s="12" t="s">
        <v>1478</v>
      </c>
      <c r="E1090" s="11">
        <v>44284</v>
      </c>
      <c r="F1090" s="13">
        <v>106119.34</v>
      </c>
      <c r="G1090" s="13">
        <v>6367.16</v>
      </c>
      <c r="H1090" s="13">
        <v>1124.8699999999999</v>
      </c>
      <c r="I1090" s="13">
        <v>111.47</v>
      </c>
      <c r="J1090" s="13">
        <v>111473.1</v>
      </c>
      <c r="K1090" s="18" t="s">
        <v>32</v>
      </c>
      <c r="L1090" s="12">
        <v>120</v>
      </c>
      <c r="M1090" s="14">
        <v>1024.82</v>
      </c>
      <c r="N1090" s="13">
        <v>0</v>
      </c>
      <c r="O1090" s="14">
        <v>0</v>
      </c>
      <c r="P1090" s="15">
        <v>119</v>
      </c>
      <c r="Q1090" s="13">
        <v>1024.82</v>
      </c>
      <c r="R1090" s="13">
        <v>106119.34</v>
      </c>
      <c r="S1090" s="13">
        <v>111.47</v>
      </c>
      <c r="T1090" s="13">
        <v>4217.47</v>
      </c>
      <c r="U1090" s="13">
        <v>11505.3</v>
      </c>
      <c r="V1090" s="13">
        <v>0</v>
      </c>
      <c r="W1090" s="16">
        <v>0</v>
      </c>
      <c r="X1090" s="16">
        <v>0</v>
      </c>
      <c r="Y1090" s="17">
        <f>SUM(R1090:X1090)+N1090+O1090</f>
        <v>121953.58</v>
      </c>
      <c r="Z1090" s="17">
        <f>((P1090*Q1090)+O1090+N1090)-Y1090</f>
        <v>0</v>
      </c>
    </row>
    <row r="1091" spans="1:26" x14ac:dyDescent="0.25">
      <c r="A1091" s="10" t="s">
        <v>2685</v>
      </c>
      <c r="B1091" s="11">
        <v>44326</v>
      </c>
      <c r="C1091" s="12">
        <v>416735</v>
      </c>
      <c r="D1091" s="12" t="s">
        <v>2686</v>
      </c>
      <c r="E1091" s="11">
        <v>44326</v>
      </c>
      <c r="F1091" s="13">
        <v>106119.34</v>
      </c>
      <c r="G1091" s="13">
        <v>6367.16</v>
      </c>
      <c r="H1091" s="50">
        <v>1124.8699999999999</v>
      </c>
      <c r="I1091" s="13">
        <v>111.47</v>
      </c>
      <c r="J1091" s="13">
        <v>111473.1</v>
      </c>
      <c r="K1091" s="18" t="s">
        <v>32</v>
      </c>
      <c r="L1091" s="12">
        <v>120</v>
      </c>
      <c r="M1091" s="51">
        <v>1024.82</v>
      </c>
      <c r="N1091" s="13">
        <v>0</v>
      </c>
      <c r="O1091" s="14">
        <v>0</v>
      </c>
      <c r="P1091" s="15">
        <v>120</v>
      </c>
      <c r="Q1091" s="50">
        <v>1024.82</v>
      </c>
      <c r="R1091" s="13">
        <v>106119.34</v>
      </c>
      <c r="S1091" s="13">
        <v>111.47</v>
      </c>
      <c r="T1091" s="13">
        <v>5242.29</v>
      </c>
      <c r="U1091" s="13">
        <v>11505.3</v>
      </c>
      <c r="V1091" s="13">
        <v>0</v>
      </c>
      <c r="W1091" s="16">
        <v>0</v>
      </c>
      <c r="X1091" s="16">
        <v>0</v>
      </c>
      <c r="Y1091" s="17">
        <f>SUM(R1091:X1091)+N1091+O1091</f>
        <v>122978.4</v>
      </c>
      <c r="Z1091" s="17">
        <f>((P1091*Q1091)+O1091+N1091)-Y1091</f>
        <v>0</v>
      </c>
    </row>
    <row r="1092" spans="1:26" x14ac:dyDescent="0.25">
      <c r="A1092" s="10" t="s">
        <v>2875</v>
      </c>
      <c r="B1092" s="11">
        <v>44333</v>
      </c>
      <c r="C1092" s="12">
        <v>417136</v>
      </c>
      <c r="D1092" s="12" t="s">
        <v>2876</v>
      </c>
      <c r="E1092" s="11">
        <v>44333</v>
      </c>
      <c r="F1092" s="13">
        <v>106119.34</v>
      </c>
      <c r="G1092" s="13">
        <v>6367.16</v>
      </c>
      <c r="H1092" s="50">
        <v>1124.8699999999999</v>
      </c>
      <c r="I1092" s="13">
        <v>111.47</v>
      </c>
      <c r="J1092" s="13">
        <v>111473.1</v>
      </c>
      <c r="K1092" s="18" t="s">
        <v>32</v>
      </c>
      <c r="L1092" s="12">
        <v>120</v>
      </c>
      <c r="M1092" s="51">
        <v>1024.82</v>
      </c>
      <c r="N1092" s="13">
        <v>0</v>
      </c>
      <c r="O1092" s="14">
        <v>0</v>
      </c>
      <c r="P1092" s="15">
        <v>120</v>
      </c>
      <c r="Q1092" s="50">
        <v>1024.82</v>
      </c>
      <c r="R1092" s="13">
        <v>106119.34</v>
      </c>
      <c r="S1092" s="13">
        <v>111.47</v>
      </c>
      <c r="T1092" s="13">
        <v>5242.29</v>
      </c>
      <c r="U1092" s="13">
        <v>11505.3</v>
      </c>
      <c r="V1092" s="13">
        <v>0</v>
      </c>
      <c r="W1092" s="16">
        <v>0</v>
      </c>
      <c r="X1092" s="16">
        <v>0</v>
      </c>
      <c r="Y1092" s="17">
        <f>SUM(R1092:X1092)+N1092+O1092</f>
        <v>122978.4</v>
      </c>
      <c r="Z1092" s="17">
        <f>((P1092*Q1092)+O1092+N1092)-Y1092</f>
        <v>0</v>
      </c>
    </row>
    <row r="1093" spans="1:26" hidden="1" x14ac:dyDescent="0.25">
      <c r="A1093" s="10" t="s">
        <v>533</v>
      </c>
      <c r="B1093" s="11">
        <v>44250</v>
      </c>
      <c r="C1093" s="12">
        <v>411488</v>
      </c>
      <c r="D1093" s="12" t="s">
        <v>534</v>
      </c>
      <c r="E1093" s="11">
        <v>44250</v>
      </c>
      <c r="F1093" s="13">
        <v>106119.34</v>
      </c>
      <c r="G1093" s="13">
        <v>6367.16</v>
      </c>
      <c r="H1093" s="13">
        <v>1125</v>
      </c>
      <c r="I1093" s="13">
        <v>111.47</v>
      </c>
      <c r="J1093" s="13">
        <v>111472.97</v>
      </c>
      <c r="K1093" s="18" t="s">
        <v>32</v>
      </c>
      <c r="L1093" s="12">
        <v>120</v>
      </c>
      <c r="M1093" s="14">
        <v>1024.82</v>
      </c>
      <c r="N1093" s="13">
        <v>0</v>
      </c>
      <c r="O1093" s="14">
        <v>0</v>
      </c>
      <c r="P1093" s="15">
        <v>118</v>
      </c>
      <c r="Q1093" s="13">
        <v>1024.82</v>
      </c>
      <c r="R1093" s="13">
        <v>106119.34</v>
      </c>
      <c r="S1093" s="13">
        <v>111.47</v>
      </c>
      <c r="T1093" s="13">
        <v>3192.52</v>
      </c>
      <c r="U1093" s="13">
        <v>11505.43</v>
      </c>
      <c r="V1093" s="13">
        <v>0</v>
      </c>
      <c r="W1093" s="16">
        <v>0</v>
      </c>
      <c r="X1093" s="16">
        <v>0</v>
      </c>
      <c r="Y1093" s="17">
        <f>SUM(R1093:X1093)+N1093+O1093</f>
        <v>120928.76000000001</v>
      </c>
      <c r="Z1093" s="17">
        <f>((P1093*Q1093)+O1093+N1093)-Y1093</f>
        <v>0</v>
      </c>
    </row>
    <row r="1094" spans="1:26" hidden="1" x14ac:dyDescent="0.25">
      <c r="A1094" s="10" t="s">
        <v>1645</v>
      </c>
      <c r="B1094" s="11">
        <v>44293</v>
      </c>
      <c r="C1094" s="12">
        <v>414271</v>
      </c>
      <c r="D1094" s="12" t="s">
        <v>1646</v>
      </c>
      <c r="E1094" s="11">
        <v>44292</v>
      </c>
      <c r="F1094" s="13">
        <v>106119.34</v>
      </c>
      <c r="G1094" s="13">
        <v>6367.16</v>
      </c>
      <c r="H1094" s="13">
        <v>1125</v>
      </c>
      <c r="I1094" s="13">
        <v>111.47</v>
      </c>
      <c r="J1094" s="13">
        <v>111472.97</v>
      </c>
      <c r="K1094" s="18" t="s">
        <v>32</v>
      </c>
      <c r="L1094" s="12">
        <v>120</v>
      </c>
      <c r="M1094" s="14">
        <v>1024.82</v>
      </c>
      <c r="N1094" s="13">
        <v>0</v>
      </c>
      <c r="O1094" s="14">
        <v>0</v>
      </c>
      <c r="P1094" s="15">
        <v>119</v>
      </c>
      <c r="Q1094" s="13">
        <v>1024.82</v>
      </c>
      <c r="R1094" s="13">
        <v>106119.34</v>
      </c>
      <c r="S1094" s="13">
        <v>111.47</v>
      </c>
      <c r="T1094" s="13">
        <v>4217.34</v>
      </c>
      <c r="U1094" s="13">
        <v>11505.43</v>
      </c>
      <c r="V1094" s="13">
        <v>0</v>
      </c>
      <c r="W1094" s="16">
        <v>0</v>
      </c>
      <c r="X1094" s="16">
        <v>0</v>
      </c>
      <c r="Y1094" s="17">
        <f>SUM(R1094:X1094)+N1094+O1094</f>
        <v>121953.57999999999</v>
      </c>
      <c r="Z1094" s="17">
        <f>((P1094*Q1094)+O1094+N1094)-Y1094</f>
        <v>0</v>
      </c>
    </row>
    <row r="1095" spans="1:26" hidden="1" x14ac:dyDescent="0.25">
      <c r="A1095" s="10" t="s">
        <v>861</v>
      </c>
      <c r="B1095" s="11">
        <v>44264</v>
      </c>
      <c r="C1095" s="12">
        <v>412424</v>
      </c>
      <c r="D1095" s="12" t="s">
        <v>862</v>
      </c>
      <c r="E1095" s="11">
        <v>44264</v>
      </c>
      <c r="F1095" s="13">
        <v>106119.34</v>
      </c>
      <c r="G1095" s="13">
        <v>6367.16</v>
      </c>
      <c r="H1095" s="13">
        <v>1125</v>
      </c>
      <c r="I1095" s="13">
        <v>103.04</v>
      </c>
      <c r="J1095" s="13">
        <v>111472.97</v>
      </c>
      <c r="K1095" s="18" t="s">
        <v>32</v>
      </c>
      <c r="L1095" s="12">
        <v>120</v>
      </c>
      <c r="M1095" s="14">
        <v>1024.82</v>
      </c>
      <c r="N1095" s="13">
        <v>0</v>
      </c>
      <c r="O1095" s="14">
        <v>0</v>
      </c>
      <c r="P1095" s="15">
        <v>120</v>
      </c>
      <c r="Q1095" s="13">
        <v>1024.82</v>
      </c>
      <c r="R1095" s="13">
        <v>106119.34</v>
      </c>
      <c r="S1095" s="13">
        <v>103.04</v>
      </c>
      <c r="T1095" s="13">
        <v>5242.16</v>
      </c>
      <c r="U1095" s="13">
        <v>11505.43</v>
      </c>
      <c r="V1095" s="13">
        <v>0</v>
      </c>
      <c r="W1095" s="16">
        <v>0</v>
      </c>
      <c r="X1095" s="16">
        <v>0</v>
      </c>
      <c r="Y1095" s="17">
        <f>SUM(R1095:X1095)+N1095+O1095</f>
        <v>122969.97</v>
      </c>
      <c r="Z1095" s="17">
        <f>((P1095*Q1095)+O1095+N1095)-Y1095</f>
        <v>8.4299999999930151</v>
      </c>
    </row>
    <row r="1096" spans="1:26" hidden="1" x14ac:dyDescent="0.25">
      <c r="A1096" s="10" t="s">
        <v>1499</v>
      </c>
      <c r="B1096" s="11">
        <v>44286</v>
      </c>
      <c r="C1096" s="12">
        <v>413660</v>
      </c>
      <c r="D1096" s="12" t="s">
        <v>1500</v>
      </c>
      <c r="E1096" s="11">
        <v>44286</v>
      </c>
      <c r="F1096" s="13">
        <v>106172.38</v>
      </c>
      <c r="G1096" s="13">
        <v>5377.01</v>
      </c>
      <c r="H1096" s="13">
        <v>1115.5</v>
      </c>
      <c r="I1096" s="13">
        <v>110.54</v>
      </c>
      <c r="J1096" s="13">
        <v>110544.43</v>
      </c>
      <c r="K1096" s="18" t="s">
        <v>32</v>
      </c>
      <c r="L1096" s="12">
        <v>120</v>
      </c>
      <c r="M1096" s="14">
        <v>1016.29</v>
      </c>
      <c r="N1096" s="13">
        <v>0</v>
      </c>
      <c r="O1096" s="14">
        <v>0</v>
      </c>
      <c r="P1096" s="15">
        <v>119</v>
      </c>
      <c r="Q1096" s="13">
        <v>1016.29</v>
      </c>
      <c r="R1096" s="13">
        <v>106172.38</v>
      </c>
      <c r="S1096" s="13">
        <v>110.54</v>
      </c>
      <c r="T1096" s="13">
        <v>3245.22</v>
      </c>
      <c r="U1096" s="13">
        <v>11410.37</v>
      </c>
      <c r="V1096" s="13">
        <v>0</v>
      </c>
      <c r="W1096" s="16">
        <v>0</v>
      </c>
      <c r="X1096" s="16">
        <v>0</v>
      </c>
      <c r="Y1096" s="17">
        <f>SUM(R1096:X1096)+N1096+O1096</f>
        <v>120938.51</v>
      </c>
      <c r="Z1096" s="17">
        <f>((P1096*Q1096)+O1096+N1096)-Y1096</f>
        <v>0</v>
      </c>
    </row>
    <row r="1097" spans="1:26" hidden="1" x14ac:dyDescent="0.25">
      <c r="A1097" s="10" t="s">
        <v>317</v>
      </c>
      <c r="B1097" s="11">
        <v>44236</v>
      </c>
      <c r="C1097" s="12">
        <v>410631</v>
      </c>
      <c r="D1097" s="12" t="s">
        <v>318</v>
      </c>
      <c r="E1097" s="11">
        <v>44236</v>
      </c>
      <c r="F1097" s="13">
        <v>106119.34</v>
      </c>
      <c r="G1097" s="13">
        <v>6367.16</v>
      </c>
      <c r="H1097" s="13">
        <v>1125</v>
      </c>
      <c r="I1097" s="13">
        <v>111.47</v>
      </c>
      <c r="J1097" s="13">
        <v>111472.97</v>
      </c>
      <c r="K1097" s="18" t="s">
        <v>32</v>
      </c>
      <c r="L1097" s="12">
        <v>120</v>
      </c>
      <c r="M1097" s="14">
        <v>1025.4100000000001</v>
      </c>
      <c r="N1097" s="13">
        <v>0</v>
      </c>
      <c r="O1097" s="14">
        <v>0</v>
      </c>
      <c r="P1097" s="15">
        <v>118</v>
      </c>
      <c r="Q1097" s="13">
        <v>1025.4100000000001</v>
      </c>
      <c r="R1097" s="13">
        <v>106119.34</v>
      </c>
      <c r="S1097" s="13">
        <v>111.47</v>
      </c>
      <c r="T1097" s="13">
        <v>3191.34</v>
      </c>
      <c r="U1097" s="13">
        <v>11576.23</v>
      </c>
      <c r="V1097" s="13">
        <v>0</v>
      </c>
      <c r="W1097" s="16">
        <v>0</v>
      </c>
      <c r="X1097" s="16">
        <v>0</v>
      </c>
      <c r="Y1097" s="17">
        <f>SUM(R1097:X1097)+N1097+O1097</f>
        <v>120998.37999999999</v>
      </c>
      <c r="Z1097" s="17">
        <f>((P1097*Q1097)+O1097+N1097)-Y1097</f>
        <v>0</v>
      </c>
    </row>
    <row r="1098" spans="1:26" hidden="1" x14ac:dyDescent="0.25">
      <c r="A1098" s="10" t="s">
        <v>637</v>
      </c>
      <c r="B1098" s="11">
        <v>44254</v>
      </c>
      <c r="C1098" s="12">
        <v>411837</v>
      </c>
      <c r="D1098" s="12" t="s">
        <v>638</v>
      </c>
      <c r="E1098" s="11">
        <v>44254</v>
      </c>
      <c r="F1098" s="13">
        <v>106119.34</v>
      </c>
      <c r="G1098" s="13">
        <v>6367.16</v>
      </c>
      <c r="H1098" s="13">
        <v>1125</v>
      </c>
      <c r="I1098" s="13">
        <v>103.04</v>
      </c>
      <c r="J1098" s="13">
        <v>111472.97</v>
      </c>
      <c r="K1098" s="18" t="s">
        <v>32</v>
      </c>
      <c r="L1098" s="12">
        <v>120</v>
      </c>
      <c r="M1098" s="14">
        <v>1024.82</v>
      </c>
      <c r="N1098" s="13">
        <v>0</v>
      </c>
      <c r="O1098" s="14">
        <v>0</v>
      </c>
      <c r="P1098" s="15">
        <v>120</v>
      </c>
      <c r="Q1098" s="13">
        <v>1024.82</v>
      </c>
      <c r="R1098" s="13">
        <v>106119.34</v>
      </c>
      <c r="S1098" s="13">
        <v>103.04</v>
      </c>
      <c r="T1098" s="13">
        <v>5242.16</v>
      </c>
      <c r="U1098" s="13">
        <v>11505.43</v>
      </c>
      <c r="V1098" s="13">
        <v>0</v>
      </c>
      <c r="W1098" s="16">
        <v>0</v>
      </c>
      <c r="X1098" s="16">
        <v>0</v>
      </c>
      <c r="Y1098" s="17">
        <f>SUM(R1098:X1098)+N1098+O1098</f>
        <v>122969.97</v>
      </c>
      <c r="Z1098" s="17">
        <f>((P1098*Q1098)+O1098+N1098)-Y1098</f>
        <v>8.4299999999930151</v>
      </c>
    </row>
    <row r="1099" spans="1:26" hidden="1" x14ac:dyDescent="0.25">
      <c r="A1099" s="10" t="s">
        <v>2221</v>
      </c>
      <c r="B1099" s="11">
        <v>44313</v>
      </c>
      <c r="C1099" s="12">
        <v>415733</v>
      </c>
      <c r="D1099" s="12" t="s">
        <v>2222</v>
      </c>
      <c r="E1099" s="11">
        <v>44312</v>
      </c>
      <c r="F1099" s="13">
        <v>177961.95</v>
      </c>
      <c r="G1099" s="13">
        <v>10677.72</v>
      </c>
      <c r="H1099" s="13">
        <v>1886.4</v>
      </c>
      <c r="I1099" s="13">
        <v>186.94</v>
      </c>
      <c r="J1099" s="13">
        <v>186940.21</v>
      </c>
      <c r="K1099" s="18" t="s">
        <v>32</v>
      </c>
      <c r="L1099" s="12">
        <v>120</v>
      </c>
      <c r="M1099" s="14">
        <v>1718.63</v>
      </c>
      <c r="N1099" s="13">
        <v>0</v>
      </c>
      <c r="O1099" s="14">
        <v>0</v>
      </c>
      <c r="P1099" s="15">
        <v>120</v>
      </c>
      <c r="Q1099" s="13">
        <v>1718.63</v>
      </c>
      <c r="R1099" s="13">
        <v>177961.95</v>
      </c>
      <c r="S1099" s="13">
        <v>186.94</v>
      </c>
      <c r="T1099" s="13">
        <v>8791.32</v>
      </c>
      <c r="U1099" s="13">
        <v>19295.39</v>
      </c>
      <c r="V1099" s="13">
        <v>0</v>
      </c>
      <c r="W1099" s="16">
        <v>0</v>
      </c>
      <c r="X1099" s="16">
        <v>0</v>
      </c>
      <c r="Y1099" s="17">
        <f>SUM(R1099:X1099)+N1099+O1099</f>
        <v>206235.60000000003</v>
      </c>
      <c r="Z1099" s="17">
        <f>((P1099*Q1099)+O1099+N1099)-Y1099</f>
        <v>0</v>
      </c>
    </row>
    <row r="1100" spans="1:26" hidden="1" x14ac:dyDescent="0.25">
      <c r="A1100" s="10" t="s">
        <v>957</v>
      </c>
      <c r="B1100" s="11">
        <v>44271</v>
      </c>
      <c r="C1100" s="12">
        <v>412913</v>
      </c>
      <c r="D1100" s="12" t="s">
        <v>958</v>
      </c>
      <c r="E1100" s="11">
        <v>44270</v>
      </c>
      <c r="F1100" s="13">
        <v>168714.94</v>
      </c>
      <c r="G1100" s="13">
        <v>10122.9</v>
      </c>
      <c r="H1100" s="13">
        <v>5000</v>
      </c>
      <c r="I1100" s="13">
        <v>174.01</v>
      </c>
      <c r="J1100" s="13">
        <v>174011.85</v>
      </c>
      <c r="K1100" s="18" t="s">
        <v>32</v>
      </c>
      <c r="L1100" s="12">
        <v>120</v>
      </c>
      <c r="M1100" s="14">
        <v>1599.77</v>
      </c>
      <c r="N1100" s="13">
        <v>0</v>
      </c>
      <c r="O1100" s="14">
        <v>0</v>
      </c>
      <c r="P1100" s="15">
        <v>118</v>
      </c>
      <c r="Q1100" s="13">
        <v>1599.77</v>
      </c>
      <c r="R1100" s="13">
        <v>168714.94</v>
      </c>
      <c r="S1100" s="13">
        <v>174.01</v>
      </c>
      <c r="T1100" s="13">
        <v>1923.36</v>
      </c>
      <c r="U1100" s="13">
        <v>17960.55</v>
      </c>
      <c r="V1100" s="13">
        <v>0</v>
      </c>
      <c r="W1100" s="16">
        <v>0</v>
      </c>
      <c r="X1100" s="16">
        <v>0</v>
      </c>
      <c r="Y1100" s="17">
        <f>SUM(R1100:X1100)+N1100+O1100</f>
        <v>188772.86</v>
      </c>
      <c r="Z1100" s="17">
        <f>((P1100*Q1100)+O1100+N1100)-Y1100</f>
        <v>0</v>
      </c>
    </row>
    <row r="1101" spans="1:26" hidden="1" x14ac:dyDescent="0.25">
      <c r="A1101" s="10" t="s">
        <v>1663</v>
      </c>
      <c r="B1101" s="11">
        <v>44294</v>
      </c>
      <c r="C1101" s="12">
        <v>414248</v>
      </c>
      <c r="D1101" s="12" t="s">
        <v>1664</v>
      </c>
      <c r="E1101" s="11">
        <v>44291</v>
      </c>
      <c r="F1101" s="13">
        <v>106119.34</v>
      </c>
      <c r="G1101" s="13">
        <v>6367.16</v>
      </c>
      <c r="H1101" s="13">
        <v>1124.8599999999999</v>
      </c>
      <c r="I1101" s="13">
        <v>111.47</v>
      </c>
      <c r="J1101" s="13">
        <v>111473.11</v>
      </c>
      <c r="K1101" s="18" t="s">
        <v>32</v>
      </c>
      <c r="L1101" s="12">
        <v>120</v>
      </c>
      <c r="M1101" s="14">
        <v>1024.82</v>
      </c>
      <c r="N1101" s="13">
        <v>0</v>
      </c>
      <c r="O1101" s="14">
        <v>0</v>
      </c>
      <c r="P1101" s="15">
        <v>119</v>
      </c>
      <c r="Q1101" s="13">
        <v>1024.82</v>
      </c>
      <c r="R1101" s="13">
        <v>106119.34</v>
      </c>
      <c r="S1101" s="13">
        <v>111.47</v>
      </c>
      <c r="T1101" s="13">
        <v>4217.4799999999996</v>
      </c>
      <c r="U1101" s="13">
        <v>11505.29</v>
      </c>
      <c r="V1101" s="13">
        <v>0</v>
      </c>
      <c r="W1101" s="16">
        <v>0</v>
      </c>
      <c r="X1101" s="16">
        <v>0</v>
      </c>
      <c r="Y1101" s="17">
        <f>SUM(R1101:X1101)+N1101+O1101</f>
        <v>121953.57999999999</v>
      </c>
      <c r="Z1101" s="17">
        <f>((P1101*Q1101)+O1101+N1101)-Y1101</f>
        <v>0</v>
      </c>
    </row>
    <row r="1102" spans="1:26" hidden="1" x14ac:dyDescent="0.25">
      <c r="A1102" s="10" t="s">
        <v>891</v>
      </c>
      <c r="B1102" s="11">
        <v>44266</v>
      </c>
      <c r="C1102" s="12">
        <v>412552</v>
      </c>
      <c r="D1102" s="12" t="s">
        <v>892</v>
      </c>
      <c r="E1102" s="11">
        <v>44266</v>
      </c>
      <c r="F1102" s="13">
        <v>107187.96</v>
      </c>
      <c r="G1102" s="13">
        <v>5298.54</v>
      </c>
      <c r="H1102" s="13">
        <v>2568.62</v>
      </c>
      <c r="I1102" s="13">
        <v>110.03</v>
      </c>
      <c r="J1102" s="13">
        <v>110027.91</v>
      </c>
      <c r="K1102" s="18" t="s">
        <v>32</v>
      </c>
      <c r="L1102" s="12">
        <v>120</v>
      </c>
      <c r="M1102" s="14">
        <v>1011.54</v>
      </c>
      <c r="N1102" s="13">
        <v>0</v>
      </c>
      <c r="O1102" s="14">
        <v>0</v>
      </c>
      <c r="P1102" s="15">
        <v>118</v>
      </c>
      <c r="Q1102" s="13">
        <v>1011.54</v>
      </c>
      <c r="R1102" s="13">
        <v>107187.96</v>
      </c>
      <c r="S1102" s="13">
        <v>110.03</v>
      </c>
      <c r="T1102" s="13">
        <v>706.84</v>
      </c>
      <c r="U1102" s="13">
        <v>11356.89</v>
      </c>
      <c r="V1102" s="13">
        <v>0</v>
      </c>
      <c r="W1102" s="16">
        <v>0</v>
      </c>
      <c r="X1102" s="16">
        <v>0</v>
      </c>
      <c r="Y1102" s="17">
        <f>SUM(R1102:X1102)+N1102+O1102</f>
        <v>119361.72</v>
      </c>
      <c r="Z1102" s="17">
        <f>((P1102*Q1102)+O1102+N1102)-Y1102</f>
        <v>0</v>
      </c>
    </row>
    <row r="1103" spans="1:26" hidden="1" x14ac:dyDescent="0.25">
      <c r="A1103" s="10" t="s">
        <v>1147</v>
      </c>
      <c r="B1103" s="11">
        <v>44278</v>
      </c>
      <c r="C1103" s="12">
        <v>413400</v>
      </c>
      <c r="D1103" s="12" t="s">
        <v>1148</v>
      </c>
      <c r="E1103" s="11">
        <v>44277</v>
      </c>
      <c r="F1103" s="13">
        <v>109203.88</v>
      </c>
      <c r="G1103" s="13">
        <v>6552.23</v>
      </c>
      <c r="H1103" s="13">
        <v>1157.56</v>
      </c>
      <c r="I1103" s="13">
        <v>114.71</v>
      </c>
      <c r="J1103" s="13">
        <v>114713.26</v>
      </c>
      <c r="K1103" s="18" t="s">
        <v>32</v>
      </c>
      <c r="L1103" s="12">
        <v>120</v>
      </c>
      <c r="M1103" s="14">
        <v>1054.6099999999999</v>
      </c>
      <c r="N1103" s="13">
        <v>0</v>
      </c>
      <c r="O1103" s="14">
        <v>0</v>
      </c>
      <c r="P1103" s="15">
        <v>119</v>
      </c>
      <c r="Q1103" s="13">
        <v>1054.6099999999999</v>
      </c>
      <c r="R1103" s="13">
        <v>109203.88</v>
      </c>
      <c r="S1103" s="13">
        <v>114.71</v>
      </c>
      <c r="T1103" s="13">
        <v>4340.0600000000004</v>
      </c>
      <c r="U1103" s="13">
        <v>11839.94</v>
      </c>
      <c r="V1103" s="13">
        <v>0</v>
      </c>
      <c r="W1103" s="16">
        <v>0</v>
      </c>
      <c r="X1103" s="16">
        <v>0</v>
      </c>
      <c r="Y1103" s="17">
        <f>SUM(R1103:X1103)+N1103+O1103</f>
        <v>125498.59000000001</v>
      </c>
      <c r="Z1103" s="17">
        <f>((P1103*Q1103)+O1103+N1103)-Y1103</f>
        <v>0</v>
      </c>
    </row>
    <row r="1104" spans="1:26" hidden="1" x14ac:dyDescent="0.25">
      <c r="A1104" s="10" t="s">
        <v>157</v>
      </c>
      <c r="B1104" s="11">
        <v>44222</v>
      </c>
      <c r="C1104" s="12">
        <v>409536</v>
      </c>
      <c r="D1104" s="12" t="s">
        <v>158</v>
      </c>
      <c r="E1104" s="11">
        <v>44222</v>
      </c>
      <c r="F1104" s="13">
        <v>107048.47</v>
      </c>
      <c r="G1104" s="13">
        <v>6422.91</v>
      </c>
      <c r="H1104" s="13">
        <v>1134.71</v>
      </c>
      <c r="I1104" s="13">
        <v>112.45</v>
      </c>
      <c r="J1104" s="13">
        <v>112449.12</v>
      </c>
      <c r="K1104" s="18" t="s">
        <v>32</v>
      </c>
      <c r="L1104" s="12">
        <v>120</v>
      </c>
      <c r="M1104" s="14">
        <v>1033.8</v>
      </c>
      <c r="N1104" s="13">
        <v>0</v>
      </c>
      <c r="O1104" s="14">
        <v>0</v>
      </c>
      <c r="P1104" s="15">
        <v>117</v>
      </c>
      <c r="Q1104" s="13">
        <v>1033.8</v>
      </c>
      <c r="R1104" s="13">
        <v>107048.47</v>
      </c>
      <c r="S1104" s="13">
        <v>112.45</v>
      </c>
      <c r="T1104" s="13">
        <v>2186.8000000000002</v>
      </c>
      <c r="U1104" s="13">
        <v>11606.88</v>
      </c>
      <c r="V1104" s="13">
        <v>0</v>
      </c>
      <c r="W1104" s="16">
        <v>0</v>
      </c>
      <c r="X1104" s="16">
        <v>0</v>
      </c>
      <c r="Y1104" s="17">
        <f>SUM(R1104:X1104)+N1104+O1104</f>
        <v>120954.6</v>
      </c>
      <c r="Z1104" s="17">
        <f>((P1104*Q1104)+O1104+N1104)-Y1104</f>
        <v>0</v>
      </c>
    </row>
    <row r="1105" spans="1:26" hidden="1" x14ac:dyDescent="0.25">
      <c r="A1105" s="10" t="s">
        <v>45</v>
      </c>
      <c r="B1105" s="11">
        <v>44208</v>
      </c>
      <c r="C1105" s="12">
        <v>408603</v>
      </c>
      <c r="D1105" s="12" t="s">
        <v>46</v>
      </c>
      <c r="E1105" s="11">
        <v>44208</v>
      </c>
      <c r="F1105" s="13">
        <v>107048.47</v>
      </c>
      <c r="G1105" s="13">
        <v>6422.91</v>
      </c>
      <c r="H1105" s="13">
        <v>1134.71</v>
      </c>
      <c r="I1105" s="13">
        <v>112.45</v>
      </c>
      <c r="J1105" s="13">
        <v>112449.12</v>
      </c>
      <c r="K1105" s="18" t="s">
        <v>32</v>
      </c>
      <c r="L1105" s="12">
        <v>120</v>
      </c>
      <c r="M1105" s="14">
        <v>1033.8</v>
      </c>
      <c r="N1105" s="13">
        <v>0</v>
      </c>
      <c r="O1105" s="14">
        <v>0</v>
      </c>
      <c r="P1105" s="15">
        <v>116</v>
      </c>
      <c r="Q1105" s="13">
        <v>1033.8</v>
      </c>
      <c r="R1105" s="13">
        <v>107048.47</v>
      </c>
      <c r="S1105" s="13">
        <v>112.45</v>
      </c>
      <c r="T1105" s="13">
        <v>1153</v>
      </c>
      <c r="U1105" s="13">
        <v>11606.88</v>
      </c>
      <c r="V1105" s="13">
        <v>0</v>
      </c>
      <c r="W1105" s="16">
        <v>0</v>
      </c>
      <c r="X1105" s="16">
        <v>0</v>
      </c>
      <c r="Y1105" s="17">
        <f>SUM(R1105:X1105)+N1105+O1105</f>
        <v>119920.8</v>
      </c>
      <c r="Z1105" s="17">
        <f>((P1105*Q1105)+O1105+N1105)-Y1105</f>
        <v>0</v>
      </c>
    </row>
    <row r="1106" spans="1:26" hidden="1" x14ac:dyDescent="0.25">
      <c r="A1106" s="10" t="s">
        <v>1697</v>
      </c>
      <c r="B1106" s="11">
        <v>44298</v>
      </c>
      <c r="C1106" s="12">
        <v>414592</v>
      </c>
      <c r="D1106" s="12" t="s">
        <v>1698</v>
      </c>
      <c r="E1106" s="11">
        <v>44298</v>
      </c>
      <c r="F1106" s="13">
        <v>107048.47</v>
      </c>
      <c r="G1106" s="13">
        <v>6422.91</v>
      </c>
      <c r="H1106" s="13">
        <v>1134.71</v>
      </c>
      <c r="I1106" s="13">
        <v>112.45</v>
      </c>
      <c r="J1106" s="13">
        <v>112449.12</v>
      </c>
      <c r="K1106" s="18" t="s">
        <v>32</v>
      </c>
      <c r="L1106" s="12">
        <v>120</v>
      </c>
      <c r="M1106" s="14">
        <v>1033.8</v>
      </c>
      <c r="N1106" s="13">
        <v>0</v>
      </c>
      <c r="O1106" s="14">
        <v>0</v>
      </c>
      <c r="P1106" s="15">
        <v>119</v>
      </c>
      <c r="Q1106" s="13">
        <v>1033.8</v>
      </c>
      <c r="R1106" s="13">
        <v>107048.47</v>
      </c>
      <c r="S1106" s="13">
        <v>112.45</v>
      </c>
      <c r="T1106" s="13">
        <v>4254.3999999999996</v>
      </c>
      <c r="U1106" s="13">
        <v>11606.88</v>
      </c>
      <c r="V1106" s="13">
        <v>0</v>
      </c>
      <c r="W1106" s="16">
        <v>0</v>
      </c>
      <c r="X1106" s="16">
        <v>0</v>
      </c>
      <c r="Y1106" s="17">
        <f>SUM(R1106:X1106)+N1106+O1106</f>
        <v>123022.2</v>
      </c>
      <c r="Z1106" s="17">
        <f>((P1106*Q1106)+O1106+N1106)-Y1106</f>
        <v>0</v>
      </c>
    </row>
    <row r="1107" spans="1:26" x14ac:dyDescent="0.25">
      <c r="A1107" s="10" t="s">
        <v>2879</v>
      </c>
      <c r="B1107" s="11">
        <v>44333</v>
      </c>
      <c r="C1107" s="12">
        <v>417188</v>
      </c>
      <c r="D1107" s="12" t="s">
        <v>2880</v>
      </c>
      <c r="E1107" s="11">
        <v>44333</v>
      </c>
      <c r="F1107" s="13">
        <v>106119.34</v>
      </c>
      <c r="G1107" s="13">
        <v>6367.16</v>
      </c>
      <c r="H1107" s="50">
        <v>1124.8699999999999</v>
      </c>
      <c r="I1107" s="13">
        <v>111.47</v>
      </c>
      <c r="J1107" s="13">
        <v>111473.1</v>
      </c>
      <c r="K1107" s="18" t="s">
        <v>32</v>
      </c>
      <c r="L1107" s="12">
        <v>120</v>
      </c>
      <c r="M1107" s="51">
        <v>1024.82</v>
      </c>
      <c r="N1107" s="13">
        <v>0</v>
      </c>
      <c r="O1107" s="14">
        <v>0</v>
      </c>
      <c r="P1107" s="15">
        <v>120</v>
      </c>
      <c r="Q1107" s="50">
        <v>1024.82</v>
      </c>
      <c r="R1107" s="13">
        <v>106119.34</v>
      </c>
      <c r="S1107" s="13">
        <v>111.47</v>
      </c>
      <c r="T1107" s="13">
        <v>5242.29</v>
      </c>
      <c r="U1107" s="13">
        <v>11505.3</v>
      </c>
      <c r="V1107" s="13">
        <v>0</v>
      </c>
      <c r="W1107" s="16">
        <v>0</v>
      </c>
      <c r="X1107" s="16">
        <v>0</v>
      </c>
      <c r="Y1107" s="17">
        <f>SUM(R1107:X1107)+N1107+O1107</f>
        <v>122978.4</v>
      </c>
      <c r="Z1107" s="17">
        <f>((P1107*Q1107)+O1107+N1107)-Y1107</f>
        <v>0</v>
      </c>
    </row>
    <row r="1108" spans="1:26" hidden="1" x14ac:dyDescent="0.25">
      <c r="A1108" s="10" t="s">
        <v>1803</v>
      </c>
      <c r="B1108" s="11">
        <v>44299</v>
      </c>
      <c r="C1108" s="12">
        <v>414584</v>
      </c>
      <c r="D1108" s="12" t="s">
        <v>1804</v>
      </c>
      <c r="E1108" s="11">
        <v>44299</v>
      </c>
      <c r="F1108" s="13">
        <v>107048.47</v>
      </c>
      <c r="G1108" s="13">
        <v>6422.91</v>
      </c>
      <c r="H1108" s="13">
        <v>1440</v>
      </c>
      <c r="I1108" s="13">
        <v>112.14</v>
      </c>
      <c r="J1108" s="13">
        <v>112143.52</v>
      </c>
      <c r="K1108" s="18" t="s">
        <v>32</v>
      </c>
      <c r="L1108" s="12">
        <v>120</v>
      </c>
      <c r="M1108" s="14">
        <v>1030.99</v>
      </c>
      <c r="N1108" s="13">
        <v>0</v>
      </c>
      <c r="O1108" s="14">
        <v>0</v>
      </c>
      <c r="P1108" s="15">
        <v>119</v>
      </c>
      <c r="Q1108" s="13">
        <v>1030.99</v>
      </c>
      <c r="R1108" s="13">
        <v>107048.47</v>
      </c>
      <c r="S1108" s="13">
        <v>112.14</v>
      </c>
      <c r="T1108" s="13">
        <v>3951.92</v>
      </c>
      <c r="U1108" s="13">
        <v>11575.28</v>
      </c>
      <c r="V1108" s="13">
        <v>0</v>
      </c>
      <c r="W1108" s="16">
        <v>0</v>
      </c>
      <c r="X1108" s="16">
        <v>0</v>
      </c>
      <c r="Y1108" s="17">
        <f>SUM(R1108:X1108)+N1108+O1108</f>
        <v>122687.81</v>
      </c>
      <c r="Z1108" s="17">
        <f>((P1108*Q1108)+O1108+N1108)-Y1108</f>
        <v>0</v>
      </c>
    </row>
    <row r="1109" spans="1:26" hidden="1" x14ac:dyDescent="0.25">
      <c r="A1109" s="10" t="s">
        <v>1699</v>
      </c>
      <c r="B1109" s="11">
        <v>44298</v>
      </c>
      <c r="C1109" s="12">
        <v>414609</v>
      </c>
      <c r="D1109" s="12" t="s">
        <v>1700</v>
      </c>
      <c r="E1109" s="11">
        <v>44298</v>
      </c>
      <c r="F1109" s="13">
        <v>107048.47</v>
      </c>
      <c r="G1109" s="13">
        <v>6422.91</v>
      </c>
      <c r="H1109" s="13">
        <v>1134.71</v>
      </c>
      <c r="I1109" s="13">
        <v>112.45</v>
      </c>
      <c r="J1109" s="13">
        <v>112449.12</v>
      </c>
      <c r="K1109" s="18" t="s">
        <v>32</v>
      </c>
      <c r="L1109" s="12">
        <v>120</v>
      </c>
      <c r="M1109" s="14">
        <v>1033.8</v>
      </c>
      <c r="N1109" s="13">
        <v>0</v>
      </c>
      <c r="O1109" s="14">
        <v>0</v>
      </c>
      <c r="P1109" s="15">
        <v>119</v>
      </c>
      <c r="Q1109" s="13">
        <v>1033.8</v>
      </c>
      <c r="R1109" s="13">
        <v>107048.47</v>
      </c>
      <c r="S1109" s="13">
        <v>112.45</v>
      </c>
      <c r="T1109" s="13">
        <v>4254.3999999999996</v>
      </c>
      <c r="U1109" s="13">
        <v>11606.88</v>
      </c>
      <c r="V1109" s="13">
        <v>0</v>
      </c>
      <c r="W1109" s="16">
        <v>0</v>
      </c>
      <c r="X1109" s="16">
        <v>0</v>
      </c>
      <c r="Y1109" s="17">
        <f>SUM(R1109:X1109)+N1109+O1109</f>
        <v>123022.2</v>
      </c>
      <c r="Z1109" s="17">
        <f>((P1109*Q1109)+O1109+N1109)-Y1109</f>
        <v>0</v>
      </c>
    </row>
    <row r="1110" spans="1:26" hidden="1" x14ac:dyDescent="0.25">
      <c r="A1110" s="10" t="s">
        <v>635</v>
      </c>
      <c r="B1110" s="11">
        <v>44254</v>
      </c>
      <c r="C1110" s="12">
        <v>411968</v>
      </c>
      <c r="D1110" s="12" t="s">
        <v>636</v>
      </c>
      <c r="E1110" s="11">
        <v>44254</v>
      </c>
      <c r="F1110" s="13">
        <v>107048.47</v>
      </c>
      <c r="G1110" s="13">
        <v>6422.91</v>
      </c>
      <c r="H1110" s="13">
        <v>1134.71</v>
      </c>
      <c r="I1110" s="13">
        <v>103.94</v>
      </c>
      <c r="J1110" s="13">
        <v>112449.12</v>
      </c>
      <c r="K1110" s="18" t="s">
        <v>32</v>
      </c>
      <c r="L1110" s="12">
        <v>120</v>
      </c>
      <c r="M1110" s="14">
        <v>1033.8</v>
      </c>
      <c r="N1110" s="13">
        <v>0</v>
      </c>
      <c r="O1110" s="14">
        <v>0</v>
      </c>
      <c r="P1110" s="15">
        <v>118</v>
      </c>
      <c r="Q1110" s="13">
        <v>1033.8</v>
      </c>
      <c r="R1110" s="13">
        <v>107048.47</v>
      </c>
      <c r="S1110" s="13">
        <v>103.94</v>
      </c>
      <c r="T1110" s="13">
        <v>3220.6</v>
      </c>
      <c r="U1110" s="13">
        <v>11606.88</v>
      </c>
      <c r="V1110" s="13">
        <v>0</v>
      </c>
      <c r="W1110" s="16">
        <v>0</v>
      </c>
      <c r="X1110" s="16">
        <v>0</v>
      </c>
      <c r="Y1110" s="17">
        <f>SUM(R1110:X1110)+N1110+O1110</f>
        <v>121979.89000000001</v>
      </c>
      <c r="Z1110" s="17">
        <f>((P1110*Q1110)+O1110+N1110)-Y1110</f>
        <v>8.5099999999802094</v>
      </c>
    </row>
    <row r="1111" spans="1:26" hidden="1" x14ac:dyDescent="0.25">
      <c r="A1111" s="10" t="s">
        <v>111</v>
      </c>
      <c r="B1111" s="11">
        <v>44215</v>
      </c>
      <c r="C1111" s="12">
        <v>408701</v>
      </c>
      <c r="D1111" s="12" t="s">
        <v>112</v>
      </c>
      <c r="E1111" s="11">
        <v>44215</v>
      </c>
      <c r="F1111" s="13">
        <v>106119.34</v>
      </c>
      <c r="G1111" s="13">
        <v>6367.16</v>
      </c>
      <c r="H1111" s="13">
        <v>1124.8699999999999</v>
      </c>
      <c r="I1111" s="13">
        <v>111.47</v>
      </c>
      <c r="J1111" s="13">
        <v>111473.1</v>
      </c>
      <c r="K1111" s="18" t="s">
        <v>32</v>
      </c>
      <c r="L1111" s="12">
        <v>120</v>
      </c>
      <c r="M1111" s="14">
        <v>1024.82</v>
      </c>
      <c r="N1111" s="13">
        <v>0</v>
      </c>
      <c r="O1111" s="14">
        <v>0</v>
      </c>
      <c r="P1111" s="15">
        <v>116</v>
      </c>
      <c r="Q1111" s="13">
        <v>1024.82</v>
      </c>
      <c r="R1111" s="13">
        <v>106119.34</v>
      </c>
      <c r="S1111" s="13">
        <v>111.47</v>
      </c>
      <c r="T1111" s="13">
        <v>1143.01</v>
      </c>
      <c r="U1111" s="13">
        <v>11505.3</v>
      </c>
      <c r="V1111" s="13">
        <v>0</v>
      </c>
      <c r="W1111" s="16">
        <v>0</v>
      </c>
      <c r="X1111" s="16">
        <v>0</v>
      </c>
      <c r="Y1111" s="17">
        <f>SUM(R1111:X1111)+N1111+O1111</f>
        <v>118879.12</v>
      </c>
      <c r="Z1111" s="17">
        <f>((P1111*Q1111)+O1111+N1111)-Y1111</f>
        <v>0</v>
      </c>
    </row>
    <row r="1112" spans="1:26" hidden="1" x14ac:dyDescent="0.25">
      <c r="A1112" s="10" t="s">
        <v>213</v>
      </c>
      <c r="B1112" s="11">
        <v>44227</v>
      </c>
      <c r="C1112" s="12">
        <v>409682</v>
      </c>
      <c r="D1112" s="12" t="s">
        <v>214</v>
      </c>
      <c r="E1112" s="11">
        <v>44227</v>
      </c>
      <c r="F1112" s="13">
        <v>106119.34</v>
      </c>
      <c r="G1112" s="13">
        <v>6367.16</v>
      </c>
      <c r="H1112" s="13">
        <v>1125</v>
      </c>
      <c r="I1112" s="13">
        <v>111.47</v>
      </c>
      <c r="J1112" s="13">
        <v>111472.97</v>
      </c>
      <c r="K1112" s="18" t="s">
        <v>32</v>
      </c>
      <c r="L1112" s="12">
        <v>120</v>
      </c>
      <c r="M1112" s="14">
        <v>1024.83</v>
      </c>
      <c r="N1112" s="13">
        <v>0</v>
      </c>
      <c r="O1112" s="14">
        <v>0</v>
      </c>
      <c r="P1112" s="15">
        <v>119</v>
      </c>
      <c r="Q1112" s="13">
        <v>1024.83</v>
      </c>
      <c r="R1112" s="13">
        <v>106119.34</v>
      </c>
      <c r="S1112" s="13">
        <v>111.47</v>
      </c>
      <c r="T1112" s="13">
        <v>4217.33</v>
      </c>
      <c r="U1112" s="13">
        <v>11506.63</v>
      </c>
      <c r="V1112" s="13">
        <v>0</v>
      </c>
      <c r="W1112" s="16">
        <v>0</v>
      </c>
      <c r="X1112" s="16">
        <v>0</v>
      </c>
      <c r="Y1112" s="17">
        <f>SUM(R1112:X1112)+N1112+O1112</f>
        <v>121954.77</v>
      </c>
      <c r="Z1112" s="17">
        <f>((P1112*Q1112)+O1112+N1112)-Y1112</f>
        <v>0</v>
      </c>
    </row>
    <row r="1113" spans="1:26" hidden="1" x14ac:dyDescent="0.25">
      <c r="A1113" s="10" t="s">
        <v>1517</v>
      </c>
      <c r="B1113" s="11">
        <v>44286</v>
      </c>
      <c r="C1113" s="12">
        <v>413765</v>
      </c>
      <c r="D1113" s="12" t="s">
        <v>1518</v>
      </c>
      <c r="E1113" s="11">
        <v>44284</v>
      </c>
      <c r="F1113" s="13">
        <v>106119.34</v>
      </c>
      <c r="G1113" s="13">
        <v>6367.16</v>
      </c>
      <c r="H1113" s="13">
        <v>1200</v>
      </c>
      <c r="I1113" s="13">
        <v>111.4</v>
      </c>
      <c r="J1113" s="13">
        <v>111397.9</v>
      </c>
      <c r="K1113" s="18" t="s">
        <v>32</v>
      </c>
      <c r="L1113" s="12">
        <v>120</v>
      </c>
      <c r="M1113" s="14">
        <v>1024.1300000000001</v>
      </c>
      <c r="N1113" s="13">
        <v>0</v>
      </c>
      <c r="O1113" s="14">
        <v>0</v>
      </c>
      <c r="P1113" s="15">
        <v>119</v>
      </c>
      <c r="Q1113" s="13">
        <v>1024.1300000000001</v>
      </c>
      <c r="R1113" s="13">
        <v>106119.34</v>
      </c>
      <c r="S1113" s="13">
        <v>111.4</v>
      </c>
      <c r="T1113" s="13">
        <v>4143.03</v>
      </c>
      <c r="U1113" s="13">
        <v>11497.7</v>
      </c>
      <c r="V1113" s="13">
        <v>0</v>
      </c>
      <c r="W1113" s="16">
        <v>0</v>
      </c>
      <c r="X1113" s="16">
        <v>0</v>
      </c>
      <c r="Y1113" s="17">
        <f>SUM(R1113:X1113)+N1113+O1113</f>
        <v>121871.46999999999</v>
      </c>
      <c r="Z1113" s="17">
        <f>((P1113*Q1113)+O1113+N1113)-Y1113</f>
        <v>0</v>
      </c>
    </row>
    <row r="1114" spans="1:26" x14ac:dyDescent="0.25">
      <c r="A1114" s="10" t="s">
        <v>3537</v>
      </c>
      <c r="B1114" s="11">
        <v>44347</v>
      </c>
      <c r="C1114" s="12">
        <v>418102</v>
      </c>
      <c r="D1114" s="12" t="s">
        <v>3538</v>
      </c>
      <c r="E1114" s="11">
        <v>44346</v>
      </c>
      <c r="F1114" s="13">
        <v>106119.34</v>
      </c>
      <c r="G1114" s="13">
        <v>6367.16</v>
      </c>
      <c r="H1114" s="50">
        <v>1125</v>
      </c>
      <c r="I1114" s="13">
        <v>111.47</v>
      </c>
      <c r="J1114" s="13">
        <v>111472.97</v>
      </c>
      <c r="K1114" s="18" t="s">
        <v>32</v>
      </c>
      <c r="L1114" s="12">
        <v>120</v>
      </c>
      <c r="M1114" s="51">
        <v>1024.82</v>
      </c>
      <c r="N1114" s="13">
        <v>0</v>
      </c>
      <c r="O1114" s="14">
        <v>0</v>
      </c>
      <c r="P1114" s="15">
        <v>120</v>
      </c>
      <c r="Q1114" s="50">
        <v>1024.82</v>
      </c>
      <c r="R1114" s="13">
        <v>106119.34</v>
      </c>
      <c r="S1114" s="13">
        <v>111.47</v>
      </c>
      <c r="T1114" s="13">
        <v>5242.16</v>
      </c>
      <c r="U1114" s="13">
        <v>11505.43</v>
      </c>
      <c r="V1114" s="13">
        <v>0</v>
      </c>
      <c r="W1114" s="16">
        <v>0</v>
      </c>
      <c r="X1114" s="16">
        <v>0</v>
      </c>
      <c r="Y1114" s="17">
        <f>SUM(R1114:X1114)+N1114+O1114</f>
        <v>122978.4</v>
      </c>
      <c r="Z1114" s="17">
        <f>((P1114*Q1114)+O1114+N1114)-Y1114</f>
        <v>0</v>
      </c>
    </row>
    <row r="1115" spans="1:26" hidden="1" x14ac:dyDescent="0.25">
      <c r="A1115" s="10" t="s">
        <v>115</v>
      </c>
      <c r="B1115" s="11">
        <v>44215</v>
      </c>
      <c r="C1115" s="12">
        <v>408640</v>
      </c>
      <c r="D1115" s="12" t="s">
        <v>116</v>
      </c>
      <c r="E1115" s="11">
        <v>44215</v>
      </c>
      <c r="F1115" s="13">
        <v>106119.34</v>
      </c>
      <c r="G1115" s="13">
        <v>6367.16</v>
      </c>
      <c r="H1115" s="13">
        <v>1124.8699999999999</v>
      </c>
      <c r="I1115" s="13">
        <v>111.47</v>
      </c>
      <c r="J1115" s="13">
        <v>111473.1</v>
      </c>
      <c r="K1115" s="18" t="s">
        <v>32</v>
      </c>
      <c r="L1115" s="12">
        <v>120</v>
      </c>
      <c r="M1115" s="14">
        <v>1024.82</v>
      </c>
      <c r="N1115" s="13">
        <v>0</v>
      </c>
      <c r="O1115" s="14">
        <v>0</v>
      </c>
      <c r="P1115" s="15">
        <v>116</v>
      </c>
      <c r="Q1115" s="13">
        <v>1024.82</v>
      </c>
      <c r="R1115" s="13">
        <v>106119.34</v>
      </c>
      <c r="S1115" s="13">
        <v>111.47</v>
      </c>
      <c r="T1115" s="13">
        <v>1143.01</v>
      </c>
      <c r="U1115" s="13">
        <v>11505.3</v>
      </c>
      <c r="V1115" s="13">
        <v>0</v>
      </c>
      <c r="W1115" s="16">
        <v>0</v>
      </c>
      <c r="X1115" s="16">
        <v>0</v>
      </c>
      <c r="Y1115" s="17">
        <f>SUM(R1115:X1115)+N1115+O1115</f>
        <v>118879.12</v>
      </c>
      <c r="Z1115" s="17">
        <f>((P1115*Q1115)+O1115+N1115)-Y1115</f>
        <v>0</v>
      </c>
    </row>
    <row r="1116" spans="1:26" x14ac:dyDescent="0.25">
      <c r="A1116" s="10" t="s">
        <v>3383</v>
      </c>
      <c r="B1116" s="11">
        <v>44346</v>
      </c>
      <c r="C1116" s="12">
        <v>418093</v>
      </c>
      <c r="D1116" s="12" t="s">
        <v>3384</v>
      </c>
      <c r="E1116" s="11">
        <v>44346</v>
      </c>
      <c r="F1116" s="13">
        <v>139155.16</v>
      </c>
      <c r="G1116" s="13">
        <v>8349.31</v>
      </c>
      <c r="H1116" s="50">
        <v>1476</v>
      </c>
      <c r="I1116" s="13">
        <v>146.16999999999999</v>
      </c>
      <c r="J1116" s="13">
        <v>146174.64000000001</v>
      </c>
      <c r="K1116" s="18" t="s">
        <v>32</v>
      </c>
      <c r="L1116" s="12">
        <v>120</v>
      </c>
      <c r="M1116" s="51">
        <v>1343.85</v>
      </c>
      <c r="N1116" s="13">
        <v>0</v>
      </c>
      <c r="O1116" s="14">
        <v>0</v>
      </c>
      <c r="P1116" s="15">
        <v>120</v>
      </c>
      <c r="Q1116" s="50">
        <v>1343.85</v>
      </c>
      <c r="R1116" s="13">
        <v>139155.16</v>
      </c>
      <c r="S1116" s="13">
        <v>146.16999999999999</v>
      </c>
      <c r="T1116" s="13">
        <v>6873.31</v>
      </c>
      <c r="U1116" s="13">
        <v>15087.36</v>
      </c>
      <c r="V1116" s="13">
        <v>0</v>
      </c>
      <c r="W1116" s="16">
        <v>0</v>
      </c>
      <c r="X1116" s="16">
        <v>0</v>
      </c>
      <c r="Y1116" s="17">
        <f>SUM(R1116:X1116)+N1116+O1116</f>
        <v>161262</v>
      </c>
      <c r="Z1116" s="17">
        <f>((P1116*Q1116)+O1116+N1116)-Y1116</f>
        <v>0</v>
      </c>
    </row>
    <row r="1117" spans="1:26" hidden="1" x14ac:dyDescent="0.25">
      <c r="A1117" s="10" t="s">
        <v>787</v>
      </c>
      <c r="B1117" s="11">
        <v>44255</v>
      </c>
      <c r="C1117" s="12">
        <v>411448</v>
      </c>
      <c r="D1117" s="12" t="s">
        <v>788</v>
      </c>
      <c r="E1117" s="11">
        <v>44255</v>
      </c>
      <c r="F1117" s="13">
        <v>106119.34</v>
      </c>
      <c r="G1117" s="13">
        <v>6367.16</v>
      </c>
      <c r="H1117" s="13">
        <v>1125</v>
      </c>
      <c r="I1117" s="13">
        <v>111.47</v>
      </c>
      <c r="J1117" s="13">
        <v>111472.97</v>
      </c>
      <c r="K1117" s="18" t="s">
        <v>32</v>
      </c>
      <c r="L1117" s="12">
        <v>120</v>
      </c>
      <c r="M1117" s="14">
        <v>1024.82</v>
      </c>
      <c r="N1117" s="13">
        <v>0</v>
      </c>
      <c r="O1117" s="14">
        <v>0</v>
      </c>
      <c r="P1117" s="15">
        <v>120</v>
      </c>
      <c r="Q1117" s="13">
        <v>1024.82</v>
      </c>
      <c r="R1117" s="13">
        <v>106119.34</v>
      </c>
      <c r="S1117" s="13">
        <v>111.47</v>
      </c>
      <c r="T1117" s="13">
        <v>5242.16</v>
      </c>
      <c r="U1117" s="13">
        <v>11505.43</v>
      </c>
      <c r="V1117" s="13">
        <v>0</v>
      </c>
      <c r="W1117" s="16">
        <v>0</v>
      </c>
      <c r="X1117" s="16">
        <v>0</v>
      </c>
      <c r="Y1117" s="17">
        <f>SUM(R1117:X1117)+N1117+O1117</f>
        <v>122978.4</v>
      </c>
      <c r="Z1117" s="17">
        <f>((P1117*Q1117)+O1117+N1117)-Y1117</f>
        <v>0</v>
      </c>
    </row>
    <row r="1118" spans="1:26" x14ac:dyDescent="0.25">
      <c r="A1118" s="10" t="s">
        <v>3159</v>
      </c>
      <c r="B1118" s="11">
        <v>44341</v>
      </c>
      <c r="C1118" s="12">
        <v>417652</v>
      </c>
      <c r="D1118" s="12" t="s">
        <v>3160</v>
      </c>
      <c r="E1118" s="11">
        <v>44341</v>
      </c>
      <c r="F1118" s="13">
        <v>102020.77</v>
      </c>
      <c r="G1118" s="13">
        <v>6121.25</v>
      </c>
      <c r="H1118" s="50">
        <v>1082</v>
      </c>
      <c r="I1118" s="13">
        <v>107.17</v>
      </c>
      <c r="J1118" s="13">
        <v>107167.19</v>
      </c>
      <c r="K1118" s="18" t="s">
        <v>32</v>
      </c>
      <c r="L1118" s="12">
        <v>120</v>
      </c>
      <c r="M1118" s="51">
        <v>985.24</v>
      </c>
      <c r="N1118" s="13">
        <v>0</v>
      </c>
      <c r="O1118" s="14">
        <v>0</v>
      </c>
      <c r="P1118" s="15">
        <v>120</v>
      </c>
      <c r="Q1118" s="50">
        <v>985.24</v>
      </c>
      <c r="R1118" s="13">
        <v>102020.77</v>
      </c>
      <c r="S1118" s="13">
        <v>107.17</v>
      </c>
      <c r="T1118" s="13">
        <v>5039.25</v>
      </c>
      <c r="U1118" s="13">
        <v>11061.61</v>
      </c>
      <c r="V1118" s="13">
        <v>0</v>
      </c>
      <c r="W1118" s="16">
        <v>0</v>
      </c>
      <c r="X1118" s="16">
        <v>0</v>
      </c>
      <c r="Y1118" s="17">
        <f>SUM(R1118:X1118)+N1118+O1118</f>
        <v>118228.8</v>
      </c>
      <c r="Z1118" s="17">
        <f>((P1118*Q1118)+O1118+N1118)-Y1118</f>
        <v>0</v>
      </c>
    </row>
    <row r="1119" spans="1:26" hidden="1" x14ac:dyDescent="0.25">
      <c r="A1119" s="10" t="s">
        <v>1669</v>
      </c>
      <c r="B1119" s="11">
        <v>44294</v>
      </c>
      <c r="C1119" s="12">
        <v>414323</v>
      </c>
      <c r="D1119" s="12" t="s">
        <v>1670</v>
      </c>
      <c r="E1119" s="11">
        <v>44291</v>
      </c>
      <c r="F1119" s="13">
        <v>145840.34</v>
      </c>
      <c r="G1119" s="13">
        <v>8750.42</v>
      </c>
      <c r="H1119" s="13">
        <v>13125.63</v>
      </c>
      <c r="I1119" s="13">
        <v>141.61000000000001</v>
      </c>
      <c r="J1119" s="13">
        <v>141606.74</v>
      </c>
      <c r="K1119" s="18" t="s">
        <v>32</v>
      </c>
      <c r="L1119" s="12">
        <v>120</v>
      </c>
      <c r="M1119" s="14">
        <v>1301.8599999999999</v>
      </c>
      <c r="N1119" s="13">
        <v>0</v>
      </c>
      <c r="O1119" s="14">
        <v>0</v>
      </c>
      <c r="P1119" s="15">
        <v>120</v>
      </c>
      <c r="Q1119" s="13">
        <v>1301.8599999999999</v>
      </c>
      <c r="R1119" s="13">
        <v>141465.13</v>
      </c>
      <c r="S1119" s="13">
        <v>141.61000000000001</v>
      </c>
      <c r="T1119" s="13">
        <v>0</v>
      </c>
      <c r="U1119" s="13">
        <v>14616.46</v>
      </c>
      <c r="V1119" s="13">
        <v>0</v>
      </c>
      <c r="W1119" s="16">
        <v>0</v>
      </c>
      <c r="X1119" s="16">
        <v>0</v>
      </c>
      <c r="Y1119" s="17">
        <f>SUM(R1119:X1119)+N1119+O1119</f>
        <v>156223.19999999998</v>
      </c>
      <c r="Z1119" s="17">
        <f>((P1119*Q1119)+O1119+N1119)-Y1119</f>
        <v>0</v>
      </c>
    </row>
    <row r="1120" spans="1:26" hidden="1" x14ac:dyDescent="0.25">
      <c r="A1120" s="10" t="s">
        <v>2123</v>
      </c>
      <c r="B1120" s="11">
        <v>44312</v>
      </c>
      <c r="C1120" s="12">
        <v>415593</v>
      </c>
      <c r="D1120" s="12" t="s">
        <v>2124</v>
      </c>
      <c r="E1120" s="11">
        <v>44312</v>
      </c>
      <c r="F1120" s="13">
        <v>150539.45000000001</v>
      </c>
      <c r="G1120" s="13">
        <v>9032.3700000000008</v>
      </c>
      <c r="H1120" s="13">
        <v>4500</v>
      </c>
      <c r="I1120" s="13">
        <v>155.22999999999999</v>
      </c>
      <c r="J1120" s="13">
        <v>155227.04999999999</v>
      </c>
      <c r="K1120" s="18" t="s">
        <v>32</v>
      </c>
      <c r="L1120" s="12">
        <v>120</v>
      </c>
      <c r="M1120" s="14">
        <v>1427.07</v>
      </c>
      <c r="N1120" s="13">
        <v>0</v>
      </c>
      <c r="O1120" s="14">
        <v>0</v>
      </c>
      <c r="P1120" s="15">
        <v>120</v>
      </c>
      <c r="Q1120" s="13">
        <v>1427.07</v>
      </c>
      <c r="R1120" s="13">
        <v>150539.45000000001</v>
      </c>
      <c r="S1120" s="13">
        <v>155.22999999999999</v>
      </c>
      <c r="T1120" s="13">
        <v>4532.37</v>
      </c>
      <c r="U1120" s="13">
        <v>16021.35</v>
      </c>
      <c r="V1120" s="13">
        <v>0</v>
      </c>
      <c r="W1120" s="16">
        <v>0</v>
      </c>
      <c r="X1120" s="16">
        <v>0</v>
      </c>
      <c r="Y1120" s="17">
        <f>SUM(R1120:X1120)+N1120+O1120</f>
        <v>171248.40000000002</v>
      </c>
      <c r="Z1120" s="17">
        <f>((P1120*Q1120)+O1120+N1120)-Y1120</f>
        <v>0</v>
      </c>
    </row>
    <row r="1121" spans="1:26" x14ac:dyDescent="0.25">
      <c r="A1121" s="10" t="s">
        <v>2681</v>
      </c>
      <c r="B1121" s="11">
        <v>44326</v>
      </c>
      <c r="C1121" s="12">
        <v>416674</v>
      </c>
      <c r="D1121" s="12" t="s">
        <v>2682</v>
      </c>
      <c r="E1121" s="11">
        <v>44326</v>
      </c>
      <c r="F1121" s="13">
        <v>123731</v>
      </c>
      <c r="G1121" s="13">
        <v>7423.86</v>
      </c>
      <c r="H1121" s="50">
        <v>5000</v>
      </c>
      <c r="I1121" s="13">
        <v>126.28</v>
      </c>
      <c r="J1121" s="13">
        <v>126281.14</v>
      </c>
      <c r="K1121" s="18" t="s">
        <v>32</v>
      </c>
      <c r="L1121" s="12">
        <v>120</v>
      </c>
      <c r="M1121" s="51">
        <v>1160.96</v>
      </c>
      <c r="N1121" s="13">
        <v>0</v>
      </c>
      <c r="O1121" s="14">
        <v>0</v>
      </c>
      <c r="P1121" s="15">
        <v>120</v>
      </c>
      <c r="Q1121" s="50">
        <v>1160.96</v>
      </c>
      <c r="R1121" s="13">
        <v>123731</v>
      </c>
      <c r="S1121" s="13">
        <v>126.28</v>
      </c>
      <c r="T1121" s="13">
        <v>2423.86</v>
      </c>
      <c r="U1121" s="13">
        <v>13034.06</v>
      </c>
      <c r="V1121" s="13">
        <v>0</v>
      </c>
      <c r="W1121" s="16">
        <v>0</v>
      </c>
      <c r="X1121" s="16">
        <v>0</v>
      </c>
      <c r="Y1121" s="17">
        <f>SUM(R1121:X1121)+N1121+O1121</f>
        <v>139315.20000000001</v>
      </c>
      <c r="Z1121" s="17">
        <f>((P1121*Q1121)+O1121+N1121)-Y1121</f>
        <v>0</v>
      </c>
    </row>
    <row r="1122" spans="1:26" hidden="1" x14ac:dyDescent="0.25">
      <c r="A1122" s="10" t="s">
        <v>2479</v>
      </c>
      <c r="B1122" s="11">
        <v>44316</v>
      </c>
      <c r="C1122" s="12">
        <v>415979</v>
      </c>
      <c r="D1122" s="12" t="s">
        <v>2480</v>
      </c>
      <c r="E1122" s="11">
        <v>44316</v>
      </c>
      <c r="F1122" s="13">
        <v>124144.81</v>
      </c>
      <c r="G1122" s="13">
        <v>7448.69</v>
      </c>
      <c r="H1122" s="13">
        <v>1315.94</v>
      </c>
      <c r="I1122" s="13">
        <v>130.41</v>
      </c>
      <c r="J1122" s="13">
        <v>130407.97</v>
      </c>
      <c r="K1122" s="18" t="s">
        <v>32</v>
      </c>
      <c r="L1122" s="12">
        <v>120</v>
      </c>
      <c r="M1122" s="14">
        <v>1198.9000000000001</v>
      </c>
      <c r="N1122" s="13">
        <v>0</v>
      </c>
      <c r="O1122" s="14">
        <v>0</v>
      </c>
      <c r="P1122" s="15">
        <v>120</v>
      </c>
      <c r="Q1122" s="13">
        <v>1198.9000000000001</v>
      </c>
      <c r="R1122" s="13">
        <v>124144.81</v>
      </c>
      <c r="S1122" s="13">
        <v>130.41</v>
      </c>
      <c r="T1122" s="13">
        <v>6132.75</v>
      </c>
      <c r="U1122" s="13">
        <v>13460.03</v>
      </c>
      <c r="V1122" s="13">
        <v>0</v>
      </c>
      <c r="W1122" s="16">
        <v>0</v>
      </c>
      <c r="X1122" s="16">
        <v>0</v>
      </c>
      <c r="Y1122" s="17">
        <f>SUM(R1122:X1122)+N1122+O1122</f>
        <v>143868</v>
      </c>
      <c r="Z1122" s="17">
        <f>((P1122*Q1122)+O1122+N1122)-Y1122</f>
        <v>0</v>
      </c>
    </row>
    <row r="1123" spans="1:26" hidden="1" x14ac:dyDescent="0.25">
      <c r="A1123" s="10" t="s">
        <v>1841</v>
      </c>
      <c r="B1123" s="11">
        <v>44300</v>
      </c>
      <c r="C1123" s="12">
        <v>414650</v>
      </c>
      <c r="D1123" s="12" t="s">
        <v>1842</v>
      </c>
      <c r="E1123" s="11">
        <v>44298</v>
      </c>
      <c r="F1123" s="13">
        <v>139648.57999999999</v>
      </c>
      <c r="G1123" s="13">
        <v>8378.91</v>
      </c>
      <c r="H1123" s="13">
        <v>12568.37</v>
      </c>
      <c r="I1123" s="13">
        <v>135.59</v>
      </c>
      <c r="J1123" s="13">
        <v>135594.71</v>
      </c>
      <c r="K1123" s="18" t="s">
        <v>32</v>
      </c>
      <c r="L1123" s="12">
        <v>120</v>
      </c>
      <c r="M1123" s="14">
        <v>1246.5899999999999</v>
      </c>
      <c r="N1123" s="13">
        <v>0</v>
      </c>
      <c r="O1123" s="14">
        <v>0</v>
      </c>
      <c r="P1123" s="15">
        <v>120</v>
      </c>
      <c r="Q1123" s="13">
        <v>1246.5899999999999</v>
      </c>
      <c r="R1123" s="13">
        <v>135459.12</v>
      </c>
      <c r="S1123" s="13">
        <v>135.59</v>
      </c>
      <c r="T1123" s="13">
        <v>0</v>
      </c>
      <c r="U1123" s="13">
        <v>13996.09</v>
      </c>
      <c r="V1123" s="13">
        <v>0</v>
      </c>
      <c r="W1123" s="16">
        <v>0</v>
      </c>
      <c r="X1123" s="16">
        <v>0</v>
      </c>
      <c r="Y1123" s="17">
        <f>SUM(R1123:X1123)+N1123+O1123</f>
        <v>149590.79999999999</v>
      </c>
      <c r="Z1123" s="17">
        <f>((P1123*Q1123)+O1123+N1123)-Y1123</f>
        <v>0</v>
      </c>
    </row>
    <row r="1124" spans="1:26" hidden="1" x14ac:dyDescent="0.25">
      <c r="A1124" s="10" t="s">
        <v>465</v>
      </c>
      <c r="B1124" s="11">
        <v>44249</v>
      </c>
      <c r="C1124" s="12">
        <v>411009</v>
      </c>
      <c r="D1124" s="12" t="s">
        <v>466</v>
      </c>
      <c r="E1124" s="11">
        <v>44243</v>
      </c>
      <c r="F1124" s="13">
        <v>151042.92000000001</v>
      </c>
      <c r="G1124" s="13">
        <v>9062.58</v>
      </c>
      <c r="H1124" s="13">
        <v>1601.06</v>
      </c>
      <c r="I1124" s="13">
        <v>158.66</v>
      </c>
      <c r="J1124" s="13">
        <v>158663.1</v>
      </c>
      <c r="K1124" s="18" t="s">
        <v>32</v>
      </c>
      <c r="L1124" s="12">
        <v>120</v>
      </c>
      <c r="M1124" s="14">
        <v>1458.66</v>
      </c>
      <c r="N1124" s="13">
        <v>0</v>
      </c>
      <c r="O1124" s="14">
        <v>0</v>
      </c>
      <c r="P1124" s="15">
        <v>117</v>
      </c>
      <c r="Q1124" s="13">
        <v>1458.66</v>
      </c>
      <c r="R1124" s="13">
        <v>151042.92000000001</v>
      </c>
      <c r="S1124" s="13">
        <v>158.66</v>
      </c>
      <c r="T1124" s="13">
        <v>3085.54</v>
      </c>
      <c r="U1124" s="13">
        <v>16376.1</v>
      </c>
      <c r="V1124" s="13">
        <v>0</v>
      </c>
      <c r="W1124" s="16">
        <v>0</v>
      </c>
      <c r="X1124" s="16">
        <v>0</v>
      </c>
      <c r="Y1124" s="17">
        <f>SUM(R1124:X1124)+N1124+O1124</f>
        <v>170663.22000000003</v>
      </c>
      <c r="Z1124" s="17">
        <f>((P1124*Q1124)+O1124+N1124)-Y1124</f>
        <v>0</v>
      </c>
    </row>
    <row r="1125" spans="1:26" hidden="1" x14ac:dyDescent="0.25">
      <c r="A1125" s="10" t="s">
        <v>371</v>
      </c>
      <c r="B1125" s="11">
        <v>44242</v>
      </c>
      <c r="C1125" s="12">
        <v>410980</v>
      </c>
      <c r="D1125" s="12" t="s">
        <v>372</v>
      </c>
      <c r="E1125" s="11">
        <v>44242</v>
      </c>
      <c r="F1125" s="13">
        <v>173296.73</v>
      </c>
      <c r="G1125" s="13">
        <v>10397.799999999999</v>
      </c>
      <c r="H1125" s="13">
        <v>1836.95</v>
      </c>
      <c r="I1125" s="13">
        <v>182.04</v>
      </c>
      <c r="J1125" s="13">
        <v>182039.62</v>
      </c>
      <c r="K1125" s="18" t="s">
        <v>32</v>
      </c>
      <c r="L1125" s="12">
        <v>120</v>
      </c>
      <c r="M1125" s="14">
        <v>1673.58</v>
      </c>
      <c r="N1125" s="13">
        <v>0</v>
      </c>
      <c r="O1125" s="14">
        <v>0</v>
      </c>
      <c r="P1125" s="15">
        <v>117</v>
      </c>
      <c r="Q1125" s="13">
        <v>1673.58</v>
      </c>
      <c r="R1125" s="13">
        <v>173296.73</v>
      </c>
      <c r="S1125" s="13">
        <v>182.04</v>
      </c>
      <c r="T1125" s="13">
        <v>3540.11</v>
      </c>
      <c r="U1125" s="13">
        <v>18789.98</v>
      </c>
      <c r="V1125" s="13">
        <v>0</v>
      </c>
      <c r="W1125" s="16">
        <v>0</v>
      </c>
      <c r="X1125" s="16">
        <v>0</v>
      </c>
      <c r="Y1125" s="17">
        <f>SUM(R1125:X1125)+N1125+O1125</f>
        <v>195808.86000000002</v>
      </c>
      <c r="Z1125" s="17">
        <f>((P1125*Q1125)+O1125+N1125)-Y1125</f>
        <v>0</v>
      </c>
    </row>
    <row r="1126" spans="1:26" hidden="1" x14ac:dyDescent="0.25">
      <c r="A1126" s="10" t="s">
        <v>41</v>
      </c>
      <c r="B1126" s="11">
        <v>44201</v>
      </c>
      <c r="C1126" s="12">
        <v>408467</v>
      </c>
      <c r="D1126" s="12" t="s">
        <v>42</v>
      </c>
      <c r="E1126" s="11">
        <v>44201</v>
      </c>
      <c r="F1126" s="13">
        <v>149008.88</v>
      </c>
      <c r="G1126" s="13">
        <v>8940.5300000000007</v>
      </c>
      <c r="H1126" s="13">
        <v>15000</v>
      </c>
      <c r="I1126" s="13">
        <v>143.09</v>
      </c>
      <c r="J1126" s="13">
        <v>143092.5</v>
      </c>
      <c r="K1126" s="18" t="s">
        <v>32</v>
      </c>
      <c r="L1126" s="12">
        <v>120</v>
      </c>
      <c r="M1126" s="14">
        <v>1315.52</v>
      </c>
      <c r="N1126" s="13">
        <v>0</v>
      </c>
      <c r="O1126" s="14">
        <v>0</v>
      </c>
      <c r="P1126" s="15">
        <v>117</v>
      </c>
      <c r="Q1126" s="13">
        <v>1315.52</v>
      </c>
      <c r="R1126" s="13">
        <v>139375.66</v>
      </c>
      <c r="S1126" s="13">
        <v>139.52000000000001</v>
      </c>
      <c r="T1126" s="13">
        <v>0</v>
      </c>
      <c r="U1126" s="13">
        <v>14400.69</v>
      </c>
      <c r="V1126" s="13">
        <v>0</v>
      </c>
      <c r="W1126" s="16">
        <v>0</v>
      </c>
      <c r="X1126" s="16">
        <v>0</v>
      </c>
      <c r="Y1126" s="17">
        <f>SUM(R1126:X1126)+N1126+O1126</f>
        <v>153915.87</v>
      </c>
      <c r="Z1126" s="17">
        <f>((P1126*Q1126)+O1126+N1126)-Y1126</f>
        <v>-2.9999999998835847E-2</v>
      </c>
    </row>
    <row r="1127" spans="1:26" hidden="1" x14ac:dyDescent="0.25">
      <c r="A1127" s="10" t="s">
        <v>159</v>
      </c>
      <c r="B1127" s="11">
        <v>44222</v>
      </c>
      <c r="C1127" s="12">
        <v>409538</v>
      </c>
      <c r="D1127" s="12" t="s">
        <v>160</v>
      </c>
      <c r="E1127" s="11">
        <v>44222</v>
      </c>
      <c r="F1127" s="13">
        <v>124139.29</v>
      </c>
      <c r="G1127" s="13">
        <v>7448.36</v>
      </c>
      <c r="H1127" s="13">
        <v>1316</v>
      </c>
      <c r="I1127" s="13">
        <v>130.4</v>
      </c>
      <c r="J1127" s="13">
        <v>130402.05</v>
      </c>
      <c r="K1127" s="18" t="s">
        <v>32</v>
      </c>
      <c r="L1127" s="12">
        <v>120</v>
      </c>
      <c r="M1127" s="14">
        <v>1198.8499999999999</v>
      </c>
      <c r="N1127" s="13">
        <v>0</v>
      </c>
      <c r="O1127" s="14">
        <v>0</v>
      </c>
      <c r="P1127" s="15">
        <v>117</v>
      </c>
      <c r="Q1127" s="13">
        <v>1198.8499999999999</v>
      </c>
      <c r="R1127" s="13">
        <v>124139.29</v>
      </c>
      <c r="S1127" s="13">
        <v>130.4</v>
      </c>
      <c r="T1127" s="13">
        <v>2535.81</v>
      </c>
      <c r="U1127" s="13">
        <v>13459.95</v>
      </c>
      <c r="V1127" s="13">
        <v>0</v>
      </c>
      <c r="W1127" s="16">
        <v>0</v>
      </c>
      <c r="X1127" s="16">
        <v>0</v>
      </c>
      <c r="Y1127" s="17">
        <f>SUM(R1127:X1127)+N1127+O1127</f>
        <v>140265.44999999998</v>
      </c>
      <c r="Z1127" s="17">
        <f>((P1127*Q1127)+O1127+N1127)-Y1127</f>
        <v>0</v>
      </c>
    </row>
    <row r="1128" spans="1:26" x14ac:dyDescent="0.25">
      <c r="A1128" s="10" t="s">
        <v>3511</v>
      </c>
      <c r="B1128" s="11">
        <v>44347</v>
      </c>
      <c r="C1128" s="12">
        <v>418250</v>
      </c>
      <c r="D1128" s="12" t="s">
        <v>3512</v>
      </c>
      <c r="E1128" s="11">
        <v>44347</v>
      </c>
      <c r="F1128" s="13">
        <v>151036.21</v>
      </c>
      <c r="G1128" s="13">
        <v>9062.17</v>
      </c>
      <c r="H1128" s="50">
        <v>1600.98</v>
      </c>
      <c r="I1128" s="13">
        <v>158.66</v>
      </c>
      <c r="J1128" s="13">
        <v>158656.06</v>
      </c>
      <c r="K1128" s="18" t="s">
        <v>32</v>
      </c>
      <c r="L1128" s="12">
        <v>120</v>
      </c>
      <c r="M1128" s="51">
        <v>1458.6</v>
      </c>
      <c r="N1128" s="13">
        <v>0</v>
      </c>
      <c r="O1128" s="14">
        <v>0</v>
      </c>
      <c r="P1128" s="15">
        <v>120</v>
      </c>
      <c r="Q1128" s="50">
        <v>1458.6</v>
      </c>
      <c r="R1128" s="13">
        <v>151036.21</v>
      </c>
      <c r="S1128" s="13">
        <v>158.66</v>
      </c>
      <c r="T1128" s="13">
        <v>7461.19</v>
      </c>
      <c r="U1128" s="13">
        <v>16375.94</v>
      </c>
      <c r="V1128" s="13">
        <v>0</v>
      </c>
      <c r="W1128" s="16">
        <v>0</v>
      </c>
      <c r="X1128" s="16">
        <v>0</v>
      </c>
      <c r="Y1128" s="17">
        <f>SUM(R1128:X1128)+N1128+O1128</f>
        <v>175032</v>
      </c>
      <c r="Z1128" s="17">
        <f>((P1128*Q1128)+O1128+N1128)-Y1128</f>
        <v>0</v>
      </c>
    </row>
    <row r="1129" spans="1:26" hidden="1" x14ac:dyDescent="0.25">
      <c r="A1129" s="10" t="s">
        <v>91</v>
      </c>
      <c r="B1129" s="11">
        <v>44208</v>
      </c>
      <c r="C1129" s="12">
        <v>408944</v>
      </c>
      <c r="D1129" s="12" t="s">
        <v>92</v>
      </c>
      <c r="E1129" s="11">
        <v>44208</v>
      </c>
      <c r="F1129" s="13">
        <v>167198.63</v>
      </c>
      <c r="G1129" s="13">
        <v>9311.92</v>
      </c>
      <c r="H1129" s="13">
        <v>2004.88</v>
      </c>
      <c r="I1129" s="13">
        <v>174.68</v>
      </c>
      <c r="J1129" s="13">
        <v>174680.35</v>
      </c>
      <c r="K1129" s="18" t="s">
        <v>32</v>
      </c>
      <c r="L1129" s="12">
        <v>120</v>
      </c>
      <c r="M1129" s="14">
        <v>1605.92</v>
      </c>
      <c r="N1129" s="13">
        <v>0</v>
      </c>
      <c r="O1129" s="14">
        <v>0</v>
      </c>
      <c r="P1129" s="15">
        <v>116</v>
      </c>
      <c r="Q1129" s="13">
        <v>1605.92</v>
      </c>
      <c r="R1129" s="13">
        <v>167198.63</v>
      </c>
      <c r="S1129" s="13">
        <v>174.68</v>
      </c>
      <c r="T1129" s="13">
        <v>883.36</v>
      </c>
      <c r="U1129" s="13">
        <v>18030.05</v>
      </c>
      <c r="V1129" s="13">
        <v>0</v>
      </c>
      <c r="W1129" s="16">
        <v>0</v>
      </c>
      <c r="X1129" s="16">
        <v>0</v>
      </c>
      <c r="Y1129" s="17">
        <f>SUM(R1129:X1129)+N1129+O1129</f>
        <v>186286.71999999997</v>
      </c>
      <c r="Z1129" s="17">
        <f>((P1129*Q1129)+O1129+N1129)-Y1129</f>
        <v>0</v>
      </c>
    </row>
    <row r="1130" spans="1:26" x14ac:dyDescent="0.25">
      <c r="A1130" s="10" t="s">
        <v>3397</v>
      </c>
      <c r="B1130" s="11">
        <v>44346</v>
      </c>
      <c r="C1130" s="12">
        <v>417995</v>
      </c>
      <c r="D1130" s="12" t="s">
        <v>3398</v>
      </c>
      <c r="E1130" s="11">
        <v>44346</v>
      </c>
      <c r="F1130" s="13">
        <v>222971.46</v>
      </c>
      <c r="G1130" s="13">
        <v>13378.29</v>
      </c>
      <c r="H1130" s="50">
        <v>2363.5</v>
      </c>
      <c r="I1130" s="13">
        <v>234.22</v>
      </c>
      <c r="J1130" s="13">
        <v>234220.47</v>
      </c>
      <c r="K1130" s="18" t="s">
        <v>32</v>
      </c>
      <c r="L1130" s="12">
        <v>120</v>
      </c>
      <c r="M1130" s="51">
        <v>2153.3000000000002</v>
      </c>
      <c r="N1130" s="13">
        <v>0</v>
      </c>
      <c r="O1130" s="14">
        <v>0</v>
      </c>
      <c r="P1130" s="15">
        <v>120</v>
      </c>
      <c r="Q1130" s="50">
        <v>2153.3000000000002</v>
      </c>
      <c r="R1130" s="13">
        <v>222971.46</v>
      </c>
      <c r="S1130" s="13">
        <v>234.22</v>
      </c>
      <c r="T1130" s="13">
        <v>11014.79</v>
      </c>
      <c r="U1130" s="13">
        <v>24175.53</v>
      </c>
      <c r="V1130" s="13">
        <v>0</v>
      </c>
      <c r="W1130" s="16">
        <v>0</v>
      </c>
      <c r="X1130" s="16">
        <v>0</v>
      </c>
      <c r="Y1130" s="17">
        <f>SUM(R1130:X1130)+N1130+O1130</f>
        <v>258396</v>
      </c>
      <c r="Z1130" s="17">
        <f>((P1130*Q1130)+O1130+N1130)-Y1130</f>
        <v>0</v>
      </c>
    </row>
    <row r="1131" spans="1:26" x14ac:dyDescent="0.25">
      <c r="A1131" s="10" t="s">
        <v>3119</v>
      </c>
      <c r="B1131" s="11">
        <v>44340</v>
      </c>
      <c r="C1131" s="12">
        <v>417505</v>
      </c>
      <c r="D1131" s="12" t="s">
        <v>3120</v>
      </c>
      <c r="E1131" s="11">
        <v>44340</v>
      </c>
      <c r="F1131" s="13">
        <v>191844.64</v>
      </c>
      <c r="G1131" s="13">
        <v>11510.68</v>
      </c>
      <c r="H1131" s="50">
        <v>2033.55</v>
      </c>
      <c r="I1131" s="13">
        <v>201.52</v>
      </c>
      <c r="J1131" s="13">
        <v>201523.29</v>
      </c>
      <c r="K1131" s="18" t="s">
        <v>32</v>
      </c>
      <c r="L1131" s="12">
        <v>120</v>
      </c>
      <c r="M1131" s="51">
        <v>1852.7</v>
      </c>
      <c r="N1131" s="13">
        <v>0</v>
      </c>
      <c r="O1131" s="14">
        <v>0</v>
      </c>
      <c r="P1131" s="15">
        <v>120</v>
      </c>
      <c r="Q1131" s="50">
        <v>1852.7</v>
      </c>
      <c r="R1131" s="13">
        <v>191844.64</v>
      </c>
      <c r="S1131" s="13">
        <v>201.52</v>
      </c>
      <c r="T1131" s="13">
        <v>9477.1299999999992</v>
      </c>
      <c r="U1131" s="13">
        <v>20800.71</v>
      </c>
      <c r="V1131" s="13">
        <v>0</v>
      </c>
      <c r="W1131" s="16">
        <v>0</v>
      </c>
      <c r="X1131" s="16">
        <v>0</v>
      </c>
      <c r="Y1131" s="17">
        <f>SUM(R1131:X1131)+N1131+O1131</f>
        <v>222324</v>
      </c>
      <c r="Z1131" s="17">
        <f>((P1131*Q1131)+O1131+N1131)-Y1131</f>
        <v>0</v>
      </c>
    </row>
    <row r="1132" spans="1:26" hidden="1" x14ac:dyDescent="0.25">
      <c r="A1132" s="10" t="s">
        <v>1285</v>
      </c>
      <c r="B1132" s="11">
        <v>44284</v>
      </c>
      <c r="C1132" s="12">
        <v>413783</v>
      </c>
      <c r="D1132" s="12" t="s">
        <v>1286</v>
      </c>
      <c r="E1132" s="11">
        <v>44284</v>
      </c>
      <c r="F1132" s="13">
        <v>156080.81</v>
      </c>
      <c r="G1132" s="13">
        <v>9364.85</v>
      </c>
      <c r="H1132" s="13">
        <v>1654.46</v>
      </c>
      <c r="I1132" s="13">
        <v>163.96</v>
      </c>
      <c r="J1132" s="13">
        <v>163955.16</v>
      </c>
      <c r="K1132" s="18" t="s">
        <v>32</v>
      </c>
      <c r="L1132" s="12">
        <v>120</v>
      </c>
      <c r="M1132" s="14">
        <v>1507.32</v>
      </c>
      <c r="N1132" s="13">
        <v>0</v>
      </c>
      <c r="O1132" s="14">
        <v>0</v>
      </c>
      <c r="P1132" s="15">
        <v>119</v>
      </c>
      <c r="Q1132" s="13">
        <v>1507.32</v>
      </c>
      <c r="R1132" s="13">
        <v>156080.81</v>
      </c>
      <c r="S1132" s="13">
        <v>163.96</v>
      </c>
      <c r="T1132" s="13">
        <v>6203.07</v>
      </c>
      <c r="U1132" s="13">
        <v>16923.240000000002</v>
      </c>
      <c r="V1132" s="13">
        <v>0</v>
      </c>
      <c r="W1132" s="16">
        <v>0</v>
      </c>
      <c r="X1132" s="16">
        <v>0</v>
      </c>
      <c r="Y1132" s="17">
        <f>SUM(R1132:X1132)+N1132+O1132</f>
        <v>179371.08</v>
      </c>
      <c r="Z1132" s="17">
        <f>((P1132*Q1132)+O1132+N1132)-Y1132</f>
        <v>0</v>
      </c>
    </row>
    <row r="1133" spans="1:26" hidden="1" x14ac:dyDescent="0.25">
      <c r="A1133" s="10" t="s">
        <v>1195</v>
      </c>
      <c r="B1133" s="11">
        <v>44279</v>
      </c>
      <c r="C1133" s="12">
        <v>413327</v>
      </c>
      <c r="D1133" s="12" t="s">
        <v>1196</v>
      </c>
      <c r="E1133" s="11">
        <v>44278</v>
      </c>
      <c r="F1133" s="13">
        <v>167987.96</v>
      </c>
      <c r="G1133" s="13">
        <v>10079.280000000001</v>
      </c>
      <c r="H1133" s="13">
        <v>1780.67</v>
      </c>
      <c r="I1133" s="13">
        <v>176.46</v>
      </c>
      <c r="J1133" s="13">
        <v>176463.03</v>
      </c>
      <c r="K1133" s="18" t="s">
        <v>32</v>
      </c>
      <c r="L1133" s="12">
        <v>120</v>
      </c>
      <c r="M1133" s="14">
        <v>1622.31</v>
      </c>
      <c r="N1133" s="13">
        <v>0</v>
      </c>
      <c r="O1133" s="14">
        <v>0</v>
      </c>
      <c r="P1133" s="15">
        <v>120</v>
      </c>
      <c r="Q1133" s="13">
        <v>1622.31</v>
      </c>
      <c r="R1133" s="13">
        <v>167987.96</v>
      </c>
      <c r="S1133" s="13">
        <v>176.46</v>
      </c>
      <c r="T1133" s="13">
        <v>8298.61</v>
      </c>
      <c r="U1133" s="13">
        <v>18214.169999999998</v>
      </c>
      <c r="V1133" s="13">
        <v>0</v>
      </c>
      <c r="W1133" s="16">
        <v>0</v>
      </c>
      <c r="X1133" s="16">
        <v>0</v>
      </c>
      <c r="Y1133" s="17">
        <f>SUM(R1133:X1133)+N1133+O1133</f>
        <v>194677.19999999995</v>
      </c>
      <c r="Z1133" s="17">
        <f>((P1133*Q1133)+O1133+N1133)-Y1133</f>
        <v>0</v>
      </c>
    </row>
    <row r="1134" spans="1:26" hidden="1" x14ac:dyDescent="0.25">
      <c r="A1134" s="10" t="s">
        <v>95</v>
      </c>
      <c r="B1134" s="11">
        <v>44215</v>
      </c>
      <c r="C1134" s="12">
        <v>409024</v>
      </c>
      <c r="D1134" s="12" t="s">
        <v>96</v>
      </c>
      <c r="E1134" s="11">
        <v>44215</v>
      </c>
      <c r="F1134" s="13">
        <v>196086.68</v>
      </c>
      <c r="G1134" s="13">
        <v>11765.2</v>
      </c>
      <c r="H1134" s="13">
        <v>2078.52</v>
      </c>
      <c r="I1134" s="13">
        <v>205.98</v>
      </c>
      <c r="J1134" s="13">
        <v>205979.34</v>
      </c>
      <c r="K1134" s="18" t="s">
        <v>32</v>
      </c>
      <c r="L1134" s="12">
        <v>120</v>
      </c>
      <c r="M1134" s="14">
        <v>1893.66</v>
      </c>
      <c r="N1134" s="13">
        <v>0</v>
      </c>
      <c r="O1134" s="14">
        <v>0</v>
      </c>
      <c r="P1134" s="15">
        <v>117</v>
      </c>
      <c r="Q1134" s="13">
        <v>1893.66</v>
      </c>
      <c r="R1134" s="13">
        <v>196086.68</v>
      </c>
      <c r="S1134" s="13">
        <v>205.98</v>
      </c>
      <c r="T1134" s="13">
        <v>4005.7</v>
      </c>
      <c r="U1134" s="13">
        <v>21259.86</v>
      </c>
      <c r="V1134" s="13">
        <v>0</v>
      </c>
      <c r="W1134" s="16">
        <v>0</v>
      </c>
      <c r="X1134" s="16">
        <v>0</v>
      </c>
      <c r="Y1134" s="17">
        <f>SUM(R1134:X1134)+N1134+O1134</f>
        <v>221558.22000000003</v>
      </c>
      <c r="Z1134" s="17">
        <f>((P1134*Q1134)+O1134+N1134)-Y1134</f>
        <v>0</v>
      </c>
    </row>
    <row r="1135" spans="1:26" hidden="1" x14ac:dyDescent="0.25">
      <c r="A1135" s="10" t="s">
        <v>277</v>
      </c>
      <c r="B1135" s="11">
        <v>44227</v>
      </c>
      <c r="C1135" s="12">
        <v>410348</v>
      </c>
      <c r="D1135" s="12" t="s">
        <v>278</v>
      </c>
      <c r="E1135" s="11">
        <v>44227</v>
      </c>
      <c r="F1135" s="13">
        <v>160212.18</v>
      </c>
      <c r="G1135" s="13">
        <v>9612.73</v>
      </c>
      <c r="H1135" s="13">
        <v>1698.25</v>
      </c>
      <c r="I1135" s="13">
        <v>168.29</v>
      </c>
      <c r="J1135" s="13">
        <v>168294.95</v>
      </c>
      <c r="K1135" s="18" t="s">
        <v>32</v>
      </c>
      <c r="L1135" s="12">
        <v>120</v>
      </c>
      <c r="M1135" s="14">
        <v>1547.21</v>
      </c>
      <c r="N1135" s="13">
        <v>0</v>
      </c>
      <c r="O1135" s="14">
        <v>0</v>
      </c>
      <c r="P1135" s="15">
        <v>120</v>
      </c>
      <c r="Q1135" s="13">
        <v>1547.21</v>
      </c>
      <c r="R1135" s="13">
        <v>160212.18</v>
      </c>
      <c r="S1135" s="13">
        <v>168.29</v>
      </c>
      <c r="T1135" s="13">
        <v>7914.48</v>
      </c>
      <c r="U1135" s="13">
        <v>17370.25</v>
      </c>
      <c r="V1135" s="13">
        <v>0</v>
      </c>
      <c r="W1135" s="16">
        <v>0</v>
      </c>
      <c r="X1135" s="16">
        <v>0</v>
      </c>
      <c r="Y1135" s="17">
        <f>SUM(R1135:X1135)+N1135+O1135</f>
        <v>185665.2</v>
      </c>
      <c r="Z1135" s="17">
        <f>((P1135*Q1135)+O1135+N1135)-Y1135</f>
        <v>0</v>
      </c>
    </row>
    <row r="1136" spans="1:26" x14ac:dyDescent="0.25">
      <c r="A1136" s="10" t="s">
        <v>2625</v>
      </c>
      <c r="B1136" s="11">
        <v>44321</v>
      </c>
      <c r="C1136" s="12">
        <v>416459</v>
      </c>
      <c r="D1136" s="12" t="s">
        <v>2626</v>
      </c>
      <c r="E1136" s="11">
        <v>44321</v>
      </c>
      <c r="F1136" s="13">
        <v>156164.31</v>
      </c>
      <c r="G1136" s="13">
        <v>9369.86</v>
      </c>
      <c r="H1136" s="50">
        <v>1656</v>
      </c>
      <c r="I1136" s="13">
        <v>164.04</v>
      </c>
      <c r="J1136" s="13">
        <v>164042.21</v>
      </c>
      <c r="K1136" s="18" t="s">
        <v>32</v>
      </c>
      <c r="L1136" s="12">
        <v>120</v>
      </c>
      <c r="M1136" s="51">
        <v>1508.12</v>
      </c>
      <c r="N1136" s="13">
        <v>0</v>
      </c>
      <c r="O1136" s="14">
        <v>0</v>
      </c>
      <c r="P1136" s="15">
        <v>120</v>
      </c>
      <c r="Q1136" s="50">
        <v>1508.12</v>
      </c>
      <c r="R1136" s="13">
        <v>156164.31</v>
      </c>
      <c r="S1136" s="13">
        <v>164.04</v>
      </c>
      <c r="T1136" s="13">
        <v>7713.86</v>
      </c>
      <c r="U1136" s="13">
        <v>16932.189999999999</v>
      </c>
      <c r="V1136" s="13">
        <v>0</v>
      </c>
      <c r="W1136" s="16">
        <v>0</v>
      </c>
      <c r="X1136" s="16">
        <v>0</v>
      </c>
      <c r="Y1136" s="17">
        <f>SUM(R1136:X1136)+N1136+O1136</f>
        <v>180974.4</v>
      </c>
      <c r="Z1136" s="17">
        <f>((P1136*Q1136)+O1136+N1136)-Y1136</f>
        <v>0</v>
      </c>
    </row>
    <row r="1137" spans="1:26" hidden="1" x14ac:dyDescent="0.25">
      <c r="A1137" s="10" t="s">
        <v>367</v>
      </c>
      <c r="B1137" s="11">
        <v>44242</v>
      </c>
      <c r="C1137" s="12">
        <v>410933</v>
      </c>
      <c r="D1137" s="12" t="s">
        <v>368</v>
      </c>
      <c r="E1137" s="11">
        <v>44242</v>
      </c>
      <c r="F1137" s="13">
        <v>150482.76999999999</v>
      </c>
      <c r="G1137" s="13">
        <v>9028.9699999999993</v>
      </c>
      <c r="H1137" s="13">
        <v>1595.12</v>
      </c>
      <c r="I1137" s="13">
        <v>158.07</v>
      </c>
      <c r="J1137" s="13">
        <v>158074.69</v>
      </c>
      <c r="K1137" s="18" t="s">
        <v>32</v>
      </c>
      <c r="L1137" s="12">
        <v>120</v>
      </c>
      <c r="M1137" s="14">
        <v>1453.25</v>
      </c>
      <c r="N1137" s="13">
        <v>0</v>
      </c>
      <c r="O1137" s="14">
        <v>0</v>
      </c>
      <c r="P1137" s="15">
        <v>117</v>
      </c>
      <c r="Q1137" s="13">
        <v>1453.25</v>
      </c>
      <c r="R1137" s="13">
        <v>150482.76999999999</v>
      </c>
      <c r="S1137" s="13">
        <v>158.07</v>
      </c>
      <c r="T1137" s="13">
        <v>3074.1</v>
      </c>
      <c r="U1137" s="13">
        <v>16315.31</v>
      </c>
      <c r="V1137" s="13">
        <v>0</v>
      </c>
      <c r="W1137" s="16">
        <v>0</v>
      </c>
      <c r="X1137" s="16">
        <v>0</v>
      </c>
      <c r="Y1137" s="17">
        <f>SUM(R1137:X1137)+N1137+O1137</f>
        <v>170030.25</v>
      </c>
      <c r="Z1137" s="17">
        <f>((P1137*Q1137)+O1137+N1137)-Y1137</f>
        <v>0</v>
      </c>
    </row>
    <row r="1138" spans="1:26" x14ac:dyDescent="0.25">
      <c r="A1138" s="10" t="s">
        <v>3115</v>
      </c>
      <c r="B1138" s="11">
        <v>44340</v>
      </c>
      <c r="C1138" s="12">
        <v>417587</v>
      </c>
      <c r="D1138" s="12" t="s">
        <v>3116</v>
      </c>
      <c r="E1138" s="11">
        <v>44340</v>
      </c>
      <c r="F1138" s="13">
        <v>156000.94</v>
      </c>
      <c r="G1138" s="13">
        <v>9360.06</v>
      </c>
      <c r="H1138" s="50">
        <v>1653.61</v>
      </c>
      <c r="I1138" s="13">
        <v>163.87</v>
      </c>
      <c r="J1138" s="13">
        <v>163871.26</v>
      </c>
      <c r="K1138" s="18" t="s">
        <v>32</v>
      </c>
      <c r="L1138" s="12">
        <v>120</v>
      </c>
      <c r="M1138" s="51">
        <v>1506.54</v>
      </c>
      <c r="N1138" s="13">
        <v>0</v>
      </c>
      <c r="O1138" s="14">
        <v>0</v>
      </c>
      <c r="P1138" s="15">
        <v>120</v>
      </c>
      <c r="Q1138" s="50">
        <v>1506.54</v>
      </c>
      <c r="R1138" s="13">
        <v>156000.94</v>
      </c>
      <c r="S1138" s="13">
        <v>163.87</v>
      </c>
      <c r="T1138" s="13">
        <v>7706.45</v>
      </c>
      <c r="U1138" s="13">
        <v>16913.54</v>
      </c>
      <c r="V1138" s="13">
        <v>0</v>
      </c>
      <c r="W1138" s="16">
        <v>0</v>
      </c>
      <c r="X1138" s="16">
        <v>0</v>
      </c>
      <c r="Y1138" s="17">
        <f>SUM(R1138:X1138)+N1138+O1138</f>
        <v>180784.80000000002</v>
      </c>
      <c r="Z1138" s="17">
        <f>((P1138*Q1138)+O1138+N1138)-Y1138</f>
        <v>0</v>
      </c>
    </row>
    <row r="1139" spans="1:26" hidden="1" x14ac:dyDescent="0.25">
      <c r="A1139" s="10" t="s">
        <v>77</v>
      </c>
      <c r="B1139" s="11">
        <v>44208</v>
      </c>
      <c r="C1139" s="12">
        <v>408737</v>
      </c>
      <c r="D1139" s="12" t="s">
        <v>78</v>
      </c>
      <c r="E1139" s="11">
        <v>44208</v>
      </c>
      <c r="F1139" s="13">
        <v>159357.28</v>
      </c>
      <c r="G1139" s="13">
        <v>9561.44</v>
      </c>
      <c r="H1139" s="13">
        <v>1689.19</v>
      </c>
      <c r="I1139" s="13">
        <v>167.4</v>
      </c>
      <c r="J1139" s="13">
        <v>167396.93</v>
      </c>
      <c r="K1139" s="18" t="s">
        <v>32</v>
      </c>
      <c r="L1139" s="12">
        <v>120</v>
      </c>
      <c r="M1139" s="14">
        <v>1538.96</v>
      </c>
      <c r="N1139" s="13">
        <v>0</v>
      </c>
      <c r="O1139" s="14">
        <v>0</v>
      </c>
      <c r="P1139" s="15">
        <v>116</v>
      </c>
      <c r="Q1139" s="13">
        <v>1538.96</v>
      </c>
      <c r="R1139" s="13">
        <v>159357.28</v>
      </c>
      <c r="S1139" s="13">
        <v>167.4</v>
      </c>
      <c r="T1139" s="13">
        <v>1716.41</v>
      </c>
      <c r="U1139" s="13">
        <v>17278.27</v>
      </c>
      <c r="V1139" s="13">
        <v>0</v>
      </c>
      <c r="W1139" s="16">
        <v>0</v>
      </c>
      <c r="X1139" s="16">
        <v>0</v>
      </c>
      <c r="Y1139" s="17">
        <f>SUM(R1139:X1139)+N1139+O1139</f>
        <v>178519.36</v>
      </c>
      <c r="Z1139" s="17">
        <f>((P1139*Q1139)+O1139+N1139)-Y1139</f>
        <v>0</v>
      </c>
    </row>
    <row r="1140" spans="1:26" hidden="1" x14ac:dyDescent="0.25">
      <c r="A1140" s="10" t="s">
        <v>1667</v>
      </c>
      <c r="B1140" s="11">
        <v>44294</v>
      </c>
      <c r="C1140" s="12">
        <v>414464</v>
      </c>
      <c r="D1140" s="12" t="s">
        <v>1668</v>
      </c>
      <c r="E1140" s="11">
        <v>44294</v>
      </c>
      <c r="F1140" s="13">
        <v>141898.48000000001</v>
      </c>
      <c r="G1140" s="13">
        <v>8513.91</v>
      </c>
      <c r="H1140" s="13">
        <v>1504.12</v>
      </c>
      <c r="I1140" s="13">
        <v>149.06</v>
      </c>
      <c r="J1140" s="13">
        <v>149057.32999999999</v>
      </c>
      <c r="K1140" s="18" t="s">
        <v>32</v>
      </c>
      <c r="L1140" s="12">
        <v>120</v>
      </c>
      <c r="M1140" s="14">
        <v>1370.35</v>
      </c>
      <c r="N1140" s="13">
        <v>0</v>
      </c>
      <c r="O1140" s="14">
        <v>0</v>
      </c>
      <c r="P1140" s="15">
        <v>119</v>
      </c>
      <c r="Q1140" s="13">
        <v>1370.35</v>
      </c>
      <c r="R1140" s="13">
        <v>141898.48000000001</v>
      </c>
      <c r="S1140" s="13">
        <v>149.06</v>
      </c>
      <c r="T1140" s="13">
        <v>5639.44</v>
      </c>
      <c r="U1140" s="13">
        <v>15384.67</v>
      </c>
      <c r="V1140" s="13">
        <v>0</v>
      </c>
      <c r="W1140" s="16">
        <v>0</v>
      </c>
      <c r="X1140" s="16">
        <v>0</v>
      </c>
      <c r="Y1140" s="17">
        <f>SUM(R1140:X1140)+N1140+O1140</f>
        <v>163071.65000000002</v>
      </c>
      <c r="Z1140" s="17">
        <f>((P1140*Q1140)+O1140+N1140)-Y1140</f>
        <v>0</v>
      </c>
    </row>
    <row r="1141" spans="1:26" hidden="1" x14ac:dyDescent="0.25">
      <c r="A1141" s="10" t="s">
        <v>1263</v>
      </c>
      <c r="B1141" s="11">
        <v>44281</v>
      </c>
      <c r="C1141" s="12">
        <v>413572</v>
      </c>
      <c r="D1141" s="12" t="s">
        <v>1264</v>
      </c>
      <c r="E1141" s="11">
        <v>44281</v>
      </c>
      <c r="F1141" s="13">
        <v>117940.33</v>
      </c>
      <c r="G1141" s="13">
        <v>7076.42</v>
      </c>
      <c r="H1141" s="13">
        <v>25000</v>
      </c>
      <c r="I1141" s="13">
        <v>100.12</v>
      </c>
      <c r="J1141" s="13">
        <v>100116.87</v>
      </c>
      <c r="K1141" s="18" t="s">
        <v>32</v>
      </c>
      <c r="L1141" s="12">
        <v>120</v>
      </c>
      <c r="M1141" s="14">
        <v>920.42</v>
      </c>
      <c r="N1141" s="13">
        <v>0</v>
      </c>
      <c r="O1141" s="14">
        <v>0</v>
      </c>
      <c r="P1141" s="15">
        <v>119</v>
      </c>
      <c r="Q1141" s="13">
        <v>920.42</v>
      </c>
      <c r="R1141" s="13">
        <v>99183.27</v>
      </c>
      <c r="S1141" s="13">
        <v>99.29</v>
      </c>
      <c r="T1141" s="13">
        <v>0</v>
      </c>
      <c r="U1141" s="13">
        <v>10247.42</v>
      </c>
      <c r="V1141" s="13">
        <v>0</v>
      </c>
      <c r="W1141" s="16">
        <v>0</v>
      </c>
      <c r="X1141" s="16">
        <v>0</v>
      </c>
      <c r="Y1141" s="17">
        <f>SUM(R1141:X1141)+N1141+O1141</f>
        <v>109529.98</v>
      </c>
      <c r="Z1141" s="17">
        <f>((P1141*Q1141)+O1141+N1141)-Y1141</f>
        <v>0</v>
      </c>
    </row>
    <row r="1142" spans="1:26" hidden="1" x14ac:dyDescent="0.25">
      <c r="A1142" s="10" t="s">
        <v>765</v>
      </c>
      <c r="B1142" s="11">
        <v>44255</v>
      </c>
      <c r="C1142" s="12">
        <v>411955</v>
      </c>
      <c r="D1142" s="12" t="s">
        <v>766</v>
      </c>
      <c r="E1142" s="11">
        <v>44255</v>
      </c>
      <c r="F1142" s="13">
        <v>139667.21</v>
      </c>
      <c r="G1142" s="13">
        <v>8380.0300000000007</v>
      </c>
      <c r="H1142" s="13">
        <v>1480.47</v>
      </c>
      <c r="I1142" s="13">
        <v>135.61000000000001</v>
      </c>
      <c r="J1142" s="13">
        <v>146713.48000000001</v>
      </c>
      <c r="K1142" s="18" t="s">
        <v>32</v>
      </c>
      <c r="L1142" s="12">
        <v>120</v>
      </c>
      <c r="M1142" s="14">
        <v>1348.81</v>
      </c>
      <c r="N1142" s="13">
        <v>0</v>
      </c>
      <c r="O1142" s="14">
        <v>0</v>
      </c>
      <c r="P1142" s="15">
        <v>119</v>
      </c>
      <c r="Q1142" s="13">
        <v>1348.81</v>
      </c>
      <c r="R1142" s="13">
        <v>139667.21</v>
      </c>
      <c r="S1142" s="13">
        <v>135.61000000000001</v>
      </c>
      <c r="T1142" s="13">
        <v>5550.75</v>
      </c>
      <c r="U1142" s="13">
        <v>15143.72</v>
      </c>
      <c r="V1142" s="13">
        <v>0</v>
      </c>
      <c r="W1142" s="16">
        <v>0</v>
      </c>
      <c r="X1142" s="16">
        <v>0</v>
      </c>
      <c r="Y1142" s="17">
        <f>SUM(R1142:X1142)+N1142+O1142</f>
        <v>160497.28999999998</v>
      </c>
      <c r="Z1142" s="17">
        <f>((P1142*Q1142)+O1142+N1142)-Y1142</f>
        <v>11.100000000005821</v>
      </c>
    </row>
    <row r="1143" spans="1:26" hidden="1" x14ac:dyDescent="0.25">
      <c r="A1143" s="10" t="s">
        <v>1309</v>
      </c>
      <c r="B1143" s="11">
        <v>44284</v>
      </c>
      <c r="C1143" s="12">
        <v>413672</v>
      </c>
      <c r="D1143" s="12" t="s">
        <v>1310</v>
      </c>
      <c r="E1143" s="11">
        <v>44283</v>
      </c>
      <c r="F1143" s="13">
        <v>123187.52</v>
      </c>
      <c r="G1143" s="13">
        <v>7391.25</v>
      </c>
      <c r="H1143" s="13">
        <v>1305</v>
      </c>
      <c r="I1143" s="13">
        <v>129.4</v>
      </c>
      <c r="J1143" s="13">
        <v>129403.17</v>
      </c>
      <c r="K1143" s="18" t="s">
        <v>32</v>
      </c>
      <c r="L1143" s="12">
        <v>120</v>
      </c>
      <c r="M1143" s="14">
        <v>1189.6600000000001</v>
      </c>
      <c r="N1143" s="13">
        <v>0</v>
      </c>
      <c r="O1143" s="14">
        <v>0</v>
      </c>
      <c r="P1143" s="15">
        <v>119</v>
      </c>
      <c r="Q1143" s="13">
        <v>1189.6600000000001</v>
      </c>
      <c r="R1143" s="13">
        <v>123187.52</v>
      </c>
      <c r="S1143" s="13">
        <v>129.4</v>
      </c>
      <c r="T1143" s="13">
        <v>4896.59</v>
      </c>
      <c r="U1143" s="13">
        <v>13356.03</v>
      </c>
      <c r="V1143" s="13">
        <v>0</v>
      </c>
      <c r="W1143" s="16">
        <v>0</v>
      </c>
      <c r="X1143" s="16">
        <v>0</v>
      </c>
      <c r="Y1143" s="17">
        <f>SUM(R1143:X1143)+N1143+O1143</f>
        <v>141569.54</v>
      </c>
      <c r="Z1143" s="17">
        <f>((P1143*Q1143)+O1143+N1143)-Y1143</f>
        <v>0</v>
      </c>
    </row>
    <row r="1144" spans="1:26" hidden="1" x14ac:dyDescent="0.25">
      <c r="A1144" s="10" t="s">
        <v>803</v>
      </c>
      <c r="B1144" s="11">
        <v>44263</v>
      </c>
      <c r="C1144" s="12">
        <v>412591</v>
      </c>
      <c r="D1144" s="12" t="s">
        <v>804</v>
      </c>
      <c r="E1144" s="11">
        <v>44263</v>
      </c>
      <c r="F1144" s="13">
        <v>144762.82999999999</v>
      </c>
      <c r="G1144" s="13">
        <v>8685.77</v>
      </c>
      <c r="H1144" s="13">
        <v>10000</v>
      </c>
      <c r="I1144" s="13">
        <v>143.59</v>
      </c>
      <c r="J1144" s="13">
        <v>143592.19</v>
      </c>
      <c r="K1144" s="18" t="s">
        <v>32</v>
      </c>
      <c r="L1144" s="12">
        <v>120</v>
      </c>
      <c r="M1144" s="14">
        <v>1320.11</v>
      </c>
      <c r="N1144" s="13">
        <v>0</v>
      </c>
      <c r="O1144" s="14">
        <v>0</v>
      </c>
      <c r="P1144" s="15">
        <v>119</v>
      </c>
      <c r="Q1144" s="13">
        <v>1320.11</v>
      </c>
      <c r="R1144" s="13">
        <v>142253.20000000001</v>
      </c>
      <c r="S1144" s="13">
        <v>142.38999999999999</v>
      </c>
      <c r="T1144" s="13">
        <v>0</v>
      </c>
      <c r="U1144" s="13">
        <v>14697.5</v>
      </c>
      <c r="V1144" s="13">
        <v>0</v>
      </c>
      <c r="W1144" s="16">
        <v>0</v>
      </c>
      <c r="X1144" s="16">
        <v>0</v>
      </c>
      <c r="Y1144" s="17">
        <f>SUM(R1144:X1144)+N1144+O1144</f>
        <v>157093.09000000003</v>
      </c>
      <c r="Z1144" s="17">
        <f>((P1144*Q1144)+O1144+N1144)-Y1144</f>
        <v>0</v>
      </c>
    </row>
    <row r="1145" spans="1:26" hidden="1" x14ac:dyDescent="0.25">
      <c r="A1145" s="10" t="s">
        <v>545</v>
      </c>
      <c r="B1145" s="11">
        <v>44250</v>
      </c>
      <c r="C1145" s="12">
        <v>411606</v>
      </c>
      <c r="D1145" s="12" t="s">
        <v>546</v>
      </c>
      <c r="E1145" s="11">
        <v>44249</v>
      </c>
      <c r="F1145" s="13">
        <v>154501.6</v>
      </c>
      <c r="G1145" s="13">
        <v>9270.1</v>
      </c>
      <c r="H1145" s="13">
        <v>2000</v>
      </c>
      <c r="I1145" s="13">
        <v>161.93</v>
      </c>
      <c r="J1145" s="13">
        <v>161933.63</v>
      </c>
      <c r="K1145" s="18" t="s">
        <v>32</v>
      </c>
      <c r="L1145" s="12">
        <v>120</v>
      </c>
      <c r="M1145" s="14">
        <v>1488.73</v>
      </c>
      <c r="N1145" s="13">
        <v>0</v>
      </c>
      <c r="O1145" s="14">
        <v>0</v>
      </c>
      <c r="P1145" s="15">
        <v>118</v>
      </c>
      <c r="Q1145" s="13">
        <v>1488.73</v>
      </c>
      <c r="R1145" s="13">
        <v>154501.6</v>
      </c>
      <c r="S1145" s="13">
        <v>161.93</v>
      </c>
      <c r="T1145" s="13">
        <v>4292.6400000000003</v>
      </c>
      <c r="U1145" s="13">
        <v>16713.97</v>
      </c>
      <c r="V1145" s="13">
        <v>0</v>
      </c>
      <c r="W1145" s="16">
        <v>0</v>
      </c>
      <c r="X1145" s="16">
        <v>0</v>
      </c>
      <c r="Y1145" s="17">
        <f>SUM(R1145:X1145)+N1145+O1145</f>
        <v>175670.14</v>
      </c>
      <c r="Z1145" s="17">
        <f>((P1145*Q1145)+O1145+N1145)-Y1145</f>
        <v>0</v>
      </c>
    </row>
    <row r="1146" spans="1:26" hidden="1" x14ac:dyDescent="0.25">
      <c r="A1146" s="10" t="s">
        <v>547</v>
      </c>
      <c r="B1146" s="11">
        <v>44250</v>
      </c>
      <c r="C1146" s="12">
        <v>411608</v>
      </c>
      <c r="D1146" s="12" t="s">
        <v>548</v>
      </c>
      <c r="E1146" s="11">
        <v>44250</v>
      </c>
      <c r="F1146" s="13">
        <v>133270.21</v>
      </c>
      <c r="G1146" s="13">
        <v>7996.21</v>
      </c>
      <c r="H1146" s="13">
        <v>2000</v>
      </c>
      <c r="I1146" s="13">
        <v>139.41</v>
      </c>
      <c r="J1146" s="13">
        <v>139405.82999999999</v>
      </c>
      <c r="K1146" s="18" t="s">
        <v>32</v>
      </c>
      <c r="L1146" s="12">
        <v>120</v>
      </c>
      <c r="M1146" s="14">
        <v>1281.6199999999999</v>
      </c>
      <c r="N1146" s="13">
        <v>0</v>
      </c>
      <c r="O1146" s="14">
        <v>0</v>
      </c>
      <c r="P1146" s="15">
        <v>118</v>
      </c>
      <c r="Q1146" s="13">
        <v>1281.6199999999999</v>
      </c>
      <c r="R1146" s="13">
        <v>133270.21</v>
      </c>
      <c r="S1146" s="13">
        <v>139.41</v>
      </c>
      <c r="T1146" s="13">
        <v>3432.97</v>
      </c>
      <c r="U1146" s="13">
        <v>14388.57</v>
      </c>
      <c r="V1146" s="13">
        <v>0</v>
      </c>
      <c r="W1146" s="16">
        <v>0</v>
      </c>
      <c r="X1146" s="16">
        <v>0</v>
      </c>
      <c r="Y1146" s="17">
        <f>SUM(R1146:X1146)+N1146+O1146</f>
        <v>151231.16</v>
      </c>
      <c r="Z1146" s="17">
        <f>((P1146*Q1146)+O1146+N1146)-Y1146</f>
        <v>0</v>
      </c>
    </row>
    <row r="1147" spans="1:26" hidden="1" x14ac:dyDescent="0.25">
      <c r="A1147" s="10" t="s">
        <v>191</v>
      </c>
      <c r="B1147" s="11">
        <v>44223</v>
      </c>
      <c r="C1147" s="12">
        <v>409638</v>
      </c>
      <c r="D1147" s="12" t="s">
        <v>192</v>
      </c>
      <c r="E1147" s="11">
        <v>44223</v>
      </c>
      <c r="F1147" s="13">
        <v>140219.59</v>
      </c>
      <c r="G1147" s="13">
        <v>8413.18</v>
      </c>
      <c r="H1147" s="13">
        <v>1486.33</v>
      </c>
      <c r="I1147" s="13">
        <v>147.29</v>
      </c>
      <c r="J1147" s="13">
        <v>147293.73000000001</v>
      </c>
      <c r="K1147" s="18" t="s">
        <v>32</v>
      </c>
      <c r="L1147" s="12">
        <v>120</v>
      </c>
      <c r="M1147" s="14">
        <v>1354.14</v>
      </c>
      <c r="N1147" s="13">
        <v>0</v>
      </c>
      <c r="O1147" s="14">
        <v>0</v>
      </c>
      <c r="P1147" s="15">
        <v>117</v>
      </c>
      <c r="Q1147" s="13">
        <v>1354.14</v>
      </c>
      <c r="R1147" s="13">
        <v>140219.59</v>
      </c>
      <c r="S1147" s="13">
        <v>147.29</v>
      </c>
      <c r="T1147" s="13">
        <v>2864.43</v>
      </c>
      <c r="U1147" s="13">
        <v>15203.07</v>
      </c>
      <c r="V1147" s="13">
        <v>0</v>
      </c>
      <c r="W1147" s="16">
        <v>0</v>
      </c>
      <c r="X1147" s="16">
        <v>0</v>
      </c>
      <c r="Y1147" s="17">
        <f>SUM(R1147:X1147)+N1147+O1147</f>
        <v>158434.38</v>
      </c>
      <c r="Z1147" s="17">
        <f>((P1147*Q1147)+O1147+N1147)-Y1147</f>
        <v>0</v>
      </c>
    </row>
    <row r="1148" spans="1:26" x14ac:dyDescent="0.25">
      <c r="A1148" s="10" t="s">
        <v>2569</v>
      </c>
      <c r="B1148" s="11">
        <v>44320</v>
      </c>
      <c r="C1148" s="12">
        <v>416429</v>
      </c>
      <c r="D1148" s="12" t="s">
        <v>2570</v>
      </c>
      <c r="E1148" s="11">
        <v>44320</v>
      </c>
      <c r="F1148" s="13">
        <v>124017.91</v>
      </c>
      <c r="G1148" s="13">
        <v>7441.07</v>
      </c>
      <c r="H1148" s="50">
        <v>1315</v>
      </c>
      <c r="I1148" s="13">
        <v>130.27000000000001</v>
      </c>
      <c r="J1148" s="13">
        <v>130274.25</v>
      </c>
      <c r="K1148" s="18" t="s">
        <v>32</v>
      </c>
      <c r="L1148" s="12">
        <v>120</v>
      </c>
      <c r="M1148" s="51">
        <v>1197.67</v>
      </c>
      <c r="N1148" s="13">
        <v>0</v>
      </c>
      <c r="O1148" s="14">
        <v>0</v>
      </c>
      <c r="P1148" s="15">
        <v>120</v>
      </c>
      <c r="Q1148" s="50">
        <v>1197.67</v>
      </c>
      <c r="R1148" s="13">
        <v>124017.91</v>
      </c>
      <c r="S1148" s="13">
        <v>130.27000000000001</v>
      </c>
      <c r="T1148" s="13">
        <v>6126.07</v>
      </c>
      <c r="U1148" s="13">
        <v>13446.15</v>
      </c>
      <c r="V1148" s="13">
        <v>0</v>
      </c>
      <c r="W1148" s="16">
        <v>0</v>
      </c>
      <c r="X1148" s="16">
        <v>0</v>
      </c>
      <c r="Y1148" s="17">
        <f>SUM(R1148:X1148)+N1148+O1148</f>
        <v>143720.4</v>
      </c>
      <c r="Z1148" s="17">
        <f>((P1148*Q1148)+O1148+N1148)-Y1148</f>
        <v>0</v>
      </c>
    </row>
    <row r="1149" spans="1:26" hidden="1" x14ac:dyDescent="0.25">
      <c r="A1149" s="10" t="s">
        <v>1271</v>
      </c>
      <c r="B1149" s="11">
        <v>44284</v>
      </c>
      <c r="C1149" s="12">
        <v>413875</v>
      </c>
      <c r="D1149" s="12" t="s">
        <v>1272</v>
      </c>
      <c r="E1149" s="11">
        <v>44284</v>
      </c>
      <c r="F1149" s="13">
        <v>161682.49</v>
      </c>
      <c r="G1149" s="13">
        <v>9700.9500000000007</v>
      </c>
      <c r="H1149" s="13">
        <v>1713.83</v>
      </c>
      <c r="I1149" s="13">
        <v>169.84</v>
      </c>
      <c r="J1149" s="13">
        <v>169839.45</v>
      </c>
      <c r="K1149" s="18" t="s">
        <v>32</v>
      </c>
      <c r="L1149" s="12">
        <v>120</v>
      </c>
      <c r="M1149" s="14">
        <v>1561.41</v>
      </c>
      <c r="N1149" s="13">
        <v>0</v>
      </c>
      <c r="O1149" s="14">
        <v>0</v>
      </c>
      <c r="P1149" s="15">
        <v>119</v>
      </c>
      <c r="Q1149" s="13">
        <v>1561.41</v>
      </c>
      <c r="R1149" s="13">
        <v>161682.49</v>
      </c>
      <c r="S1149" s="13">
        <v>169.84</v>
      </c>
      <c r="T1149" s="13">
        <v>6425.71</v>
      </c>
      <c r="U1149" s="13">
        <v>17529.75</v>
      </c>
      <c r="V1149" s="13">
        <v>0</v>
      </c>
      <c r="W1149" s="16">
        <v>0</v>
      </c>
      <c r="X1149" s="16">
        <v>0</v>
      </c>
      <c r="Y1149" s="17">
        <f>SUM(R1149:X1149)+N1149+O1149</f>
        <v>185807.78999999998</v>
      </c>
      <c r="Z1149" s="17">
        <f>((P1149*Q1149)+O1149+N1149)-Y1149</f>
        <v>0</v>
      </c>
    </row>
    <row r="1150" spans="1:26" hidden="1" x14ac:dyDescent="0.25">
      <c r="A1150" s="10" t="s">
        <v>1541</v>
      </c>
      <c r="B1150" s="11">
        <v>44286</v>
      </c>
      <c r="C1150" s="12">
        <v>414055</v>
      </c>
      <c r="D1150" s="12" t="s">
        <v>1542</v>
      </c>
      <c r="E1150" s="11">
        <v>44286</v>
      </c>
      <c r="F1150" s="13">
        <v>157057.39000000001</v>
      </c>
      <c r="G1150" s="13">
        <v>9423.44</v>
      </c>
      <c r="H1150" s="13">
        <v>1665</v>
      </c>
      <c r="I1150" s="13">
        <v>164.98</v>
      </c>
      <c r="J1150" s="13">
        <v>164980.81</v>
      </c>
      <c r="K1150" s="18" t="s">
        <v>32</v>
      </c>
      <c r="L1150" s="12">
        <v>120</v>
      </c>
      <c r="M1150" s="14">
        <v>1516.75</v>
      </c>
      <c r="N1150" s="13">
        <v>0</v>
      </c>
      <c r="O1150" s="14">
        <v>0</v>
      </c>
      <c r="P1150" s="15">
        <v>120</v>
      </c>
      <c r="Q1150" s="13">
        <v>1516.75</v>
      </c>
      <c r="R1150" s="13">
        <v>157057.39000000001</v>
      </c>
      <c r="S1150" s="13">
        <v>164.98</v>
      </c>
      <c r="T1150" s="13">
        <v>7758.44</v>
      </c>
      <c r="U1150" s="13">
        <v>17029.189999999999</v>
      </c>
      <c r="V1150" s="13">
        <v>0</v>
      </c>
      <c r="W1150" s="16">
        <v>0</v>
      </c>
      <c r="X1150" s="16">
        <v>0</v>
      </c>
      <c r="Y1150" s="17">
        <f>SUM(R1150:X1150)+N1150+O1150</f>
        <v>182010.00000000003</v>
      </c>
      <c r="Z1150" s="17">
        <f>((P1150*Q1150)+O1150+N1150)-Y1150</f>
        <v>0</v>
      </c>
    </row>
    <row r="1151" spans="1:26" x14ac:dyDescent="0.25">
      <c r="A1151" s="10" t="s">
        <v>2595</v>
      </c>
      <c r="B1151" s="11">
        <v>44320</v>
      </c>
      <c r="C1151" s="12">
        <v>416466</v>
      </c>
      <c r="D1151" s="12" t="s">
        <v>2596</v>
      </c>
      <c r="E1151" s="11">
        <v>44320</v>
      </c>
      <c r="F1151" s="13">
        <v>155795.07</v>
      </c>
      <c r="G1151" s="13">
        <v>9347.7000000000007</v>
      </c>
      <c r="H1151" s="50">
        <v>1651.43</v>
      </c>
      <c r="I1151" s="13">
        <v>163.65</v>
      </c>
      <c r="J1151" s="13">
        <v>163654.99</v>
      </c>
      <c r="K1151" s="18" t="s">
        <v>32</v>
      </c>
      <c r="L1151" s="12">
        <v>120</v>
      </c>
      <c r="M1151" s="51">
        <v>1504.56</v>
      </c>
      <c r="N1151" s="13">
        <v>0</v>
      </c>
      <c r="O1151" s="14">
        <v>0</v>
      </c>
      <c r="P1151" s="15">
        <v>120</v>
      </c>
      <c r="Q1151" s="50">
        <v>1504.56</v>
      </c>
      <c r="R1151" s="13">
        <v>155795.07</v>
      </c>
      <c r="S1151" s="13">
        <v>163.65</v>
      </c>
      <c r="T1151" s="13">
        <v>7696.27</v>
      </c>
      <c r="U1151" s="13">
        <v>16892.21</v>
      </c>
      <c r="V1151" s="13">
        <v>0</v>
      </c>
      <c r="W1151" s="16">
        <v>0</v>
      </c>
      <c r="X1151" s="16">
        <v>0</v>
      </c>
      <c r="Y1151" s="17">
        <f>SUM(R1151:X1151)+N1151+O1151</f>
        <v>180547.19999999998</v>
      </c>
      <c r="Z1151" s="17">
        <f>((P1151*Q1151)+O1151+N1151)-Y1151</f>
        <v>0</v>
      </c>
    </row>
    <row r="1152" spans="1:26" hidden="1" x14ac:dyDescent="0.25">
      <c r="A1152" s="10" t="s">
        <v>385</v>
      </c>
      <c r="B1152" s="11">
        <v>44242</v>
      </c>
      <c r="C1152" s="12">
        <v>411115</v>
      </c>
      <c r="D1152" s="12" t="s">
        <v>386</v>
      </c>
      <c r="E1152" s="11">
        <v>44242</v>
      </c>
      <c r="F1152" s="13">
        <v>139648.57999999999</v>
      </c>
      <c r="G1152" s="13">
        <v>8378.91</v>
      </c>
      <c r="H1152" s="13">
        <v>1480.28</v>
      </c>
      <c r="I1152" s="13">
        <v>146.69</v>
      </c>
      <c r="J1152" s="13">
        <v>146693.9</v>
      </c>
      <c r="K1152" s="18" t="s">
        <v>32</v>
      </c>
      <c r="L1152" s="12">
        <v>120</v>
      </c>
      <c r="M1152" s="14">
        <v>1348.63</v>
      </c>
      <c r="N1152" s="13">
        <v>0</v>
      </c>
      <c r="O1152" s="14">
        <v>0</v>
      </c>
      <c r="P1152" s="15">
        <v>118</v>
      </c>
      <c r="Q1152" s="13">
        <v>1348.63</v>
      </c>
      <c r="R1152" s="13">
        <v>139648.57999999999</v>
      </c>
      <c r="S1152" s="13">
        <v>146.69</v>
      </c>
      <c r="T1152" s="13">
        <v>4201.37</v>
      </c>
      <c r="U1152" s="13">
        <v>15141.7</v>
      </c>
      <c r="V1152" s="13">
        <v>0</v>
      </c>
      <c r="W1152" s="16">
        <v>0</v>
      </c>
      <c r="X1152" s="16">
        <v>0</v>
      </c>
      <c r="Y1152" s="17">
        <f>SUM(R1152:X1152)+N1152+O1152</f>
        <v>159138.34</v>
      </c>
      <c r="Z1152" s="17">
        <f>((P1152*Q1152)+O1152+N1152)-Y1152</f>
        <v>0</v>
      </c>
    </row>
    <row r="1153" spans="1:26" hidden="1" x14ac:dyDescent="0.25">
      <c r="A1153" s="10" t="s">
        <v>1215</v>
      </c>
      <c r="B1153" s="11">
        <v>44279</v>
      </c>
      <c r="C1153" s="12">
        <v>413540</v>
      </c>
      <c r="D1153" s="12" t="s">
        <v>1216</v>
      </c>
      <c r="E1153" s="11">
        <v>44278</v>
      </c>
      <c r="F1153" s="13">
        <v>139648.57999999999</v>
      </c>
      <c r="G1153" s="13">
        <v>8378.91</v>
      </c>
      <c r="H1153" s="13">
        <v>1480.28</v>
      </c>
      <c r="I1153" s="13">
        <v>146.69</v>
      </c>
      <c r="J1153" s="13">
        <v>146693.9</v>
      </c>
      <c r="K1153" s="18" t="s">
        <v>32</v>
      </c>
      <c r="L1153" s="12">
        <v>120</v>
      </c>
      <c r="M1153" s="14">
        <v>1348.63</v>
      </c>
      <c r="N1153" s="13">
        <v>0</v>
      </c>
      <c r="O1153" s="14">
        <v>0</v>
      </c>
      <c r="P1153" s="15">
        <v>119</v>
      </c>
      <c r="Q1153" s="13">
        <v>1348.63</v>
      </c>
      <c r="R1153" s="13">
        <v>139648.57999999999</v>
      </c>
      <c r="S1153" s="13">
        <v>146.69</v>
      </c>
      <c r="T1153" s="13">
        <v>5550</v>
      </c>
      <c r="U1153" s="13">
        <v>15141.7</v>
      </c>
      <c r="V1153" s="13">
        <v>0</v>
      </c>
      <c r="W1153" s="16">
        <v>0</v>
      </c>
      <c r="X1153" s="16">
        <v>0</v>
      </c>
      <c r="Y1153" s="17">
        <f>SUM(R1153:X1153)+N1153+O1153</f>
        <v>160486.97</v>
      </c>
      <c r="Z1153" s="17">
        <f>((P1153*Q1153)+O1153+N1153)-Y1153</f>
        <v>0</v>
      </c>
    </row>
    <row r="1154" spans="1:26" hidden="1" x14ac:dyDescent="0.25">
      <c r="A1154" s="10" t="s">
        <v>699</v>
      </c>
      <c r="B1154" s="11">
        <v>44255</v>
      </c>
      <c r="C1154" s="12">
        <v>412130</v>
      </c>
      <c r="D1154" s="12" t="s">
        <v>700</v>
      </c>
      <c r="E1154" s="11">
        <v>44255</v>
      </c>
      <c r="F1154" s="13">
        <v>165007.92000000001</v>
      </c>
      <c r="G1154" s="13">
        <v>9900.48</v>
      </c>
      <c r="H1154" s="13">
        <v>1750</v>
      </c>
      <c r="I1154" s="13">
        <v>160.22</v>
      </c>
      <c r="J1154" s="13">
        <v>173331.73</v>
      </c>
      <c r="K1154" s="18" t="s">
        <v>32</v>
      </c>
      <c r="L1154" s="12">
        <v>120</v>
      </c>
      <c r="M1154" s="14">
        <v>1593.52</v>
      </c>
      <c r="N1154" s="13">
        <v>0</v>
      </c>
      <c r="O1154" s="14">
        <v>0</v>
      </c>
      <c r="P1154" s="15">
        <v>118</v>
      </c>
      <c r="Q1154" s="13">
        <v>1593.52</v>
      </c>
      <c r="R1154" s="13">
        <v>165007.92000000001</v>
      </c>
      <c r="S1154" s="13">
        <v>160.22</v>
      </c>
      <c r="T1154" s="13">
        <v>4963.4399999999996</v>
      </c>
      <c r="U1154" s="13">
        <v>17890.669999999998</v>
      </c>
      <c r="V1154" s="13">
        <v>0</v>
      </c>
      <c r="W1154" s="16">
        <v>0</v>
      </c>
      <c r="X1154" s="16">
        <v>0</v>
      </c>
      <c r="Y1154" s="17">
        <f>SUM(R1154:X1154)+N1154+O1154</f>
        <v>188022.25</v>
      </c>
      <c r="Z1154" s="17">
        <f>((P1154*Q1154)+O1154+N1154)-Y1154</f>
        <v>13.10999999998603</v>
      </c>
    </row>
    <row r="1155" spans="1:26" hidden="1" x14ac:dyDescent="0.25">
      <c r="A1155" s="10" t="s">
        <v>1783</v>
      </c>
      <c r="B1155" s="11">
        <v>44299</v>
      </c>
      <c r="C1155" s="12">
        <v>414633</v>
      </c>
      <c r="D1155" s="12" t="s">
        <v>1784</v>
      </c>
      <c r="E1155" s="11">
        <v>44299</v>
      </c>
      <c r="F1155" s="13">
        <v>102674</v>
      </c>
      <c r="G1155" s="13">
        <v>6160.44</v>
      </c>
      <c r="H1155" s="13">
        <v>1089</v>
      </c>
      <c r="I1155" s="13">
        <v>107.85</v>
      </c>
      <c r="J1155" s="13">
        <v>107853.29</v>
      </c>
      <c r="K1155" s="18" t="s">
        <v>32</v>
      </c>
      <c r="L1155" s="12">
        <v>120</v>
      </c>
      <c r="M1155" s="14">
        <v>991.55</v>
      </c>
      <c r="N1155" s="13">
        <v>0</v>
      </c>
      <c r="O1155" s="14">
        <v>0</v>
      </c>
      <c r="P1155" s="15">
        <v>119</v>
      </c>
      <c r="Q1155" s="13">
        <v>991.55</v>
      </c>
      <c r="R1155" s="13">
        <v>102674</v>
      </c>
      <c r="S1155" s="13">
        <v>107.85</v>
      </c>
      <c r="T1155" s="13">
        <v>4079.89</v>
      </c>
      <c r="U1155" s="13">
        <v>11132.71</v>
      </c>
      <c r="V1155" s="13">
        <v>0</v>
      </c>
      <c r="W1155" s="16">
        <v>0</v>
      </c>
      <c r="X1155" s="16">
        <v>0</v>
      </c>
      <c r="Y1155" s="17">
        <f>SUM(R1155:X1155)+N1155+O1155</f>
        <v>117994.45000000001</v>
      </c>
      <c r="Z1155" s="17">
        <f>((P1155*Q1155)+O1155+N1155)-Y1155</f>
        <v>0</v>
      </c>
    </row>
    <row r="1156" spans="1:26" hidden="1" x14ac:dyDescent="0.25">
      <c r="A1156" s="10" t="s">
        <v>1781</v>
      </c>
      <c r="B1156" s="11">
        <v>44299</v>
      </c>
      <c r="C1156" s="12">
        <v>414631</v>
      </c>
      <c r="D1156" s="12" t="s">
        <v>1782</v>
      </c>
      <c r="E1156" s="11">
        <v>44299</v>
      </c>
      <c r="F1156" s="13">
        <v>102674</v>
      </c>
      <c r="G1156" s="13">
        <v>6160.44</v>
      </c>
      <c r="H1156" s="13">
        <v>1089</v>
      </c>
      <c r="I1156" s="13">
        <v>107.85</v>
      </c>
      <c r="J1156" s="13">
        <v>107853.29</v>
      </c>
      <c r="K1156" s="18" t="s">
        <v>32</v>
      </c>
      <c r="L1156" s="12">
        <v>120</v>
      </c>
      <c r="M1156" s="14">
        <v>991.55</v>
      </c>
      <c r="N1156" s="13">
        <v>0</v>
      </c>
      <c r="O1156" s="14">
        <v>0</v>
      </c>
      <c r="P1156" s="15">
        <v>119</v>
      </c>
      <c r="Q1156" s="13">
        <v>991.55</v>
      </c>
      <c r="R1156" s="13">
        <v>102674</v>
      </c>
      <c r="S1156" s="13">
        <v>107.85</v>
      </c>
      <c r="T1156" s="13">
        <v>4079.89</v>
      </c>
      <c r="U1156" s="13">
        <v>11132.71</v>
      </c>
      <c r="V1156" s="13">
        <v>0</v>
      </c>
      <c r="W1156" s="16">
        <v>0</v>
      </c>
      <c r="X1156" s="16">
        <v>0</v>
      </c>
      <c r="Y1156" s="17">
        <f>SUM(R1156:X1156)+N1156+O1156</f>
        <v>117994.45000000001</v>
      </c>
      <c r="Z1156" s="17">
        <f>((P1156*Q1156)+O1156+N1156)-Y1156</f>
        <v>0</v>
      </c>
    </row>
    <row r="1157" spans="1:26" hidden="1" x14ac:dyDescent="0.25">
      <c r="A1157" s="10" t="s">
        <v>219</v>
      </c>
      <c r="B1157" s="11">
        <v>44227</v>
      </c>
      <c r="C1157" s="12">
        <v>409834</v>
      </c>
      <c r="D1157" s="12" t="s">
        <v>220</v>
      </c>
      <c r="E1157" s="11">
        <v>44227</v>
      </c>
      <c r="F1157" s="13">
        <v>100530.39</v>
      </c>
      <c r="G1157" s="13">
        <v>6031.82</v>
      </c>
      <c r="H1157" s="13">
        <v>1065.6199999999999</v>
      </c>
      <c r="I1157" s="13">
        <v>105.6</v>
      </c>
      <c r="J1157" s="13">
        <v>105602.19</v>
      </c>
      <c r="K1157" s="18" t="s">
        <v>32</v>
      </c>
      <c r="L1157" s="12">
        <v>120</v>
      </c>
      <c r="M1157" s="14">
        <v>970.85</v>
      </c>
      <c r="N1157" s="13">
        <v>0</v>
      </c>
      <c r="O1157" s="14">
        <v>0</v>
      </c>
      <c r="P1157" s="15">
        <v>117</v>
      </c>
      <c r="Q1157" s="13">
        <v>970.85</v>
      </c>
      <c r="R1157" s="13">
        <v>100530.39</v>
      </c>
      <c r="S1157" s="13">
        <v>105.6</v>
      </c>
      <c r="T1157" s="13">
        <v>2053.65</v>
      </c>
      <c r="U1157" s="13">
        <v>10899.81</v>
      </c>
      <c r="V1157" s="13">
        <v>0</v>
      </c>
      <c r="W1157" s="16">
        <v>0</v>
      </c>
      <c r="X1157" s="16">
        <v>0</v>
      </c>
      <c r="Y1157" s="17">
        <f>SUM(R1157:X1157)+N1157+O1157</f>
        <v>113589.45</v>
      </c>
      <c r="Z1157" s="17">
        <f>((P1157*Q1157)+O1157+N1157)-Y1157</f>
        <v>0</v>
      </c>
    </row>
    <row r="1158" spans="1:26" hidden="1" x14ac:dyDescent="0.25">
      <c r="A1158" s="10" t="s">
        <v>1883</v>
      </c>
      <c r="B1158" s="11">
        <v>44305</v>
      </c>
      <c r="C1158" s="12">
        <v>415052</v>
      </c>
      <c r="D1158" s="12" t="s">
        <v>1884</v>
      </c>
      <c r="E1158" s="11">
        <v>44305</v>
      </c>
      <c r="F1158" s="13">
        <v>135179.91</v>
      </c>
      <c r="G1158" s="13">
        <v>8110.79</v>
      </c>
      <c r="H1158" s="13">
        <v>1432.91</v>
      </c>
      <c r="I1158" s="13">
        <v>142</v>
      </c>
      <c r="J1158" s="13">
        <v>141999.79</v>
      </c>
      <c r="K1158" s="18" t="s">
        <v>32</v>
      </c>
      <c r="L1158" s="12">
        <v>120</v>
      </c>
      <c r="M1158" s="14">
        <v>1305.47</v>
      </c>
      <c r="N1158" s="13">
        <v>0</v>
      </c>
      <c r="O1158" s="14">
        <v>0</v>
      </c>
      <c r="P1158" s="15">
        <v>120</v>
      </c>
      <c r="Q1158" s="13">
        <v>1305.47</v>
      </c>
      <c r="R1158" s="13">
        <v>135179.91</v>
      </c>
      <c r="S1158" s="13">
        <v>142</v>
      </c>
      <c r="T1158" s="13">
        <v>6677.88</v>
      </c>
      <c r="U1158" s="13">
        <v>14656.61</v>
      </c>
      <c r="V1158" s="13">
        <v>0</v>
      </c>
      <c r="W1158" s="16">
        <v>0</v>
      </c>
      <c r="X1158" s="16">
        <v>0</v>
      </c>
      <c r="Y1158" s="17">
        <f>SUM(R1158:X1158)+N1158+O1158</f>
        <v>156656.40000000002</v>
      </c>
      <c r="Z1158" s="17">
        <f>((P1158*Q1158)+O1158+N1158)-Y1158</f>
        <v>0</v>
      </c>
    </row>
    <row r="1159" spans="1:26" hidden="1" x14ac:dyDescent="0.25">
      <c r="A1159" s="10" t="s">
        <v>99</v>
      </c>
      <c r="B1159" s="11">
        <v>44215</v>
      </c>
      <c r="C1159" s="12">
        <v>409032</v>
      </c>
      <c r="D1159" s="12" t="s">
        <v>100</v>
      </c>
      <c r="E1159" s="11">
        <v>44215</v>
      </c>
      <c r="F1159" s="13">
        <v>121741.92</v>
      </c>
      <c r="G1159" s="13">
        <v>7304.52</v>
      </c>
      <c r="H1159" s="13">
        <v>1290.46</v>
      </c>
      <c r="I1159" s="13">
        <v>127.88</v>
      </c>
      <c r="J1159" s="13">
        <v>127883.86</v>
      </c>
      <c r="K1159" s="18" t="s">
        <v>32</v>
      </c>
      <c r="L1159" s="12">
        <v>120</v>
      </c>
      <c r="M1159" s="14">
        <v>1175.7</v>
      </c>
      <c r="N1159" s="13">
        <v>0</v>
      </c>
      <c r="O1159" s="14">
        <v>0</v>
      </c>
      <c r="P1159" s="15">
        <v>117</v>
      </c>
      <c r="Q1159" s="13">
        <v>1175.7</v>
      </c>
      <c r="R1159" s="13">
        <v>121741.92</v>
      </c>
      <c r="S1159" s="13">
        <v>127.88</v>
      </c>
      <c r="T1159" s="13">
        <v>2486.96</v>
      </c>
      <c r="U1159" s="13">
        <v>13200.14</v>
      </c>
      <c r="V1159" s="13">
        <v>0</v>
      </c>
      <c r="W1159" s="16">
        <v>0</v>
      </c>
      <c r="X1159" s="16">
        <v>0</v>
      </c>
      <c r="Y1159" s="17">
        <f>SUM(R1159:X1159)+N1159+O1159</f>
        <v>137556.90000000002</v>
      </c>
      <c r="Z1159" s="17">
        <f>((P1159*Q1159)+O1159+N1159)-Y1159</f>
        <v>0</v>
      </c>
    </row>
    <row r="1160" spans="1:26" hidden="1" x14ac:dyDescent="0.25">
      <c r="A1160" s="10" t="s">
        <v>141</v>
      </c>
      <c r="B1160" s="11">
        <v>44217</v>
      </c>
      <c r="C1160" s="12">
        <v>409331</v>
      </c>
      <c r="D1160" s="12" t="s">
        <v>142</v>
      </c>
      <c r="E1160" s="11">
        <v>44217</v>
      </c>
      <c r="F1160" s="13">
        <v>122001.25</v>
      </c>
      <c r="G1160" s="13">
        <v>7320.08</v>
      </c>
      <c r="H1160" s="13">
        <v>1293.21</v>
      </c>
      <c r="I1160" s="13">
        <v>128.16</v>
      </c>
      <c r="J1160" s="13">
        <v>128156.28</v>
      </c>
      <c r="K1160" s="18" t="s">
        <v>32</v>
      </c>
      <c r="L1160" s="12">
        <v>120</v>
      </c>
      <c r="M1160" s="14">
        <v>1178.2</v>
      </c>
      <c r="N1160" s="13">
        <v>0</v>
      </c>
      <c r="O1160" s="14">
        <v>0</v>
      </c>
      <c r="P1160" s="15">
        <v>117</v>
      </c>
      <c r="Q1160" s="13">
        <v>1178.2</v>
      </c>
      <c r="R1160" s="13">
        <v>122001.25</v>
      </c>
      <c r="S1160" s="13">
        <v>128.16</v>
      </c>
      <c r="T1160" s="13">
        <v>2492.27</v>
      </c>
      <c r="U1160" s="13">
        <v>13227.72</v>
      </c>
      <c r="V1160" s="13">
        <v>0</v>
      </c>
      <c r="W1160" s="16">
        <v>0</v>
      </c>
      <c r="X1160" s="16">
        <v>0</v>
      </c>
      <c r="Y1160" s="17">
        <f>SUM(R1160:X1160)+N1160+O1160</f>
        <v>137849.4</v>
      </c>
      <c r="Z1160" s="17">
        <f>((P1160*Q1160)+O1160+N1160)-Y1160</f>
        <v>0</v>
      </c>
    </row>
    <row r="1161" spans="1:26" hidden="1" x14ac:dyDescent="0.25">
      <c r="A1161" s="10" t="s">
        <v>293</v>
      </c>
      <c r="B1161" s="11">
        <v>44232</v>
      </c>
      <c r="C1161" s="12">
        <v>410463</v>
      </c>
      <c r="D1161" s="12" t="s">
        <v>294</v>
      </c>
      <c r="E1161" s="11">
        <v>44232</v>
      </c>
      <c r="F1161" s="13">
        <v>189707.07</v>
      </c>
      <c r="G1161" s="13">
        <v>11382.42</v>
      </c>
      <c r="H1161" s="13">
        <v>2010.89</v>
      </c>
      <c r="I1161" s="13">
        <v>199.28</v>
      </c>
      <c r="J1161" s="13">
        <v>199277.88</v>
      </c>
      <c r="K1161" s="18" t="s">
        <v>32</v>
      </c>
      <c r="L1161" s="12">
        <v>120</v>
      </c>
      <c r="M1161" s="14">
        <v>1832.05</v>
      </c>
      <c r="N1161" s="13">
        <v>0</v>
      </c>
      <c r="O1161" s="14">
        <v>0</v>
      </c>
      <c r="P1161" s="15">
        <v>117</v>
      </c>
      <c r="Q1161" s="13">
        <v>1832.05</v>
      </c>
      <c r="R1161" s="13">
        <v>189707.07</v>
      </c>
      <c r="S1161" s="13">
        <v>199.28</v>
      </c>
      <c r="T1161" s="13">
        <v>3875.38</v>
      </c>
      <c r="U1161" s="13">
        <v>20568.12</v>
      </c>
      <c r="V1161" s="13">
        <v>0</v>
      </c>
      <c r="W1161" s="16">
        <v>0</v>
      </c>
      <c r="X1161" s="16">
        <v>0</v>
      </c>
      <c r="Y1161" s="17">
        <f>SUM(R1161:X1161)+N1161+O1161</f>
        <v>214349.85</v>
      </c>
      <c r="Z1161" s="17">
        <f>((P1161*Q1161)+O1161+N1161)-Y1161</f>
        <v>0</v>
      </c>
    </row>
    <row r="1162" spans="1:26" x14ac:dyDescent="0.25">
      <c r="A1162" s="10" t="s">
        <v>3131</v>
      </c>
      <c r="B1162" s="11">
        <v>44340</v>
      </c>
      <c r="C1162" s="12">
        <v>417711</v>
      </c>
      <c r="D1162" s="12" t="s">
        <v>3132</v>
      </c>
      <c r="E1162" s="11">
        <v>44340</v>
      </c>
      <c r="F1162" s="13">
        <v>164180.13</v>
      </c>
      <c r="G1162" s="13">
        <v>9850.81</v>
      </c>
      <c r="H1162" s="50">
        <v>1740.31</v>
      </c>
      <c r="I1162" s="13">
        <v>172.46</v>
      </c>
      <c r="J1162" s="13">
        <v>172463.09</v>
      </c>
      <c r="K1162" s="18" t="s">
        <v>32</v>
      </c>
      <c r="L1162" s="12">
        <v>120</v>
      </c>
      <c r="M1162" s="51">
        <v>1585.53</v>
      </c>
      <c r="N1162" s="13">
        <v>0</v>
      </c>
      <c r="O1162" s="14">
        <v>0</v>
      </c>
      <c r="P1162" s="15">
        <v>120</v>
      </c>
      <c r="Q1162" s="50">
        <v>1585.53</v>
      </c>
      <c r="R1162" s="13">
        <v>164180.13</v>
      </c>
      <c r="S1162" s="13">
        <v>172.46</v>
      </c>
      <c r="T1162" s="13">
        <v>8110.5</v>
      </c>
      <c r="U1162" s="13">
        <v>17800.509999999998</v>
      </c>
      <c r="V1162" s="13">
        <v>0</v>
      </c>
      <c r="W1162" s="16">
        <v>0</v>
      </c>
      <c r="X1162" s="16">
        <v>0</v>
      </c>
      <c r="Y1162" s="17">
        <f>SUM(R1162:X1162)+N1162+O1162</f>
        <v>190263.6</v>
      </c>
      <c r="Z1162" s="17">
        <f>((P1162*Q1162)+O1162+N1162)-Y1162</f>
        <v>0</v>
      </c>
    </row>
    <row r="1163" spans="1:26" x14ac:dyDescent="0.25">
      <c r="A1163" s="10" t="s">
        <v>3467</v>
      </c>
      <c r="B1163" s="11">
        <v>44347</v>
      </c>
      <c r="C1163" s="12">
        <v>418056</v>
      </c>
      <c r="D1163" s="12" t="s">
        <v>3468</v>
      </c>
      <c r="E1163" s="11">
        <v>44346</v>
      </c>
      <c r="F1163" s="13">
        <v>196841.94</v>
      </c>
      <c r="G1163" s="13">
        <v>11810.52</v>
      </c>
      <c r="H1163" s="50">
        <v>2090</v>
      </c>
      <c r="I1163" s="13">
        <v>206.77</v>
      </c>
      <c r="J1163" s="13">
        <v>206769.23</v>
      </c>
      <c r="K1163" s="18" t="s">
        <v>32</v>
      </c>
      <c r="L1163" s="12">
        <v>120</v>
      </c>
      <c r="M1163" s="51">
        <v>1900.93</v>
      </c>
      <c r="N1163" s="13">
        <v>0</v>
      </c>
      <c r="O1163" s="14">
        <v>0</v>
      </c>
      <c r="P1163" s="15">
        <v>120</v>
      </c>
      <c r="Q1163" s="50">
        <v>1900.93</v>
      </c>
      <c r="R1163" s="13">
        <v>196841.94</v>
      </c>
      <c r="S1163" s="13">
        <v>206.77</v>
      </c>
      <c r="T1163" s="13">
        <v>9720.52</v>
      </c>
      <c r="U1163" s="13">
        <v>21342.37</v>
      </c>
      <c r="V1163" s="13">
        <v>0</v>
      </c>
      <c r="W1163" s="16">
        <v>0</v>
      </c>
      <c r="X1163" s="16">
        <v>0</v>
      </c>
      <c r="Y1163" s="17">
        <f>SUM(R1163:X1163)+N1163+O1163</f>
        <v>228111.59999999998</v>
      </c>
      <c r="Z1163" s="17">
        <f>((P1163*Q1163)+O1163+N1163)-Y1163</f>
        <v>0</v>
      </c>
    </row>
    <row r="1164" spans="1:26" hidden="1" x14ac:dyDescent="0.25">
      <c r="A1164" s="10" t="s">
        <v>1913</v>
      </c>
      <c r="B1164" s="11">
        <v>44306</v>
      </c>
      <c r="C1164" s="12">
        <v>415174</v>
      </c>
      <c r="D1164" s="12" t="s">
        <v>1914</v>
      </c>
      <c r="E1164" s="11">
        <v>44306</v>
      </c>
      <c r="F1164" s="13">
        <v>107897.42</v>
      </c>
      <c r="G1164" s="13">
        <v>6473.85</v>
      </c>
      <c r="H1164" s="13">
        <v>1143.71</v>
      </c>
      <c r="I1164" s="13">
        <v>113.34</v>
      </c>
      <c r="J1164" s="13">
        <v>113340.9</v>
      </c>
      <c r="K1164" s="18" t="s">
        <v>32</v>
      </c>
      <c r="L1164" s="12">
        <v>120</v>
      </c>
      <c r="M1164" s="14">
        <v>1042</v>
      </c>
      <c r="N1164" s="13">
        <v>0</v>
      </c>
      <c r="O1164" s="14">
        <v>0</v>
      </c>
      <c r="P1164" s="15">
        <v>120</v>
      </c>
      <c r="Q1164" s="13">
        <v>1042</v>
      </c>
      <c r="R1164" s="13">
        <v>107897.42</v>
      </c>
      <c r="S1164" s="13">
        <v>113.34</v>
      </c>
      <c r="T1164" s="13">
        <v>5330.14</v>
      </c>
      <c r="U1164" s="13">
        <v>11699.1</v>
      </c>
      <c r="V1164" s="13">
        <v>0</v>
      </c>
      <c r="W1164" s="16">
        <v>0</v>
      </c>
      <c r="X1164" s="16">
        <v>0</v>
      </c>
      <c r="Y1164" s="17">
        <f>SUM(R1164:X1164)+N1164+O1164</f>
        <v>125040</v>
      </c>
      <c r="Z1164" s="17">
        <f>((P1164*Q1164)+O1164+N1164)-Y1164</f>
        <v>0</v>
      </c>
    </row>
    <row r="1165" spans="1:26" hidden="1" x14ac:dyDescent="0.25">
      <c r="A1165" s="10" t="s">
        <v>2013</v>
      </c>
      <c r="B1165" s="11">
        <v>44306</v>
      </c>
      <c r="C1165" s="12">
        <v>415038</v>
      </c>
      <c r="D1165" s="12" t="s">
        <v>2014</v>
      </c>
      <c r="E1165" s="11">
        <v>44305</v>
      </c>
      <c r="F1165" s="13">
        <v>117331.39</v>
      </c>
      <c r="G1165" s="13">
        <v>7039.88</v>
      </c>
      <c r="H1165" s="13">
        <v>1243.71</v>
      </c>
      <c r="I1165" s="13">
        <v>123.25</v>
      </c>
      <c r="J1165" s="13">
        <v>123250.81</v>
      </c>
      <c r="K1165" s="18" t="s">
        <v>32</v>
      </c>
      <c r="L1165" s="12">
        <v>120</v>
      </c>
      <c r="M1165" s="14">
        <v>1133.0999999999999</v>
      </c>
      <c r="N1165" s="13">
        <v>0</v>
      </c>
      <c r="O1165" s="14">
        <v>0</v>
      </c>
      <c r="P1165" s="15">
        <v>119</v>
      </c>
      <c r="Q1165" s="13">
        <v>1133.0999999999999</v>
      </c>
      <c r="R1165" s="13">
        <v>117331.39</v>
      </c>
      <c r="S1165" s="13">
        <v>123.25</v>
      </c>
      <c r="T1165" s="13">
        <v>4663.07</v>
      </c>
      <c r="U1165" s="13">
        <v>12721.19</v>
      </c>
      <c r="V1165" s="13">
        <v>0</v>
      </c>
      <c r="W1165" s="16">
        <v>0</v>
      </c>
      <c r="X1165" s="16">
        <v>0</v>
      </c>
      <c r="Y1165" s="17">
        <f>SUM(R1165:X1165)+N1165+O1165</f>
        <v>134838.9</v>
      </c>
      <c r="Z1165" s="17">
        <f>((P1165*Q1165)+O1165+N1165)-Y1165</f>
        <v>0</v>
      </c>
    </row>
    <row r="1166" spans="1:26" hidden="1" x14ac:dyDescent="0.25">
      <c r="A1166" s="10" t="s">
        <v>429</v>
      </c>
      <c r="B1166" s="11">
        <v>44243</v>
      </c>
      <c r="C1166" s="12">
        <v>411059</v>
      </c>
      <c r="D1166" s="12" t="s">
        <v>430</v>
      </c>
      <c r="E1166" s="11">
        <v>44243</v>
      </c>
      <c r="F1166" s="13">
        <v>145383.85</v>
      </c>
      <c r="G1166" s="13">
        <v>8723.0300000000007</v>
      </c>
      <c r="H1166" s="13">
        <v>1542</v>
      </c>
      <c r="I1166" s="13">
        <v>152.72</v>
      </c>
      <c r="J1166" s="13">
        <v>152717.6</v>
      </c>
      <c r="K1166" s="18" t="s">
        <v>32</v>
      </c>
      <c r="L1166" s="12">
        <v>120</v>
      </c>
      <c r="M1166" s="14">
        <v>1404</v>
      </c>
      <c r="N1166" s="13">
        <v>0</v>
      </c>
      <c r="O1166" s="14">
        <v>0</v>
      </c>
      <c r="P1166" s="15">
        <v>120</v>
      </c>
      <c r="Q1166" s="13">
        <v>1404</v>
      </c>
      <c r="R1166" s="13">
        <v>145383.85</v>
      </c>
      <c r="S1166" s="13">
        <v>152.72</v>
      </c>
      <c r="T1166" s="13">
        <v>7181.03</v>
      </c>
      <c r="U1166" s="13">
        <v>15762.4</v>
      </c>
      <c r="V1166" s="13">
        <v>0</v>
      </c>
      <c r="W1166" s="16">
        <v>0</v>
      </c>
      <c r="X1166" s="16">
        <v>0</v>
      </c>
      <c r="Y1166" s="17">
        <f>SUM(R1166:X1166)+N1166+O1166</f>
        <v>168480</v>
      </c>
      <c r="Z1166" s="17">
        <f>((P1166*Q1166)+O1166+N1166)-Y1166</f>
        <v>0</v>
      </c>
    </row>
    <row r="1167" spans="1:26" hidden="1" x14ac:dyDescent="0.25">
      <c r="A1167" s="10" t="s">
        <v>645</v>
      </c>
      <c r="B1167" s="11">
        <v>44255</v>
      </c>
      <c r="C1167" s="12">
        <v>411986</v>
      </c>
      <c r="D1167" s="12" t="s">
        <v>646</v>
      </c>
      <c r="E1167" s="11">
        <v>44255</v>
      </c>
      <c r="F1167" s="13">
        <v>102185.85</v>
      </c>
      <c r="G1167" s="13">
        <v>6131.15</v>
      </c>
      <c r="H1167" s="13">
        <v>1084</v>
      </c>
      <c r="I1167" s="13">
        <v>99.22</v>
      </c>
      <c r="J1167" s="13">
        <v>107340.34</v>
      </c>
      <c r="K1167" s="18" t="s">
        <v>32</v>
      </c>
      <c r="L1167" s="12">
        <v>120</v>
      </c>
      <c r="M1167" s="14">
        <v>986.83</v>
      </c>
      <c r="N1167" s="13">
        <v>0</v>
      </c>
      <c r="O1167" s="14">
        <v>0</v>
      </c>
      <c r="P1167" s="15">
        <v>118</v>
      </c>
      <c r="Q1167" s="13">
        <v>986.83</v>
      </c>
      <c r="R1167" s="13">
        <v>102185.85</v>
      </c>
      <c r="S1167" s="13">
        <v>99.22</v>
      </c>
      <c r="T1167" s="13">
        <v>3073.49</v>
      </c>
      <c r="U1167" s="13">
        <v>11079.26</v>
      </c>
      <c r="V1167" s="13">
        <v>0</v>
      </c>
      <c r="W1167" s="16">
        <v>0</v>
      </c>
      <c r="X1167" s="16">
        <v>0</v>
      </c>
      <c r="Y1167" s="17">
        <f>SUM(R1167:X1167)+N1167+O1167</f>
        <v>116437.82</v>
      </c>
      <c r="Z1167" s="17">
        <f>((P1167*Q1167)+O1167+N1167)-Y1167</f>
        <v>8.1199999999953434</v>
      </c>
    </row>
    <row r="1168" spans="1:26" hidden="1" x14ac:dyDescent="0.25">
      <c r="A1168" s="10" t="s">
        <v>1019</v>
      </c>
      <c r="B1168" s="11">
        <v>44274</v>
      </c>
      <c r="C1168" s="12">
        <v>412509</v>
      </c>
      <c r="D1168" s="12" t="s">
        <v>1020</v>
      </c>
      <c r="E1168" s="11">
        <v>44271</v>
      </c>
      <c r="F1168" s="13">
        <v>102185.85</v>
      </c>
      <c r="G1168" s="13">
        <v>6131.15</v>
      </c>
      <c r="H1168" s="13">
        <v>1084</v>
      </c>
      <c r="I1168" s="13">
        <v>107.34</v>
      </c>
      <c r="J1168" s="13">
        <v>107340.34</v>
      </c>
      <c r="K1168" s="18" t="s">
        <v>32</v>
      </c>
      <c r="L1168" s="12">
        <v>120</v>
      </c>
      <c r="M1168" s="14">
        <v>986.83</v>
      </c>
      <c r="N1168" s="13">
        <v>0</v>
      </c>
      <c r="O1168" s="14">
        <v>0</v>
      </c>
      <c r="P1168" s="15">
        <v>119</v>
      </c>
      <c r="Q1168" s="13">
        <v>986.83</v>
      </c>
      <c r="R1168" s="13">
        <v>102185.85</v>
      </c>
      <c r="S1168" s="13">
        <v>107.34</v>
      </c>
      <c r="T1168" s="13">
        <v>4060.32</v>
      </c>
      <c r="U1168" s="13">
        <v>11079.26</v>
      </c>
      <c r="V1168" s="13">
        <v>0</v>
      </c>
      <c r="W1168" s="16">
        <v>0</v>
      </c>
      <c r="X1168" s="16">
        <v>0</v>
      </c>
      <c r="Y1168" s="17">
        <f>SUM(R1168:X1168)+N1168+O1168</f>
        <v>117432.77</v>
      </c>
      <c r="Z1168" s="17">
        <f>((P1168*Q1168)+O1168+N1168)-Y1168</f>
        <v>0</v>
      </c>
    </row>
    <row r="1169" spans="1:26" x14ac:dyDescent="0.25">
      <c r="A1169" s="10" t="s">
        <v>2737</v>
      </c>
      <c r="B1169" s="11">
        <v>44327</v>
      </c>
      <c r="C1169" s="12">
        <v>416749</v>
      </c>
      <c r="D1169" s="12" t="s">
        <v>2738</v>
      </c>
      <c r="E1169" s="11">
        <v>44327</v>
      </c>
      <c r="F1169" s="13">
        <v>115868.49</v>
      </c>
      <c r="G1169" s="13">
        <v>6952.11</v>
      </c>
      <c r="H1169" s="50">
        <v>1229</v>
      </c>
      <c r="I1169" s="13">
        <v>121.71</v>
      </c>
      <c r="J1169" s="13">
        <v>121713.31</v>
      </c>
      <c r="K1169" s="18" t="s">
        <v>32</v>
      </c>
      <c r="L1169" s="12">
        <v>120</v>
      </c>
      <c r="M1169" s="51">
        <v>1118.97</v>
      </c>
      <c r="N1169" s="13">
        <v>0</v>
      </c>
      <c r="O1169" s="14">
        <v>0</v>
      </c>
      <c r="P1169" s="15">
        <v>120</v>
      </c>
      <c r="Q1169" s="50">
        <v>1118.97</v>
      </c>
      <c r="R1169" s="13">
        <v>115868.49</v>
      </c>
      <c r="S1169" s="13">
        <v>121.71</v>
      </c>
      <c r="T1169" s="13">
        <v>5723.11</v>
      </c>
      <c r="U1169" s="13">
        <v>12563.09</v>
      </c>
      <c r="V1169" s="13">
        <v>0</v>
      </c>
      <c r="W1169" s="16">
        <v>0</v>
      </c>
      <c r="X1169" s="16">
        <v>0</v>
      </c>
      <c r="Y1169" s="17">
        <f>SUM(R1169:X1169)+N1169+O1169</f>
        <v>134276.40000000002</v>
      </c>
      <c r="Z1169" s="17">
        <f>((P1169*Q1169)+O1169+N1169)-Y1169</f>
        <v>0</v>
      </c>
    </row>
    <row r="1170" spans="1:26" hidden="1" x14ac:dyDescent="0.25">
      <c r="A1170" s="10" t="s">
        <v>185</v>
      </c>
      <c r="B1170" s="11">
        <v>44223</v>
      </c>
      <c r="C1170" s="12">
        <v>408838</v>
      </c>
      <c r="D1170" s="12" t="s">
        <v>186</v>
      </c>
      <c r="E1170" s="11">
        <v>44223</v>
      </c>
      <c r="F1170" s="13">
        <v>176697.17</v>
      </c>
      <c r="G1170" s="13">
        <v>10601.83</v>
      </c>
      <c r="H1170" s="13">
        <v>1986.67</v>
      </c>
      <c r="I1170" s="13">
        <v>185.5</v>
      </c>
      <c r="J1170" s="13">
        <v>185497.83</v>
      </c>
      <c r="K1170" s="18" t="s">
        <v>32</v>
      </c>
      <c r="L1170" s="12">
        <v>120</v>
      </c>
      <c r="M1170" s="14">
        <v>1705.37</v>
      </c>
      <c r="N1170" s="13">
        <v>0</v>
      </c>
      <c r="O1170" s="14">
        <v>0</v>
      </c>
      <c r="P1170" s="15">
        <v>116</v>
      </c>
      <c r="Q1170" s="13">
        <v>1705.37</v>
      </c>
      <c r="R1170" s="13">
        <v>176697.17</v>
      </c>
      <c r="S1170" s="13">
        <v>185.5</v>
      </c>
      <c r="T1170" s="13">
        <v>1793.68</v>
      </c>
      <c r="U1170" s="13">
        <v>19146.57</v>
      </c>
      <c r="V1170" s="13">
        <v>0</v>
      </c>
      <c r="W1170" s="16">
        <v>0</v>
      </c>
      <c r="X1170" s="16">
        <v>0</v>
      </c>
      <c r="Y1170" s="17">
        <f>SUM(R1170:X1170)+N1170+O1170</f>
        <v>197822.92</v>
      </c>
      <c r="Z1170" s="17">
        <f>((P1170*Q1170)+O1170+N1170)-Y1170</f>
        <v>0</v>
      </c>
    </row>
    <row r="1171" spans="1:26" hidden="1" x14ac:dyDescent="0.25">
      <c r="A1171" s="10" t="s">
        <v>257</v>
      </c>
      <c r="B1171" s="11">
        <v>44227</v>
      </c>
      <c r="C1171" s="12">
        <v>410154</v>
      </c>
      <c r="D1171" s="12" t="s">
        <v>258</v>
      </c>
      <c r="E1171" s="11">
        <v>44227</v>
      </c>
      <c r="F1171" s="13">
        <v>122075.74</v>
      </c>
      <c r="G1171" s="13">
        <v>7324.54</v>
      </c>
      <c r="H1171" s="13">
        <v>1294.05</v>
      </c>
      <c r="I1171" s="13">
        <v>128.22999999999999</v>
      </c>
      <c r="J1171" s="13">
        <v>128234.46</v>
      </c>
      <c r="K1171" s="18" t="s">
        <v>32</v>
      </c>
      <c r="L1171" s="12">
        <v>120</v>
      </c>
      <c r="M1171" s="14">
        <v>1178.92</v>
      </c>
      <c r="N1171" s="13">
        <v>0</v>
      </c>
      <c r="O1171" s="14">
        <v>0</v>
      </c>
      <c r="P1171" s="15">
        <v>117</v>
      </c>
      <c r="Q1171" s="13">
        <v>1178.92</v>
      </c>
      <c r="R1171" s="13">
        <v>122075.74</v>
      </c>
      <c r="S1171" s="13">
        <v>128.22999999999999</v>
      </c>
      <c r="T1171" s="13">
        <v>2493.73</v>
      </c>
      <c r="U1171" s="13">
        <v>13235.94</v>
      </c>
      <c r="V1171" s="13">
        <v>0</v>
      </c>
      <c r="W1171" s="16">
        <v>0</v>
      </c>
      <c r="X1171" s="16">
        <v>0</v>
      </c>
      <c r="Y1171" s="17">
        <f>SUM(R1171:X1171)+N1171+O1171</f>
        <v>137933.63999999998</v>
      </c>
      <c r="Z1171" s="17">
        <f>((P1171*Q1171)+O1171+N1171)-Y1171</f>
        <v>0</v>
      </c>
    </row>
    <row r="1172" spans="1:26" x14ac:dyDescent="0.25">
      <c r="A1172" s="10" t="s">
        <v>3047</v>
      </c>
      <c r="B1172" s="11">
        <v>44334</v>
      </c>
      <c r="C1172" s="12">
        <v>417172</v>
      </c>
      <c r="D1172" s="12" t="s">
        <v>3048</v>
      </c>
      <c r="E1172" s="11">
        <v>44333</v>
      </c>
      <c r="F1172" s="13">
        <v>106119.34</v>
      </c>
      <c r="G1172" s="13">
        <v>6367.16</v>
      </c>
      <c r="H1172" s="50">
        <v>1124.8699999999999</v>
      </c>
      <c r="I1172" s="13">
        <v>111.47</v>
      </c>
      <c r="J1172" s="13">
        <v>111473.1</v>
      </c>
      <c r="K1172" s="18" t="s">
        <v>32</v>
      </c>
      <c r="L1172" s="12">
        <v>120</v>
      </c>
      <c r="M1172" s="51">
        <v>1024.82</v>
      </c>
      <c r="N1172" s="13">
        <v>0</v>
      </c>
      <c r="O1172" s="14">
        <v>0</v>
      </c>
      <c r="P1172" s="15">
        <v>120</v>
      </c>
      <c r="Q1172" s="50">
        <v>1024.82</v>
      </c>
      <c r="R1172" s="13">
        <v>106119.34</v>
      </c>
      <c r="S1172" s="13">
        <v>111.47</v>
      </c>
      <c r="T1172" s="13">
        <v>5242.29</v>
      </c>
      <c r="U1172" s="13">
        <v>11505.3</v>
      </c>
      <c r="V1172" s="13">
        <v>0</v>
      </c>
      <c r="W1172" s="16">
        <v>0</v>
      </c>
      <c r="X1172" s="16">
        <v>0</v>
      </c>
      <c r="Y1172" s="17">
        <f>SUM(R1172:X1172)+N1172+O1172</f>
        <v>122978.4</v>
      </c>
      <c r="Z1172" s="17">
        <f>((P1172*Q1172)+O1172+N1172)-Y1172</f>
        <v>0</v>
      </c>
    </row>
    <row r="1173" spans="1:26" hidden="1" x14ac:dyDescent="0.25">
      <c r="A1173" s="10" t="s">
        <v>695</v>
      </c>
      <c r="B1173" s="11">
        <v>44255</v>
      </c>
      <c r="C1173" s="12">
        <v>412089</v>
      </c>
      <c r="D1173" s="12" t="s">
        <v>696</v>
      </c>
      <c r="E1173" s="11">
        <v>44255</v>
      </c>
      <c r="F1173" s="13">
        <v>81408.679999999993</v>
      </c>
      <c r="G1173" s="13">
        <v>4884.5200000000004</v>
      </c>
      <c r="H1173" s="13">
        <v>863</v>
      </c>
      <c r="I1173" s="13">
        <v>79.05</v>
      </c>
      <c r="J1173" s="13">
        <v>85515.72</v>
      </c>
      <c r="K1173" s="18" t="s">
        <v>32</v>
      </c>
      <c r="L1173" s="12">
        <v>120</v>
      </c>
      <c r="M1173" s="14">
        <v>786.19</v>
      </c>
      <c r="N1173" s="13">
        <v>0</v>
      </c>
      <c r="O1173" s="14">
        <v>0</v>
      </c>
      <c r="P1173" s="15">
        <v>118</v>
      </c>
      <c r="Q1173" s="13">
        <v>786.19</v>
      </c>
      <c r="R1173" s="13">
        <v>81408.679999999993</v>
      </c>
      <c r="S1173" s="13">
        <v>79.05</v>
      </c>
      <c r="T1173" s="13">
        <v>2449.14</v>
      </c>
      <c r="U1173" s="13">
        <v>8827.08</v>
      </c>
      <c r="V1173" s="13">
        <v>0</v>
      </c>
      <c r="W1173" s="16">
        <v>0</v>
      </c>
      <c r="X1173" s="16">
        <v>0</v>
      </c>
      <c r="Y1173" s="17">
        <f>SUM(R1173:X1173)+N1173+O1173</f>
        <v>92763.95</v>
      </c>
      <c r="Z1173" s="17">
        <f>((P1173*Q1173)+O1173+N1173)-Y1173</f>
        <v>6.4700000000157161</v>
      </c>
    </row>
    <row r="1174" spans="1:26" x14ac:dyDescent="0.25">
      <c r="A1174" s="10" t="s">
        <v>2619</v>
      </c>
      <c r="B1174" s="11">
        <v>44320</v>
      </c>
      <c r="C1174" s="12">
        <v>416318</v>
      </c>
      <c r="D1174" s="12" t="s">
        <v>2620</v>
      </c>
      <c r="E1174" s="11">
        <v>44320</v>
      </c>
      <c r="F1174" s="13">
        <v>125308.57</v>
      </c>
      <c r="G1174" s="13">
        <v>7518.51</v>
      </c>
      <c r="H1174" s="50">
        <v>1328.27</v>
      </c>
      <c r="I1174" s="13">
        <v>131.63</v>
      </c>
      <c r="J1174" s="13">
        <v>131630.44</v>
      </c>
      <c r="K1174" s="18" t="s">
        <v>32</v>
      </c>
      <c r="L1174" s="12">
        <v>120</v>
      </c>
      <c r="M1174" s="51">
        <v>1210.1400000000001</v>
      </c>
      <c r="N1174" s="13">
        <v>0</v>
      </c>
      <c r="O1174" s="14">
        <v>0</v>
      </c>
      <c r="P1174" s="15">
        <v>120</v>
      </c>
      <c r="Q1174" s="50">
        <v>1210.1400000000001</v>
      </c>
      <c r="R1174" s="13">
        <v>125308.57</v>
      </c>
      <c r="S1174" s="13">
        <v>131.63</v>
      </c>
      <c r="T1174" s="13">
        <v>6190.24</v>
      </c>
      <c r="U1174" s="13">
        <v>13586.36</v>
      </c>
      <c r="V1174" s="13">
        <v>0</v>
      </c>
      <c r="W1174" s="16">
        <v>0</v>
      </c>
      <c r="X1174" s="16">
        <v>0</v>
      </c>
      <c r="Y1174" s="17">
        <f>SUM(R1174:X1174)+N1174+O1174</f>
        <v>145216.79999999999</v>
      </c>
      <c r="Z1174" s="17">
        <f>((P1174*Q1174)+O1174+N1174)-Y1174</f>
        <v>0</v>
      </c>
    </row>
    <row r="1175" spans="1:26" hidden="1" x14ac:dyDescent="0.25">
      <c r="A1175" s="10" t="s">
        <v>365</v>
      </c>
      <c r="B1175" s="11">
        <v>44239</v>
      </c>
      <c r="C1175" s="12">
        <v>410869</v>
      </c>
      <c r="D1175" s="12" t="s">
        <v>366</v>
      </c>
      <c r="E1175" s="11">
        <v>44239</v>
      </c>
      <c r="F1175" s="13">
        <v>165156.88</v>
      </c>
      <c r="G1175" s="13">
        <v>9909.41</v>
      </c>
      <c r="H1175" s="13">
        <v>14864.12</v>
      </c>
      <c r="I1175" s="13">
        <v>160.36000000000001</v>
      </c>
      <c r="J1175" s="13">
        <v>160362.53</v>
      </c>
      <c r="K1175" s="18" t="s">
        <v>32</v>
      </c>
      <c r="L1175" s="12">
        <v>120</v>
      </c>
      <c r="M1175" s="14">
        <v>1474.29</v>
      </c>
      <c r="N1175" s="13">
        <v>0</v>
      </c>
      <c r="O1175" s="14">
        <v>0</v>
      </c>
      <c r="P1175" s="15">
        <v>117</v>
      </c>
      <c r="Q1175" s="13">
        <v>1474.29</v>
      </c>
      <c r="R1175" s="13">
        <v>156197.14000000001</v>
      </c>
      <c r="S1175" s="13">
        <v>156.34</v>
      </c>
      <c r="T1175" s="13">
        <v>0</v>
      </c>
      <c r="U1175" s="13">
        <v>16138.45</v>
      </c>
      <c r="V1175" s="13">
        <v>0</v>
      </c>
      <c r="W1175" s="16">
        <v>0</v>
      </c>
      <c r="X1175" s="16">
        <v>0</v>
      </c>
      <c r="Y1175" s="17">
        <f>SUM(R1175:X1175)+N1175+O1175</f>
        <v>172491.93000000002</v>
      </c>
      <c r="Z1175" s="17">
        <f>((P1175*Q1175)+O1175+N1175)-Y1175</f>
        <v>0</v>
      </c>
    </row>
    <row r="1176" spans="1:26" x14ac:dyDescent="0.25">
      <c r="A1176" s="10" t="s">
        <v>3577</v>
      </c>
      <c r="B1176" s="11">
        <v>44347</v>
      </c>
      <c r="C1176" s="12">
        <v>418301</v>
      </c>
      <c r="D1176" s="12" t="s">
        <v>3578</v>
      </c>
      <c r="E1176" s="11">
        <v>44347</v>
      </c>
      <c r="F1176" s="13">
        <v>163366.98000000001</v>
      </c>
      <c r="G1176" s="13">
        <v>9802.02</v>
      </c>
      <c r="H1176" s="50">
        <v>1732</v>
      </c>
      <c r="I1176" s="13">
        <v>171.61</v>
      </c>
      <c r="J1176" s="13">
        <v>171608.61</v>
      </c>
      <c r="K1176" s="18" t="s">
        <v>32</v>
      </c>
      <c r="L1176" s="12">
        <v>120</v>
      </c>
      <c r="M1176" s="51">
        <v>1577.68</v>
      </c>
      <c r="N1176" s="13">
        <v>0</v>
      </c>
      <c r="O1176" s="14">
        <v>0</v>
      </c>
      <c r="P1176" s="15">
        <v>120</v>
      </c>
      <c r="Q1176" s="50">
        <v>1577.68</v>
      </c>
      <c r="R1176" s="13">
        <v>163366.98000000001</v>
      </c>
      <c r="S1176" s="13">
        <v>171.61</v>
      </c>
      <c r="T1176" s="13">
        <v>8070.02</v>
      </c>
      <c r="U1176" s="13">
        <v>17712.990000000002</v>
      </c>
      <c r="V1176" s="13">
        <v>0</v>
      </c>
      <c r="W1176" s="16">
        <v>0</v>
      </c>
      <c r="X1176" s="16">
        <v>0</v>
      </c>
      <c r="Y1176" s="17">
        <f>SUM(R1176:X1176)+N1176+O1176</f>
        <v>189321.59999999998</v>
      </c>
      <c r="Z1176" s="17">
        <f>((P1176*Q1176)+O1176+N1176)-Y1176</f>
        <v>0</v>
      </c>
    </row>
    <row r="1177" spans="1:26" hidden="1" x14ac:dyDescent="0.25">
      <c r="A1177" s="10" t="s">
        <v>169</v>
      </c>
      <c r="B1177" s="11">
        <v>44222</v>
      </c>
      <c r="C1177" s="12">
        <v>409561</v>
      </c>
      <c r="D1177" s="12" t="s">
        <v>170</v>
      </c>
      <c r="E1177" s="11">
        <v>44222</v>
      </c>
      <c r="F1177" s="13">
        <v>176697.17</v>
      </c>
      <c r="G1177" s="13">
        <v>10601.83</v>
      </c>
      <c r="H1177" s="13">
        <v>3000</v>
      </c>
      <c r="I1177" s="13">
        <v>184.48</v>
      </c>
      <c r="J1177" s="13">
        <v>184483.48</v>
      </c>
      <c r="K1177" s="18" t="s">
        <v>32</v>
      </c>
      <c r="L1177" s="12">
        <v>120</v>
      </c>
      <c r="M1177" s="14">
        <v>1696.04</v>
      </c>
      <c r="N1177" s="13">
        <v>0</v>
      </c>
      <c r="O1177" s="14">
        <v>0</v>
      </c>
      <c r="P1177" s="15">
        <v>117</v>
      </c>
      <c r="Q1177" s="13">
        <v>1696.04</v>
      </c>
      <c r="R1177" s="13">
        <v>176697.17</v>
      </c>
      <c r="S1177" s="13">
        <v>184.48</v>
      </c>
      <c r="T1177" s="13">
        <v>2513.71</v>
      </c>
      <c r="U1177" s="13">
        <v>19041.32</v>
      </c>
      <c r="V1177" s="13">
        <v>0</v>
      </c>
      <c r="W1177" s="16">
        <v>0</v>
      </c>
      <c r="X1177" s="16">
        <v>0</v>
      </c>
      <c r="Y1177" s="17">
        <f>SUM(R1177:X1177)+N1177+O1177</f>
        <v>198436.68000000002</v>
      </c>
      <c r="Z1177" s="17">
        <f>((P1177*Q1177)+O1177+N1177)-Y1177</f>
        <v>0</v>
      </c>
    </row>
    <row r="1178" spans="1:26" x14ac:dyDescent="0.25">
      <c r="A1178" s="10" t="s">
        <v>3163</v>
      </c>
      <c r="B1178" s="11">
        <v>44341</v>
      </c>
      <c r="C1178" s="12">
        <v>417622</v>
      </c>
      <c r="D1178" s="12" t="s">
        <v>3164</v>
      </c>
      <c r="E1178" s="11">
        <v>44341</v>
      </c>
      <c r="F1178" s="13">
        <v>161461.04</v>
      </c>
      <c r="G1178" s="13">
        <v>9687.66</v>
      </c>
      <c r="H1178" s="50">
        <v>1712</v>
      </c>
      <c r="I1178" s="13">
        <v>169.61</v>
      </c>
      <c r="J1178" s="13">
        <v>169606.31</v>
      </c>
      <c r="K1178" s="18" t="s">
        <v>32</v>
      </c>
      <c r="L1178" s="12">
        <v>120</v>
      </c>
      <c r="M1178" s="51">
        <v>1559.27</v>
      </c>
      <c r="N1178" s="13">
        <v>0</v>
      </c>
      <c r="O1178" s="14">
        <v>0</v>
      </c>
      <c r="P1178" s="15">
        <v>120</v>
      </c>
      <c r="Q1178" s="50">
        <v>1559.27</v>
      </c>
      <c r="R1178" s="13">
        <v>161461.04</v>
      </c>
      <c r="S1178" s="13">
        <v>169.61</v>
      </c>
      <c r="T1178" s="13">
        <v>7975.66</v>
      </c>
      <c r="U1178" s="13">
        <v>17506.09</v>
      </c>
      <c r="V1178" s="13">
        <v>0</v>
      </c>
      <c r="W1178" s="16">
        <v>0</v>
      </c>
      <c r="X1178" s="16">
        <v>0</v>
      </c>
      <c r="Y1178" s="17">
        <f>SUM(R1178:X1178)+N1178+O1178</f>
        <v>187112.4</v>
      </c>
      <c r="Z1178" s="17">
        <f>((P1178*Q1178)+O1178+N1178)-Y1178</f>
        <v>0</v>
      </c>
    </row>
    <row r="1179" spans="1:26" hidden="1" x14ac:dyDescent="0.25">
      <c r="A1179" s="10" t="s">
        <v>655</v>
      </c>
      <c r="B1179" s="11">
        <v>44255</v>
      </c>
      <c r="C1179" s="12">
        <v>411976</v>
      </c>
      <c r="D1179" s="12" t="s">
        <v>656</v>
      </c>
      <c r="E1179" s="11">
        <v>44255</v>
      </c>
      <c r="F1179" s="13">
        <v>188888.68</v>
      </c>
      <c r="G1179" s="13">
        <v>11333.32</v>
      </c>
      <c r="H1179" s="13">
        <v>2003</v>
      </c>
      <c r="I1179" s="13">
        <v>183.41</v>
      </c>
      <c r="J1179" s="13">
        <v>198417.42</v>
      </c>
      <c r="K1179" s="18" t="s">
        <v>32</v>
      </c>
      <c r="L1179" s="12">
        <v>120</v>
      </c>
      <c r="M1179" s="14">
        <v>1824.14</v>
      </c>
      <c r="N1179" s="13">
        <v>0</v>
      </c>
      <c r="O1179" s="14">
        <v>0</v>
      </c>
      <c r="P1179" s="15">
        <v>118</v>
      </c>
      <c r="Q1179" s="13">
        <v>1824.14</v>
      </c>
      <c r="R1179" s="13">
        <v>188888.68</v>
      </c>
      <c r="S1179" s="13">
        <v>183.41</v>
      </c>
      <c r="T1179" s="13">
        <v>5682.04</v>
      </c>
      <c r="U1179" s="13">
        <v>20479.38</v>
      </c>
      <c r="V1179" s="13">
        <v>0</v>
      </c>
      <c r="W1179" s="16">
        <v>0</v>
      </c>
      <c r="X1179" s="16">
        <v>0</v>
      </c>
      <c r="Y1179" s="17">
        <f>SUM(R1179:X1179)+N1179+O1179</f>
        <v>215233.51</v>
      </c>
      <c r="Z1179" s="17">
        <f>((P1179*Q1179)+O1179+N1179)-Y1179</f>
        <v>15.010000000009313</v>
      </c>
    </row>
    <row r="1180" spans="1:26" x14ac:dyDescent="0.25">
      <c r="A1180" s="10" t="s">
        <v>3597</v>
      </c>
      <c r="B1180" s="11">
        <v>44347</v>
      </c>
      <c r="C1180" s="12">
        <v>418330</v>
      </c>
      <c r="D1180" s="12" t="s">
        <v>3598</v>
      </c>
      <c r="E1180" s="11">
        <v>44347</v>
      </c>
      <c r="F1180" s="13">
        <v>161461.04</v>
      </c>
      <c r="G1180" s="13">
        <v>9687.66</v>
      </c>
      <c r="H1180" s="50">
        <v>1712</v>
      </c>
      <c r="I1180" s="13">
        <v>169.61</v>
      </c>
      <c r="J1180" s="13">
        <v>169606.31</v>
      </c>
      <c r="K1180" s="18" t="s">
        <v>32</v>
      </c>
      <c r="L1180" s="12">
        <v>120</v>
      </c>
      <c r="M1180" s="51">
        <v>1559.27</v>
      </c>
      <c r="N1180" s="13">
        <v>0</v>
      </c>
      <c r="O1180" s="14">
        <v>0</v>
      </c>
      <c r="P1180" s="15">
        <v>120</v>
      </c>
      <c r="Q1180" s="50">
        <v>1559.27</v>
      </c>
      <c r="R1180" s="13">
        <v>161461.04</v>
      </c>
      <c r="S1180" s="13">
        <v>169.61</v>
      </c>
      <c r="T1180" s="13">
        <v>7975.66</v>
      </c>
      <c r="U1180" s="13">
        <v>17506.09</v>
      </c>
      <c r="V1180" s="13">
        <v>0</v>
      </c>
      <c r="W1180" s="16">
        <v>0</v>
      </c>
      <c r="X1180" s="16">
        <v>0</v>
      </c>
      <c r="Y1180" s="17">
        <f>SUM(R1180:X1180)+N1180+O1180</f>
        <v>187112.4</v>
      </c>
      <c r="Z1180" s="17">
        <f>((P1180*Q1180)+O1180+N1180)-Y1180</f>
        <v>0</v>
      </c>
    </row>
    <row r="1181" spans="1:26" hidden="1" x14ac:dyDescent="0.25">
      <c r="A1181" s="10" t="s">
        <v>143</v>
      </c>
      <c r="B1181" s="11">
        <v>44217</v>
      </c>
      <c r="C1181" s="12">
        <v>409354</v>
      </c>
      <c r="D1181" s="12" t="s">
        <v>144</v>
      </c>
      <c r="E1181" s="11">
        <v>44217</v>
      </c>
      <c r="F1181" s="13">
        <v>149059.23000000001</v>
      </c>
      <c r="G1181" s="13">
        <v>8943.5499999999993</v>
      </c>
      <c r="H1181" s="13">
        <v>1580.03</v>
      </c>
      <c r="I1181" s="13">
        <v>156.58000000000001</v>
      </c>
      <c r="J1181" s="13">
        <v>156579.32999999999</v>
      </c>
      <c r="K1181" s="18" t="s">
        <v>32</v>
      </c>
      <c r="L1181" s="12">
        <v>120</v>
      </c>
      <c r="M1181" s="14">
        <v>1439.51</v>
      </c>
      <c r="N1181" s="13">
        <v>0</v>
      </c>
      <c r="O1181" s="14">
        <v>0</v>
      </c>
      <c r="P1181" s="15">
        <v>117</v>
      </c>
      <c r="Q1181" s="13">
        <v>1439.51</v>
      </c>
      <c r="R1181" s="13">
        <v>149059.23000000001</v>
      </c>
      <c r="S1181" s="13">
        <v>156.58000000000001</v>
      </c>
      <c r="T1181" s="13">
        <v>3044.99</v>
      </c>
      <c r="U1181" s="13">
        <v>16161.87</v>
      </c>
      <c r="V1181" s="13">
        <v>0</v>
      </c>
      <c r="W1181" s="16">
        <v>0</v>
      </c>
      <c r="X1181" s="16">
        <v>0</v>
      </c>
      <c r="Y1181" s="17">
        <f>SUM(R1181:X1181)+N1181+O1181</f>
        <v>168422.66999999998</v>
      </c>
      <c r="Z1181" s="17">
        <f>((P1181*Q1181)+O1181+N1181)-Y1181</f>
        <v>0</v>
      </c>
    </row>
    <row r="1182" spans="1:26" hidden="1" x14ac:dyDescent="0.25">
      <c r="A1182" s="10" t="s">
        <v>227</v>
      </c>
      <c r="B1182" s="11">
        <v>44227</v>
      </c>
      <c r="C1182" s="12">
        <v>409853</v>
      </c>
      <c r="D1182" s="12" t="s">
        <v>228</v>
      </c>
      <c r="E1182" s="11">
        <v>44227</v>
      </c>
      <c r="F1182" s="13">
        <v>124337.92</v>
      </c>
      <c r="G1182" s="13">
        <v>7460.28</v>
      </c>
      <c r="H1182" s="13">
        <v>2000</v>
      </c>
      <c r="I1182" s="13">
        <v>129.93</v>
      </c>
      <c r="J1182" s="13">
        <v>129928.13</v>
      </c>
      <c r="K1182" s="18" t="s">
        <v>32</v>
      </c>
      <c r="L1182" s="12">
        <v>120</v>
      </c>
      <c r="M1182" s="14">
        <v>1194.49</v>
      </c>
      <c r="N1182" s="13">
        <v>0</v>
      </c>
      <c r="O1182" s="14">
        <v>0</v>
      </c>
      <c r="P1182" s="15">
        <v>117</v>
      </c>
      <c r="Q1182" s="13">
        <v>1194.49</v>
      </c>
      <c r="R1182" s="13">
        <v>124337.92</v>
      </c>
      <c r="S1182" s="13">
        <v>129.93</v>
      </c>
      <c r="T1182" s="13">
        <v>1876.81</v>
      </c>
      <c r="U1182" s="13">
        <v>13410.67</v>
      </c>
      <c r="V1182" s="13">
        <v>0</v>
      </c>
      <c r="W1182" s="16">
        <v>0</v>
      </c>
      <c r="X1182" s="16">
        <v>0</v>
      </c>
      <c r="Y1182" s="17">
        <f>SUM(R1182:X1182)+N1182+O1182</f>
        <v>139755.32999999999</v>
      </c>
      <c r="Z1182" s="17">
        <f>((P1182*Q1182)+O1182+N1182)-Y1182</f>
        <v>0</v>
      </c>
    </row>
    <row r="1183" spans="1:26" x14ac:dyDescent="0.25">
      <c r="A1183" s="10" t="s">
        <v>3019</v>
      </c>
      <c r="B1183" s="11">
        <v>44334</v>
      </c>
      <c r="C1183" s="12">
        <v>417343</v>
      </c>
      <c r="D1183" s="12" t="s">
        <v>3020</v>
      </c>
      <c r="E1183" s="11">
        <v>44334</v>
      </c>
      <c r="F1183" s="13">
        <v>106119.34</v>
      </c>
      <c r="G1183" s="13">
        <v>6367.16</v>
      </c>
      <c r="H1183" s="50">
        <v>1124.8699999999999</v>
      </c>
      <c r="I1183" s="13">
        <v>111.47</v>
      </c>
      <c r="J1183" s="13">
        <v>111473.1</v>
      </c>
      <c r="K1183" s="18" t="s">
        <v>32</v>
      </c>
      <c r="L1183" s="12">
        <v>120</v>
      </c>
      <c r="M1183" s="51">
        <v>1024.82</v>
      </c>
      <c r="N1183" s="13">
        <v>0</v>
      </c>
      <c r="O1183" s="14">
        <v>0</v>
      </c>
      <c r="P1183" s="15">
        <v>120</v>
      </c>
      <c r="Q1183" s="50">
        <v>1024.82</v>
      </c>
      <c r="R1183" s="13">
        <v>106119.34</v>
      </c>
      <c r="S1183" s="13">
        <v>111.47</v>
      </c>
      <c r="T1183" s="13">
        <v>5242.29</v>
      </c>
      <c r="U1183" s="13">
        <v>11505.3</v>
      </c>
      <c r="V1183" s="13">
        <v>0</v>
      </c>
      <c r="W1183" s="16">
        <v>0</v>
      </c>
      <c r="X1183" s="16">
        <v>0</v>
      </c>
      <c r="Y1183" s="17">
        <f>SUM(R1183:X1183)+N1183+O1183</f>
        <v>122978.4</v>
      </c>
      <c r="Z1183" s="17">
        <f>((P1183*Q1183)+O1183+N1183)-Y1183</f>
        <v>0</v>
      </c>
    </row>
    <row r="1184" spans="1:26" hidden="1" x14ac:dyDescent="0.25">
      <c r="A1184" s="10" t="s">
        <v>1901</v>
      </c>
      <c r="B1184" s="11">
        <v>44305</v>
      </c>
      <c r="C1184" s="12">
        <v>415158</v>
      </c>
      <c r="D1184" s="12" t="s">
        <v>1902</v>
      </c>
      <c r="E1184" s="11">
        <v>44305</v>
      </c>
      <c r="F1184" s="13">
        <v>111385.22</v>
      </c>
      <c r="G1184" s="13">
        <v>6683.11</v>
      </c>
      <c r="H1184" s="13">
        <v>1180.68</v>
      </c>
      <c r="I1184" s="13">
        <v>117</v>
      </c>
      <c r="J1184" s="13">
        <v>117004.65</v>
      </c>
      <c r="K1184" s="18" t="s">
        <v>32</v>
      </c>
      <c r="L1184" s="12">
        <v>120</v>
      </c>
      <c r="M1184" s="14">
        <v>1075.68</v>
      </c>
      <c r="N1184" s="13">
        <v>0</v>
      </c>
      <c r="O1184" s="14">
        <v>0</v>
      </c>
      <c r="P1184" s="15">
        <v>120</v>
      </c>
      <c r="Q1184" s="13">
        <v>1075.68</v>
      </c>
      <c r="R1184" s="13">
        <v>111385.22</v>
      </c>
      <c r="S1184" s="13">
        <v>117</v>
      </c>
      <c r="T1184" s="13">
        <v>5502.43</v>
      </c>
      <c r="U1184" s="13">
        <v>12076.95</v>
      </c>
      <c r="V1184" s="13">
        <v>0</v>
      </c>
      <c r="W1184" s="16">
        <v>0</v>
      </c>
      <c r="X1184" s="16">
        <v>0</v>
      </c>
      <c r="Y1184" s="17">
        <f>SUM(R1184:X1184)+N1184+O1184</f>
        <v>129081.59999999999</v>
      </c>
      <c r="Z1184" s="17">
        <f>((P1184*Q1184)+O1184+N1184)-Y1184</f>
        <v>0</v>
      </c>
    </row>
    <row r="1185" spans="1:26" x14ac:dyDescent="0.25">
      <c r="A1185" s="10" t="s">
        <v>3227</v>
      </c>
      <c r="B1185" s="11">
        <v>44341</v>
      </c>
      <c r="C1185" s="12">
        <v>417688</v>
      </c>
      <c r="D1185" s="12" t="s">
        <v>3228</v>
      </c>
      <c r="E1185" s="11">
        <v>44340</v>
      </c>
      <c r="F1185" s="13">
        <v>133578.76999999999</v>
      </c>
      <c r="G1185" s="13">
        <v>8014.73</v>
      </c>
      <c r="H1185" s="50">
        <v>6000</v>
      </c>
      <c r="I1185" s="13">
        <v>135.72999999999999</v>
      </c>
      <c r="J1185" s="13">
        <v>135729.23000000001</v>
      </c>
      <c r="K1185" s="18" t="s">
        <v>32</v>
      </c>
      <c r="L1185" s="12">
        <v>120</v>
      </c>
      <c r="M1185" s="51">
        <v>1247.82</v>
      </c>
      <c r="N1185" s="13">
        <v>0</v>
      </c>
      <c r="O1185" s="14">
        <v>0</v>
      </c>
      <c r="P1185" s="15">
        <v>120</v>
      </c>
      <c r="Q1185" s="50">
        <v>1247.82</v>
      </c>
      <c r="R1185" s="13">
        <v>133578.76999999999</v>
      </c>
      <c r="S1185" s="13">
        <v>135.72999999999999</v>
      </c>
      <c r="T1185" s="13">
        <v>2014.73</v>
      </c>
      <c r="U1185" s="13">
        <v>14009.17</v>
      </c>
      <c r="V1185" s="13">
        <v>0</v>
      </c>
      <c r="W1185" s="16">
        <v>0</v>
      </c>
      <c r="X1185" s="16">
        <v>0</v>
      </c>
      <c r="Y1185" s="17">
        <f>SUM(R1185:X1185)+N1185+O1185</f>
        <v>149738.40000000002</v>
      </c>
      <c r="Z1185" s="17">
        <f>((P1185*Q1185)+O1185+N1185)-Y1185</f>
        <v>0</v>
      </c>
    </row>
    <row r="1186" spans="1:26" x14ac:dyDescent="0.25">
      <c r="A1186" s="10" t="s">
        <v>3109</v>
      </c>
      <c r="B1186" s="11">
        <v>44340</v>
      </c>
      <c r="C1186" s="12">
        <v>417551</v>
      </c>
      <c r="D1186" s="12" t="s">
        <v>3110</v>
      </c>
      <c r="E1186" s="11">
        <v>44340</v>
      </c>
      <c r="F1186" s="13">
        <v>138726.91</v>
      </c>
      <c r="G1186" s="13">
        <v>8323.61</v>
      </c>
      <c r="H1186" s="50">
        <v>1772.94</v>
      </c>
      <c r="I1186" s="13">
        <v>145.41999999999999</v>
      </c>
      <c r="J1186" s="13">
        <v>145423</v>
      </c>
      <c r="K1186" s="18" t="s">
        <v>32</v>
      </c>
      <c r="L1186" s="12">
        <v>120</v>
      </c>
      <c r="M1186" s="51">
        <v>1336.94</v>
      </c>
      <c r="N1186" s="13">
        <v>0</v>
      </c>
      <c r="O1186" s="14">
        <v>0</v>
      </c>
      <c r="P1186" s="15">
        <v>120</v>
      </c>
      <c r="Q1186" s="50">
        <v>1336.94</v>
      </c>
      <c r="R1186" s="13">
        <v>138726.91</v>
      </c>
      <c r="S1186" s="13">
        <v>145.41999999999999</v>
      </c>
      <c r="T1186" s="13">
        <v>6550.67</v>
      </c>
      <c r="U1186" s="13">
        <v>15009.8</v>
      </c>
      <c r="V1186" s="13">
        <v>0</v>
      </c>
      <c r="W1186" s="16">
        <v>0</v>
      </c>
      <c r="X1186" s="16">
        <v>0</v>
      </c>
      <c r="Y1186" s="17">
        <f>SUM(R1186:X1186)+N1186+O1186</f>
        <v>160432.80000000002</v>
      </c>
      <c r="Z1186" s="17">
        <f>((P1186*Q1186)+O1186+N1186)-Y1186</f>
        <v>0</v>
      </c>
    </row>
    <row r="1187" spans="1:26" hidden="1" x14ac:dyDescent="0.25">
      <c r="A1187" s="10" t="s">
        <v>1097</v>
      </c>
      <c r="B1187" s="11">
        <v>44278</v>
      </c>
      <c r="C1187" s="12">
        <v>412800</v>
      </c>
      <c r="D1187" s="12" t="s">
        <v>1098</v>
      </c>
      <c r="E1187" s="11">
        <v>44271</v>
      </c>
      <c r="F1187" s="13">
        <v>124144.81</v>
      </c>
      <c r="G1187" s="13">
        <v>7448.69</v>
      </c>
      <c r="H1187" s="13">
        <v>1316</v>
      </c>
      <c r="I1187" s="13">
        <v>130.41</v>
      </c>
      <c r="J1187" s="13">
        <v>130407.91</v>
      </c>
      <c r="K1187" s="18" t="s">
        <v>32</v>
      </c>
      <c r="L1187" s="12">
        <v>120</v>
      </c>
      <c r="M1187" s="14">
        <v>1198.9000000000001</v>
      </c>
      <c r="N1187" s="13">
        <v>0</v>
      </c>
      <c r="O1187" s="14">
        <v>0</v>
      </c>
      <c r="P1187" s="15">
        <v>118</v>
      </c>
      <c r="Q1187" s="13">
        <v>1198.9000000000001</v>
      </c>
      <c r="R1187" s="13">
        <v>124144.81</v>
      </c>
      <c r="S1187" s="13">
        <v>130.41</v>
      </c>
      <c r="T1187" s="13">
        <v>3734.89</v>
      </c>
      <c r="U1187" s="13">
        <v>13460.09</v>
      </c>
      <c r="V1187" s="13">
        <v>0</v>
      </c>
      <c r="W1187" s="16">
        <v>0</v>
      </c>
      <c r="X1187" s="16">
        <v>0</v>
      </c>
      <c r="Y1187" s="17">
        <f>SUM(R1187:X1187)+N1187+O1187</f>
        <v>141470.20000000001</v>
      </c>
      <c r="Z1187" s="17">
        <f>((P1187*Q1187)+O1187+N1187)-Y1187</f>
        <v>0</v>
      </c>
    </row>
    <row r="1188" spans="1:26" x14ac:dyDescent="0.25">
      <c r="A1188" s="10" t="s">
        <v>3071</v>
      </c>
      <c r="B1188" s="11">
        <v>44334</v>
      </c>
      <c r="C1188" s="12">
        <v>417115</v>
      </c>
      <c r="D1188" s="12" t="s">
        <v>3072</v>
      </c>
      <c r="E1188" s="11">
        <v>44333</v>
      </c>
      <c r="F1188" s="13">
        <v>87223.58</v>
      </c>
      <c r="G1188" s="13">
        <v>5233.41</v>
      </c>
      <c r="H1188" s="50">
        <v>1000</v>
      </c>
      <c r="I1188" s="13">
        <v>91.55</v>
      </c>
      <c r="J1188" s="13">
        <v>91548.54</v>
      </c>
      <c r="K1188" s="18" t="s">
        <v>32</v>
      </c>
      <c r="L1188" s="12">
        <v>120</v>
      </c>
      <c r="M1188" s="51">
        <v>841.65</v>
      </c>
      <c r="N1188" s="13">
        <v>0</v>
      </c>
      <c r="O1188" s="14">
        <v>0</v>
      </c>
      <c r="P1188" s="15">
        <v>120</v>
      </c>
      <c r="Q1188" s="50">
        <v>841.65</v>
      </c>
      <c r="R1188" s="13">
        <v>87223.58</v>
      </c>
      <c r="S1188" s="13">
        <v>91.55</v>
      </c>
      <c r="T1188" s="13">
        <v>4233.41</v>
      </c>
      <c r="U1188" s="13">
        <v>9449.4599999999991</v>
      </c>
      <c r="V1188" s="13">
        <v>0</v>
      </c>
      <c r="W1188" s="16">
        <v>0</v>
      </c>
      <c r="X1188" s="16">
        <v>0</v>
      </c>
      <c r="Y1188" s="17">
        <f>SUM(R1188:X1188)+N1188+O1188</f>
        <v>100998</v>
      </c>
      <c r="Z1188" s="17">
        <f>((P1188*Q1188)+O1188+N1188)-Y1188</f>
        <v>0</v>
      </c>
    </row>
    <row r="1189" spans="1:26" hidden="1" x14ac:dyDescent="0.25">
      <c r="A1189" s="10" t="s">
        <v>905</v>
      </c>
      <c r="B1189" s="11">
        <v>44267</v>
      </c>
      <c r="C1189" s="12">
        <v>412595</v>
      </c>
      <c r="D1189" s="12" t="s">
        <v>906</v>
      </c>
      <c r="E1189" s="11">
        <v>44263</v>
      </c>
      <c r="F1189" s="13">
        <v>121453.92</v>
      </c>
      <c r="G1189" s="13">
        <v>7287.24</v>
      </c>
      <c r="H1189" s="13">
        <v>1287.4100000000001</v>
      </c>
      <c r="I1189" s="13">
        <v>127.58</v>
      </c>
      <c r="J1189" s="13">
        <v>127581.33</v>
      </c>
      <c r="K1189" s="18" t="s">
        <v>32</v>
      </c>
      <c r="L1189" s="12">
        <v>120</v>
      </c>
      <c r="M1189" s="14">
        <v>1172.9100000000001</v>
      </c>
      <c r="N1189" s="13">
        <v>0</v>
      </c>
      <c r="O1189" s="14">
        <v>0</v>
      </c>
      <c r="P1189" s="15">
        <v>119</v>
      </c>
      <c r="Q1189" s="13">
        <v>1172.9100000000001</v>
      </c>
      <c r="R1189" s="13">
        <v>121453.92</v>
      </c>
      <c r="S1189" s="13">
        <v>127.58</v>
      </c>
      <c r="T1189" s="13">
        <v>4826.92</v>
      </c>
      <c r="U1189" s="13">
        <v>13167.87</v>
      </c>
      <c r="V1189" s="13">
        <v>0</v>
      </c>
      <c r="W1189" s="16">
        <v>0</v>
      </c>
      <c r="X1189" s="16">
        <v>0</v>
      </c>
      <c r="Y1189" s="17">
        <f>SUM(R1189:X1189)+N1189+O1189</f>
        <v>139576.29</v>
      </c>
      <c r="Z1189" s="17">
        <f>((P1189*Q1189)+O1189+N1189)-Y1189</f>
        <v>0</v>
      </c>
    </row>
    <row r="1190" spans="1:26" hidden="1" x14ac:dyDescent="0.25">
      <c r="A1190" s="10" t="s">
        <v>123</v>
      </c>
      <c r="B1190" s="11">
        <v>44215</v>
      </c>
      <c r="C1190" s="12">
        <v>409092</v>
      </c>
      <c r="D1190" s="12" t="s">
        <v>124</v>
      </c>
      <c r="E1190" s="11">
        <v>44215</v>
      </c>
      <c r="F1190" s="13">
        <v>151042.92000000001</v>
      </c>
      <c r="G1190" s="13">
        <v>9062.58</v>
      </c>
      <c r="H1190" s="13">
        <v>1601.06</v>
      </c>
      <c r="I1190" s="13">
        <v>158.66</v>
      </c>
      <c r="J1190" s="13">
        <v>158663.1</v>
      </c>
      <c r="K1190" s="18" t="s">
        <v>32</v>
      </c>
      <c r="L1190" s="12">
        <v>120</v>
      </c>
      <c r="M1190" s="14">
        <v>1458.66</v>
      </c>
      <c r="N1190" s="13">
        <v>0</v>
      </c>
      <c r="O1190" s="14">
        <v>0</v>
      </c>
      <c r="P1190" s="15">
        <v>117</v>
      </c>
      <c r="Q1190" s="13">
        <v>1458.66</v>
      </c>
      <c r="R1190" s="13">
        <v>151042.92000000001</v>
      </c>
      <c r="S1190" s="13">
        <v>158.66</v>
      </c>
      <c r="T1190" s="13">
        <v>3085.54</v>
      </c>
      <c r="U1190" s="13">
        <v>16376.1</v>
      </c>
      <c r="V1190" s="13">
        <v>0</v>
      </c>
      <c r="W1190" s="16">
        <v>0</v>
      </c>
      <c r="X1190" s="16">
        <v>0</v>
      </c>
      <c r="Y1190" s="17">
        <f>SUM(R1190:X1190)+N1190+O1190</f>
        <v>170663.22000000003</v>
      </c>
      <c r="Z1190" s="17">
        <f>((P1190*Q1190)+O1190+N1190)-Y1190</f>
        <v>0</v>
      </c>
    </row>
    <row r="1191" spans="1:26" x14ac:dyDescent="0.25">
      <c r="A1191" s="10" t="s">
        <v>2557</v>
      </c>
      <c r="B1191" s="11">
        <v>44320</v>
      </c>
      <c r="C1191" s="12">
        <v>416360</v>
      </c>
      <c r="D1191" s="12" t="s">
        <v>2558</v>
      </c>
      <c r="E1191" s="11">
        <v>44320</v>
      </c>
      <c r="F1191" s="13">
        <v>141079.21</v>
      </c>
      <c r="G1191" s="13">
        <v>8464.75</v>
      </c>
      <c r="H1191" s="50">
        <v>1495.44</v>
      </c>
      <c r="I1191" s="13">
        <v>148.19999999999999</v>
      </c>
      <c r="J1191" s="13">
        <v>148196.72</v>
      </c>
      <c r="K1191" s="18" t="s">
        <v>32</v>
      </c>
      <c r="L1191" s="12">
        <v>120</v>
      </c>
      <c r="M1191" s="51">
        <v>1362.44</v>
      </c>
      <c r="N1191" s="13">
        <v>0</v>
      </c>
      <c r="O1191" s="14">
        <v>0</v>
      </c>
      <c r="P1191" s="15">
        <v>120</v>
      </c>
      <c r="Q1191" s="50">
        <v>1362.44</v>
      </c>
      <c r="R1191" s="13">
        <v>141079.21</v>
      </c>
      <c r="S1191" s="13">
        <v>148.19999999999999</v>
      </c>
      <c r="T1191" s="13">
        <v>6969.31</v>
      </c>
      <c r="U1191" s="13">
        <v>15296.08</v>
      </c>
      <c r="V1191" s="13">
        <v>0</v>
      </c>
      <c r="W1191" s="16">
        <v>0</v>
      </c>
      <c r="X1191" s="16">
        <v>0</v>
      </c>
      <c r="Y1191" s="17">
        <f>SUM(R1191:X1191)+N1191+O1191</f>
        <v>163492.79999999999</v>
      </c>
      <c r="Z1191" s="17">
        <f>((P1191*Q1191)+O1191+N1191)-Y1191</f>
        <v>0</v>
      </c>
    </row>
    <row r="1192" spans="1:26" x14ac:dyDescent="0.25">
      <c r="A1192" s="10" t="s">
        <v>2885</v>
      </c>
      <c r="B1192" s="11">
        <v>44333</v>
      </c>
      <c r="C1192" s="12">
        <v>417213</v>
      </c>
      <c r="D1192" s="12" t="s">
        <v>2886</v>
      </c>
      <c r="E1192" s="11">
        <v>44333</v>
      </c>
      <c r="F1192" s="13">
        <v>130555.92</v>
      </c>
      <c r="G1192" s="13">
        <v>7833.36</v>
      </c>
      <c r="H1192" s="50">
        <v>1389.89</v>
      </c>
      <c r="I1192" s="13">
        <v>137.13999999999999</v>
      </c>
      <c r="J1192" s="13">
        <v>137136.53</v>
      </c>
      <c r="K1192" s="18" t="s">
        <v>32</v>
      </c>
      <c r="L1192" s="12">
        <v>120</v>
      </c>
      <c r="M1192" s="51">
        <v>1260.76</v>
      </c>
      <c r="N1192" s="13">
        <v>0</v>
      </c>
      <c r="O1192" s="14">
        <v>0</v>
      </c>
      <c r="P1192" s="15">
        <v>120</v>
      </c>
      <c r="Q1192" s="50">
        <v>1260.76</v>
      </c>
      <c r="R1192" s="13">
        <v>130555.92</v>
      </c>
      <c r="S1192" s="13">
        <v>137.13999999999999</v>
      </c>
      <c r="T1192" s="13">
        <v>6443.47</v>
      </c>
      <c r="U1192" s="13">
        <v>14154.67</v>
      </c>
      <c r="V1192" s="13">
        <v>0</v>
      </c>
      <c r="W1192" s="16">
        <v>0</v>
      </c>
      <c r="X1192" s="16">
        <v>0</v>
      </c>
      <c r="Y1192" s="17">
        <f>SUM(R1192:X1192)+N1192+O1192</f>
        <v>151291.20000000001</v>
      </c>
      <c r="Z1192" s="17">
        <f>((P1192*Q1192)+O1192+N1192)-Y1192</f>
        <v>0</v>
      </c>
    </row>
    <row r="1193" spans="1:26" hidden="1" x14ac:dyDescent="0.25">
      <c r="A1193" s="10" t="s">
        <v>49</v>
      </c>
      <c r="B1193" s="11">
        <v>44208</v>
      </c>
      <c r="C1193" s="12">
        <v>408623</v>
      </c>
      <c r="D1193" s="12" t="s">
        <v>50</v>
      </c>
      <c r="E1193" s="11">
        <v>44208</v>
      </c>
      <c r="F1193" s="13">
        <v>101222.25</v>
      </c>
      <c r="G1193" s="13">
        <v>6073.34</v>
      </c>
      <c r="H1193" s="13">
        <v>2500</v>
      </c>
      <c r="I1193" s="13">
        <v>104.9</v>
      </c>
      <c r="J1193" s="13">
        <v>104900.49</v>
      </c>
      <c r="K1193" s="18" t="s">
        <v>32</v>
      </c>
      <c r="L1193" s="12">
        <v>120</v>
      </c>
      <c r="M1193" s="14">
        <v>964.4</v>
      </c>
      <c r="N1193" s="13">
        <v>0</v>
      </c>
      <c r="O1193" s="14">
        <v>0</v>
      </c>
      <c r="P1193" s="15">
        <v>116</v>
      </c>
      <c r="Q1193" s="13">
        <v>964.4</v>
      </c>
      <c r="R1193" s="13">
        <v>100937.99</v>
      </c>
      <c r="S1193" s="13">
        <v>104.9</v>
      </c>
      <c r="T1193" s="13">
        <v>0</v>
      </c>
      <c r="U1193" s="13">
        <v>10827.51</v>
      </c>
      <c r="V1193" s="13">
        <v>0</v>
      </c>
      <c r="W1193" s="16">
        <v>0</v>
      </c>
      <c r="X1193" s="16">
        <v>0</v>
      </c>
      <c r="Y1193" s="17">
        <f>SUM(R1193:X1193)+N1193+O1193</f>
        <v>111870.39999999999</v>
      </c>
      <c r="Z1193" s="17">
        <f>((P1193*Q1193)+O1193+N1193)-Y1193</f>
        <v>0</v>
      </c>
    </row>
    <row r="1194" spans="1:26" hidden="1" x14ac:dyDescent="0.25">
      <c r="A1194" s="10" t="s">
        <v>439</v>
      </c>
      <c r="B1194" s="11">
        <v>44243</v>
      </c>
      <c r="C1194" s="12">
        <v>410949</v>
      </c>
      <c r="D1194" s="12" t="s">
        <v>440</v>
      </c>
      <c r="E1194" s="11">
        <v>44243</v>
      </c>
      <c r="F1194" s="13">
        <v>108911.32</v>
      </c>
      <c r="G1194" s="13">
        <v>6534.68</v>
      </c>
      <c r="H1194" s="13">
        <v>1154.46</v>
      </c>
      <c r="I1194" s="13">
        <v>114.41</v>
      </c>
      <c r="J1194" s="13">
        <v>114405.95</v>
      </c>
      <c r="K1194" s="18" t="s">
        <v>32</v>
      </c>
      <c r="L1194" s="12">
        <v>120</v>
      </c>
      <c r="M1194" s="14">
        <v>1051.79</v>
      </c>
      <c r="N1194" s="13">
        <v>0</v>
      </c>
      <c r="O1194" s="14">
        <v>0</v>
      </c>
      <c r="P1194" s="15">
        <v>118</v>
      </c>
      <c r="Q1194" s="13">
        <v>1051.79</v>
      </c>
      <c r="R1194" s="13">
        <v>108911.32</v>
      </c>
      <c r="S1194" s="13">
        <v>114.41</v>
      </c>
      <c r="T1194" s="13">
        <v>3276.64</v>
      </c>
      <c r="U1194" s="13">
        <v>11808.85</v>
      </c>
      <c r="V1194" s="13">
        <v>0</v>
      </c>
      <c r="W1194" s="16">
        <v>0</v>
      </c>
      <c r="X1194" s="16">
        <v>0</v>
      </c>
      <c r="Y1194" s="17">
        <f>SUM(R1194:X1194)+N1194+O1194</f>
        <v>124111.22000000002</v>
      </c>
      <c r="Z1194" s="17">
        <f>((P1194*Q1194)+O1194+N1194)-Y1194</f>
        <v>0</v>
      </c>
    </row>
    <row r="1195" spans="1:26" hidden="1" x14ac:dyDescent="0.25">
      <c r="A1195" s="10" t="s">
        <v>1133</v>
      </c>
      <c r="B1195" s="11">
        <v>44278</v>
      </c>
      <c r="C1195" s="12">
        <v>413383</v>
      </c>
      <c r="D1195" s="12" t="s">
        <v>1134</v>
      </c>
      <c r="E1195" s="11">
        <v>44277</v>
      </c>
      <c r="F1195" s="13">
        <v>107206.47</v>
      </c>
      <c r="G1195" s="13">
        <v>6432.39</v>
      </c>
      <c r="H1195" s="13">
        <v>1136.3900000000001</v>
      </c>
      <c r="I1195" s="13">
        <v>112.62</v>
      </c>
      <c r="J1195" s="13">
        <v>112615.09</v>
      </c>
      <c r="K1195" s="18" t="s">
        <v>32</v>
      </c>
      <c r="L1195" s="12">
        <v>120</v>
      </c>
      <c r="M1195" s="14">
        <v>1035.32</v>
      </c>
      <c r="N1195" s="13">
        <v>0</v>
      </c>
      <c r="O1195" s="14">
        <v>0</v>
      </c>
      <c r="P1195" s="15">
        <v>119</v>
      </c>
      <c r="Q1195" s="13">
        <v>1035.32</v>
      </c>
      <c r="R1195" s="13">
        <v>107206.47</v>
      </c>
      <c r="S1195" s="13">
        <v>112.62</v>
      </c>
      <c r="T1195" s="13">
        <v>4260.68</v>
      </c>
      <c r="U1195" s="13">
        <v>11623.31</v>
      </c>
      <c r="V1195" s="13">
        <v>0</v>
      </c>
      <c r="W1195" s="16">
        <v>0</v>
      </c>
      <c r="X1195" s="16">
        <v>0</v>
      </c>
      <c r="Y1195" s="17">
        <f>SUM(R1195:X1195)+N1195+O1195</f>
        <v>123203.07999999999</v>
      </c>
      <c r="Z1195" s="17">
        <f>((P1195*Q1195)+O1195+N1195)-Y1195</f>
        <v>0</v>
      </c>
    </row>
    <row r="1196" spans="1:26" hidden="1" x14ac:dyDescent="0.25">
      <c r="A1196" s="10" t="s">
        <v>121</v>
      </c>
      <c r="B1196" s="11">
        <v>44215</v>
      </c>
      <c r="C1196" s="12">
        <v>409089</v>
      </c>
      <c r="D1196" s="12" t="s">
        <v>122</v>
      </c>
      <c r="E1196" s="11">
        <v>44215</v>
      </c>
      <c r="F1196" s="13">
        <v>159010.53</v>
      </c>
      <c r="G1196" s="13">
        <v>9540.6299999999992</v>
      </c>
      <c r="H1196" s="13">
        <v>1685.51</v>
      </c>
      <c r="I1196" s="13">
        <v>167.03</v>
      </c>
      <c r="J1196" s="13">
        <v>167032.68</v>
      </c>
      <c r="K1196" s="18" t="s">
        <v>32</v>
      </c>
      <c r="L1196" s="12">
        <v>120</v>
      </c>
      <c r="M1196" s="14">
        <v>1535.61</v>
      </c>
      <c r="N1196" s="13">
        <v>0</v>
      </c>
      <c r="O1196" s="14">
        <v>0</v>
      </c>
      <c r="P1196" s="15">
        <v>118</v>
      </c>
      <c r="Q1196" s="13">
        <v>1535.61</v>
      </c>
      <c r="R1196" s="13">
        <v>159010.53</v>
      </c>
      <c r="S1196" s="13">
        <v>167.03</v>
      </c>
      <c r="T1196" s="13">
        <v>4783.8999999999996</v>
      </c>
      <c r="U1196" s="13">
        <v>17240.52</v>
      </c>
      <c r="V1196" s="13">
        <v>0</v>
      </c>
      <c r="W1196" s="16">
        <v>0</v>
      </c>
      <c r="X1196" s="16">
        <v>0</v>
      </c>
      <c r="Y1196" s="17">
        <f>SUM(R1196:X1196)+N1196+O1196</f>
        <v>181201.97999999998</v>
      </c>
      <c r="Z1196" s="17">
        <f>((P1196*Q1196)+O1196+N1196)-Y1196</f>
        <v>0</v>
      </c>
    </row>
    <row r="1197" spans="1:26" hidden="1" x14ac:dyDescent="0.25">
      <c r="A1197" s="10" t="s">
        <v>347</v>
      </c>
      <c r="B1197" s="11">
        <v>44239</v>
      </c>
      <c r="C1197" s="12">
        <v>410586</v>
      </c>
      <c r="D1197" s="12" t="s">
        <v>348</v>
      </c>
      <c r="E1197" s="11">
        <v>44236</v>
      </c>
      <c r="F1197" s="13">
        <v>159010.53</v>
      </c>
      <c r="G1197" s="13">
        <v>9540.6299999999992</v>
      </c>
      <c r="H1197" s="13">
        <v>1685.51</v>
      </c>
      <c r="I1197" s="13">
        <v>167.03</v>
      </c>
      <c r="J1197" s="13">
        <v>167032.68</v>
      </c>
      <c r="K1197" s="18" t="s">
        <v>32</v>
      </c>
      <c r="L1197" s="12">
        <v>120</v>
      </c>
      <c r="M1197" s="14">
        <v>1535.61</v>
      </c>
      <c r="N1197" s="13">
        <v>0</v>
      </c>
      <c r="O1197" s="14">
        <v>0</v>
      </c>
      <c r="P1197" s="15">
        <v>119</v>
      </c>
      <c r="Q1197" s="13">
        <v>1535.61</v>
      </c>
      <c r="R1197" s="13">
        <v>159010.53</v>
      </c>
      <c r="S1197" s="13">
        <v>167.03</v>
      </c>
      <c r="T1197" s="13">
        <v>6319.51</v>
      </c>
      <c r="U1197" s="13">
        <v>17240.52</v>
      </c>
      <c r="V1197" s="13">
        <v>0</v>
      </c>
      <c r="W1197" s="16">
        <v>0</v>
      </c>
      <c r="X1197" s="16">
        <v>0</v>
      </c>
      <c r="Y1197" s="17">
        <f>SUM(R1197:X1197)+N1197+O1197</f>
        <v>182737.59</v>
      </c>
      <c r="Z1197" s="17">
        <f>((P1197*Q1197)+O1197+N1197)-Y1197</f>
        <v>0</v>
      </c>
    </row>
    <row r="1198" spans="1:26" hidden="1" x14ac:dyDescent="0.25">
      <c r="A1198" s="10" t="s">
        <v>1891</v>
      </c>
      <c r="B1198" s="11">
        <v>44305</v>
      </c>
      <c r="C1198" s="12">
        <v>415107</v>
      </c>
      <c r="D1198" s="12" t="s">
        <v>1892</v>
      </c>
      <c r="E1198" s="11">
        <v>44305</v>
      </c>
      <c r="F1198" s="13">
        <v>159010.53</v>
      </c>
      <c r="G1198" s="13">
        <v>9540.6299999999992</v>
      </c>
      <c r="H1198" s="13">
        <v>1685.51</v>
      </c>
      <c r="I1198" s="13">
        <v>167.03</v>
      </c>
      <c r="J1198" s="13">
        <v>167032.68</v>
      </c>
      <c r="K1198" s="18" t="s">
        <v>32</v>
      </c>
      <c r="L1198" s="12">
        <v>120</v>
      </c>
      <c r="M1198" s="14">
        <v>1535.61</v>
      </c>
      <c r="N1198" s="13">
        <v>0</v>
      </c>
      <c r="O1198" s="14">
        <v>0</v>
      </c>
      <c r="P1198" s="15">
        <v>119</v>
      </c>
      <c r="Q1198" s="13">
        <v>1535.61</v>
      </c>
      <c r="R1198" s="13">
        <v>159010.53</v>
      </c>
      <c r="S1198" s="13">
        <v>167.03</v>
      </c>
      <c r="T1198" s="13">
        <v>6319.51</v>
      </c>
      <c r="U1198" s="13">
        <v>17240.52</v>
      </c>
      <c r="V1198" s="13">
        <v>0</v>
      </c>
      <c r="W1198" s="16">
        <v>0</v>
      </c>
      <c r="X1198" s="16">
        <v>0</v>
      </c>
      <c r="Y1198" s="17">
        <f>SUM(R1198:X1198)+N1198+O1198</f>
        <v>182737.59</v>
      </c>
      <c r="Z1198" s="17">
        <f>((P1198*Q1198)+O1198+N1198)-Y1198</f>
        <v>0</v>
      </c>
    </row>
    <row r="1199" spans="1:26" hidden="1" x14ac:dyDescent="0.25">
      <c r="A1199" s="10" t="s">
        <v>229</v>
      </c>
      <c r="B1199" s="11">
        <v>44227</v>
      </c>
      <c r="C1199" s="12">
        <v>409854</v>
      </c>
      <c r="D1199" s="12" t="s">
        <v>230</v>
      </c>
      <c r="E1199" s="11">
        <v>44227</v>
      </c>
      <c r="F1199" s="13">
        <v>159010.53</v>
      </c>
      <c r="G1199" s="13">
        <v>9540.6299999999992</v>
      </c>
      <c r="H1199" s="13">
        <v>1685.51</v>
      </c>
      <c r="I1199" s="13">
        <v>167.03</v>
      </c>
      <c r="J1199" s="13">
        <v>167032.68</v>
      </c>
      <c r="K1199" s="18" t="s">
        <v>32</v>
      </c>
      <c r="L1199" s="12">
        <v>120</v>
      </c>
      <c r="M1199" s="14">
        <v>1535.61</v>
      </c>
      <c r="N1199" s="13">
        <v>0</v>
      </c>
      <c r="O1199" s="14">
        <v>0</v>
      </c>
      <c r="P1199" s="15">
        <v>117</v>
      </c>
      <c r="Q1199" s="13">
        <v>1535.61</v>
      </c>
      <c r="R1199" s="13">
        <v>159010.53</v>
      </c>
      <c r="S1199" s="13">
        <v>167.03</v>
      </c>
      <c r="T1199" s="13">
        <v>3248.29</v>
      </c>
      <c r="U1199" s="13">
        <v>17240.52</v>
      </c>
      <c r="V1199" s="13">
        <v>0</v>
      </c>
      <c r="W1199" s="16">
        <v>0</v>
      </c>
      <c r="X1199" s="16">
        <v>0</v>
      </c>
      <c r="Y1199" s="17">
        <f>SUM(R1199:X1199)+N1199+O1199</f>
        <v>179666.37</v>
      </c>
      <c r="Z1199" s="17">
        <f>((P1199*Q1199)+O1199+N1199)-Y1199</f>
        <v>0</v>
      </c>
    </row>
    <row r="1200" spans="1:26" hidden="1" x14ac:dyDescent="0.25">
      <c r="A1200" s="10" t="s">
        <v>679</v>
      </c>
      <c r="B1200" s="11">
        <v>44255</v>
      </c>
      <c r="C1200" s="12">
        <v>412038</v>
      </c>
      <c r="D1200" s="12" t="s">
        <v>680</v>
      </c>
      <c r="E1200" s="11">
        <v>44255</v>
      </c>
      <c r="F1200" s="13">
        <v>159010.53</v>
      </c>
      <c r="G1200" s="13">
        <v>9540.6299999999992</v>
      </c>
      <c r="H1200" s="13">
        <v>1686</v>
      </c>
      <c r="I1200" s="13">
        <v>154.38999999999999</v>
      </c>
      <c r="J1200" s="13">
        <v>167032.19</v>
      </c>
      <c r="K1200" s="18" t="s">
        <v>32</v>
      </c>
      <c r="L1200" s="12">
        <v>120</v>
      </c>
      <c r="M1200" s="14">
        <v>1535.6</v>
      </c>
      <c r="N1200" s="13">
        <v>0</v>
      </c>
      <c r="O1200" s="14">
        <v>0</v>
      </c>
      <c r="P1200" s="15">
        <v>118</v>
      </c>
      <c r="Q1200" s="13">
        <v>1535.6</v>
      </c>
      <c r="R1200" s="13">
        <v>159010.53</v>
      </c>
      <c r="S1200" s="13">
        <v>154.38999999999999</v>
      </c>
      <c r="T1200" s="13">
        <v>4783.43</v>
      </c>
      <c r="U1200" s="13">
        <v>17239.810000000001</v>
      </c>
      <c r="V1200" s="13">
        <v>0</v>
      </c>
      <c r="W1200" s="16">
        <v>0</v>
      </c>
      <c r="X1200" s="16">
        <v>0</v>
      </c>
      <c r="Y1200" s="17">
        <f>SUM(R1200:X1200)+N1200+O1200</f>
        <v>181188.16</v>
      </c>
      <c r="Z1200" s="17">
        <f>((P1200*Q1200)+O1200+N1200)-Y1200</f>
        <v>12.639999999984866</v>
      </c>
    </row>
    <row r="1201" spans="1:26" x14ac:dyDescent="0.25">
      <c r="A1201" s="10" t="s">
        <v>2659</v>
      </c>
      <c r="B1201" s="11">
        <v>44323</v>
      </c>
      <c r="C1201" s="12">
        <v>416627</v>
      </c>
      <c r="D1201" s="12" t="s">
        <v>2660</v>
      </c>
      <c r="E1201" s="11">
        <v>44323</v>
      </c>
      <c r="F1201" s="13">
        <v>176599.71</v>
      </c>
      <c r="G1201" s="13">
        <v>10595.98</v>
      </c>
      <c r="H1201" s="50">
        <v>1871.96</v>
      </c>
      <c r="I1201" s="13">
        <v>185.51</v>
      </c>
      <c r="J1201" s="13">
        <v>185509.24</v>
      </c>
      <c r="K1201" s="18" t="s">
        <v>32</v>
      </c>
      <c r="L1201" s="12">
        <v>120</v>
      </c>
      <c r="M1201" s="51">
        <v>1705.47</v>
      </c>
      <c r="N1201" s="13">
        <v>0</v>
      </c>
      <c r="O1201" s="14">
        <v>0</v>
      </c>
      <c r="P1201" s="15">
        <v>120</v>
      </c>
      <c r="Q1201" s="50">
        <v>1705.47</v>
      </c>
      <c r="R1201" s="13">
        <v>176599.71</v>
      </c>
      <c r="S1201" s="13">
        <v>185.51</v>
      </c>
      <c r="T1201" s="13">
        <v>8724.02</v>
      </c>
      <c r="U1201" s="13">
        <v>19147.16</v>
      </c>
      <c r="V1201" s="13">
        <v>0</v>
      </c>
      <c r="W1201" s="16">
        <v>0</v>
      </c>
      <c r="X1201" s="16">
        <v>0</v>
      </c>
      <c r="Y1201" s="17">
        <f>SUM(R1201:X1201)+N1201+O1201</f>
        <v>204656.4</v>
      </c>
      <c r="Z1201" s="17">
        <f>((P1201*Q1201)+O1201+N1201)-Y1201</f>
        <v>0</v>
      </c>
    </row>
    <row r="1202" spans="1:26" hidden="1" x14ac:dyDescent="0.25">
      <c r="A1202" s="10" t="s">
        <v>1359</v>
      </c>
      <c r="B1202" s="11">
        <v>44285</v>
      </c>
      <c r="C1202" s="12">
        <v>413741</v>
      </c>
      <c r="D1202" s="12" t="s">
        <v>1360</v>
      </c>
      <c r="E1202" s="11">
        <v>44284</v>
      </c>
      <c r="F1202" s="13">
        <v>176697.17</v>
      </c>
      <c r="G1202" s="13">
        <v>10601.83</v>
      </c>
      <c r="H1202" s="13">
        <v>15902.75</v>
      </c>
      <c r="I1202" s="13">
        <v>171.57</v>
      </c>
      <c r="J1202" s="13">
        <v>171567.82</v>
      </c>
      <c r="K1202" s="18" t="s">
        <v>32</v>
      </c>
      <c r="L1202" s="12">
        <v>120</v>
      </c>
      <c r="M1202" s="14">
        <v>1577.3</v>
      </c>
      <c r="N1202" s="13">
        <v>0</v>
      </c>
      <c r="O1202" s="14">
        <v>0</v>
      </c>
      <c r="P1202" s="15">
        <v>119</v>
      </c>
      <c r="Q1202" s="13">
        <v>1577.3</v>
      </c>
      <c r="R1202" s="13">
        <v>169967.95</v>
      </c>
      <c r="S1202" s="13">
        <v>170.14</v>
      </c>
      <c r="T1202" s="13">
        <v>0</v>
      </c>
      <c r="U1202" s="13">
        <v>17560.61</v>
      </c>
      <c r="V1202" s="13">
        <v>0</v>
      </c>
      <c r="W1202" s="16">
        <v>0</v>
      </c>
      <c r="X1202" s="16">
        <v>0</v>
      </c>
      <c r="Y1202" s="17">
        <f>SUM(R1202:X1202)+N1202+O1202</f>
        <v>187698.7</v>
      </c>
      <c r="Z1202" s="17">
        <f>((P1202*Q1202)+O1202+N1202)-Y1202</f>
        <v>0</v>
      </c>
    </row>
    <row r="1203" spans="1:26" hidden="1" x14ac:dyDescent="0.25">
      <c r="A1203" s="10" t="s">
        <v>477</v>
      </c>
      <c r="B1203" s="11">
        <v>44249</v>
      </c>
      <c r="C1203" s="12">
        <v>411571</v>
      </c>
      <c r="D1203" s="12" t="s">
        <v>478</v>
      </c>
      <c r="E1203" s="11">
        <v>44249</v>
      </c>
      <c r="F1203" s="13">
        <v>163366.98000000001</v>
      </c>
      <c r="G1203" s="13">
        <v>9802.02</v>
      </c>
      <c r="H1203" s="13">
        <v>1731.69</v>
      </c>
      <c r="I1203" s="13">
        <v>171.61</v>
      </c>
      <c r="J1203" s="13">
        <v>171608.92</v>
      </c>
      <c r="K1203" s="18" t="s">
        <v>32</v>
      </c>
      <c r="L1203" s="12">
        <v>120</v>
      </c>
      <c r="M1203" s="14">
        <v>1577.68</v>
      </c>
      <c r="N1203" s="13">
        <v>0</v>
      </c>
      <c r="O1203" s="14">
        <v>0</v>
      </c>
      <c r="P1203" s="15">
        <v>118</v>
      </c>
      <c r="Q1203" s="13">
        <v>1577.68</v>
      </c>
      <c r="R1203" s="13">
        <v>163366.98000000001</v>
      </c>
      <c r="S1203" s="13">
        <v>171.61</v>
      </c>
      <c r="T1203" s="13">
        <v>4914.97</v>
      </c>
      <c r="U1203" s="13">
        <v>17712.68</v>
      </c>
      <c r="V1203" s="13">
        <v>0</v>
      </c>
      <c r="W1203" s="16">
        <v>0</v>
      </c>
      <c r="X1203" s="16">
        <v>0</v>
      </c>
      <c r="Y1203" s="17">
        <f>SUM(R1203:X1203)+N1203+O1203</f>
        <v>186166.24</v>
      </c>
      <c r="Z1203" s="17">
        <f>((P1203*Q1203)+O1203+N1203)-Y1203</f>
        <v>0</v>
      </c>
    </row>
    <row r="1204" spans="1:26" hidden="1" x14ac:dyDescent="0.25">
      <c r="A1204" s="10" t="s">
        <v>1721</v>
      </c>
      <c r="B1204" s="11">
        <v>44298</v>
      </c>
      <c r="C1204" s="12">
        <v>414734</v>
      </c>
      <c r="D1204" s="12" t="s">
        <v>1722</v>
      </c>
      <c r="E1204" s="11">
        <v>44298</v>
      </c>
      <c r="F1204" s="13">
        <v>176697.17</v>
      </c>
      <c r="G1204" s="13">
        <v>10601.83</v>
      </c>
      <c r="H1204" s="13">
        <v>1873.99</v>
      </c>
      <c r="I1204" s="13">
        <v>185.61</v>
      </c>
      <c r="J1204" s="13">
        <v>185610.62</v>
      </c>
      <c r="K1204" s="18" t="s">
        <v>32</v>
      </c>
      <c r="L1204" s="12">
        <v>120</v>
      </c>
      <c r="M1204" s="14">
        <v>1706.41</v>
      </c>
      <c r="N1204" s="13">
        <v>0</v>
      </c>
      <c r="O1204" s="14">
        <v>0</v>
      </c>
      <c r="P1204" s="15">
        <v>119</v>
      </c>
      <c r="Q1204" s="13">
        <v>1706.41</v>
      </c>
      <c r="R1204" s="13">
        <v>176697.17</v>
      </c>
      <c r="S1204" s="13">
        <v>185.61</v>
      </c>
      <c r="T1204" s="13">
        <v>7021.43</v>
      </c>
      <c r="U1204" s="13">
        <v>19158.580000000002</v>
      </c>
      <c r="V1204" s="13">
        <v>0</v>
      </c>
      <c r="W1204" s="16">
        <v>0</v>
      </c>
      <c r="X1204" s="16">
        <v>0</v>
      </c>
      <c r="Y1204" s="17">
        <f>SUM(R1204:X1204)+N1204+O1204</f>
        <v>203062.78999999998</v>
      </c>
      <c r="Z1204" s="17">
        <f>((P1204*Q1204)+O1204+N1204)-Y1204</f>
        <v>0</v>
      </c>
    </row>
    <row r="1205" spans="1:26" hidden="1" x14ac:dyDescent="0.25">
      <c r="A1205" s="10" t="s">
        <v>47</v>
      </c>
      <c r="B1205" s="11">
        <v>44208</v>
      </c>
      <c r="C1205" s="12">
        <v>408606</v>
      </c>
      <c r="D1205" s="12" t="s">
        <v>48</v>
      </c>
      <c r="E1205" s="11">
        <v>44208</v>
      </c>
      <c r="F1205" s="13">
        <v>145001.21</v>
      </c>
      <c r="G1205" s="13">
        <v>8700.07</v>
      </c>
      <c r="H1205" s="13">
        <v>1537.01</v>
      </c>
      <c r="I1205" s="13">
        <v>152.32</v>
      </c>
      <c r="J1205" s="13">
        <v>152316.59</v>
      </c>
      <c r="K1205" s="18" t="s">
        <v>32</v>
      </c>
      <c r="L1205" s="12">
        <v>120</v>
      </c>
      <c r="M1205" s="14">
        <v>1400.32</v>
      </c>
      <c r="N1205" s="13">
        <v>0</v>
      </c>
      <c r="O1205" s="14">
        <v>0</v>
      </c>
      <c r="P1205" s="15">
        <v>120</v>
      </c>
      <c r="Q1205" s="13">
        <v>1400.32</v>
      </c>
      <c r="R1205" s="13">
        <v>145001.21</v>
      </c>
      <c r="S1205" s="13">
        <v>152.32</v>
      </c>
      <c r="T1205" s="13">
        <v>7163.06</v>
      </c>
      <c r="U1205" s="13">
        <v>15721.81</v>
      </c>
      <c r="V1205" s="13">
        <v>0</v>
      </c>
      <c r="W1205" s="16">
        <v>0</v>
      </c>
      <c r="X1205" s="16">
        <v>0</v>
      </c>
      <c r="Y1205" s="17">
        <f>SUM(R1205:X1205)+N1205+O1205</f>
        <v>168038.39999999999</v>
      </c>
      <c r="Z1205" s="17">
        <f>((P1205*Q1205)+O1205+N1205)-Y1205</f>
        <v>0</v>
      </c>
    </row>
    <row r="1206" spans="1:26" hidden="1" x14ac:dyDescent="0.25">
      <c r="A1206" s="10" t="s">
        <v>205</v>
      </c>
      <c r="B1206" s="11">
        <v>44223</v>
      </c>
      <c r="C1206" s="12">
        <v>409486</v>
      </c>
      <c r="D1206" s="12" t="s">
        <v>206</v>
      </c>
      <c r="E1206" s="11">
        <v>44223</v>
      </c>
      <c r="F1206" s="13">
        <v>129407.69</v>
      </c>
      <c r="G1206" s="13">
        <v>7764.46</v>
      </c>
      <c r="H1206" s="13">
        <v>1371.72</v>
      </c>
      <c r="I1206" s="13">
        <v>135.94</v>
      </c>
      <c r="J1206" s="13">
        <v>135936.37</v>
      </c>
      <c r="K1206" s="18" t="s">
        <v>32</v>
      </c>
      <c r="L1206" s="12">
        <v>120</v>
      </c>
      <c r="M1206" s="14">
        <v>1249.73</v>
      </c>
      <c r="N1206" s="13">
        <v>0</v>
      </c>
      <c r="O1206" s="14">
        <v>0</v>
      </c>
      <c r="P1206" s="15">
        <v>120</v>
      </c>
      <c r="Q1206" s="13">
        <v>1249.73</v>
      </c>
      <c r="R1206" s="13">
        <v>129407.69</v>
      </c>
      <c r="S1206" s="13">
        <v>135.94</v>
      </c>
      <c r="T1206" s="13">
        <v>6392.74</v>
      </c>
      <c r="U1206" s="13">
        <v>14031.23</v>
      </c>
      <c r="V1206" s="13">
        <v>0</v>
      </c>
      <c r="W1206" s="16">
        <v>0</v>
      </c>
      <c r="X1206" s="16">
        <v>0</v>
      </c>
      <c r="Y1206" s="17">
        <f>SUM(R1206:X1206)+N1206+O1206</f>
        <v>149967.6</v>
      </c>
      <c r="Z1206" s="17">
        <f>((P1206*Q1206)+O1206+N1206)-Y1206</f>
        <v>0</v>
      </c>
    </row>
    <row r="1207" spans="1:26" hidden="1" x14ac:dyDescent="0.25">
      <c r="A1207" s="10" t="s">
        <v>2105</v>
      </c>
      <c r="B1207" s="11">
        <v>44309</v>
      </c>
      <c r="C1207" s="12">
        <v>415388</v>
      </c>
      <c r="D1207" s="12" t="s">
        <v>2106</v>
      </c>
      <c r="E1207" s="11">
        <v>44308</v>
      </c>
      <c r="F1207" s="13">
        <v>124144.81</v>
      </c>
      <c r="G1207" s="13">
        <v>7448.69</v>
      </c>
      <c r="H1207" s="13">
        <v>1315.94</v>
      </c>
      <c r="I1207" s="13">
        <v>130.41</v>
      </c>
      <c r="J1207" s="13">
        <v>130407.97</v>
      </c>
      <c r="K1207" s="18" t="s">
        <v>32</v>
      </c>
      <c r="L1207" s="12">
        <v>120</v>
      </c>
      <c r="M1207" s="14">
        <v>1198.9000000000001</v>
      </c>
      <c r="N1207" s="13">
        <v>0</v>
      </c>
      <c r="O1207" s="14">
        <v>0</v>
      </c>
      <c r="P1207" s="15">
        <v>119</v>
      </c>
      <c r="Q1207" s="13">
        <v>1198.9000000000001</v>
      </c>
      <c r="R1207" s="13">
        <v>124144.81</v>
      </c>
      <c r="S1207" s="13">
        <v>130.41</v>
      </c>
      <c r="T1207" s="13">
        <v>4933.8500000000004</v>
      </c>
      <c r="U1207" s="13">
        <v>13460.03</v>
      </c>
      <c r="V1207" s="13">
        <v>0</v>
      </c>
      <c r="W1207" s="16">
        <v>0</v>
      </c>
      <c r="X1207" s="16">
        <v>0</v>
      </c>
      <c r="Y1207" s="17">
        <f>SUM(R1207:X1207)+N1207+O1207</f>
        <v>142669.1</v>
      </c>
      <c r="Z1207" s="17">
        <f>((P1207*Q1207)+O1207+N1207)-Y1207</f>
        <v>0</v>
      </c>
    </row>
    <row r="1208" spans="1:26" hidden="1" x14ac:dyDescent="0.25">
      <c r="A1208" s="10" t="s">
        <v>509</v>
      </c>
      <c r="B1208" s="11">
        <v>44250</v>
      </c>
      <c r="C1208" s="12">
        <v>411446</v>
      </c>
      <c r="D1208" s="12" t="s">
        <v>510</v>
      </c>
      <c r="E1208" s="11">
        <v>44249</v>
      </c>
      <c r="F1208" s="13">
        <v>145209.31</v>
      </c>
      <c r="G1208" s="13">
        <v>8712.56</v>
      </c>
      <c r="H1208" s="13">
        <v>1539.22</v>
      </c>
      <c r="I1208" s="13">
        <v>152.54</v>
      </c>
      <c r="J1208" s="13">
        <v>152535.19</v>
      </c>
      <c r="K1208" s="18" t="s">
        <v>32</v>
      </c>
      <c r="L1208" s="12">
        <v>120</v>
      </c>
      <c r="M1208" s="14">
        <v>1402.33</v>
      </c>
      <c r="N1208" s="13">
        <v>0</v>
      </c>
      <c r="O1208" s="14">
        <v>0</v>
      </c>
      <c r="P1208" s="15">
        <v>117</v>
      </c>
      <c r="Q1208" s="13">
        <v>1402.33</v>
      </c>
      <c r="R1208" s="13">
        <v>145209.31</v>
      </c>
      <c r="S1208" s="13">
        <v>152.54</v>
      </c>
      <c r="T1208" s="13">
        <v>2966.35</v>
      </c>
      <c r="U1208" s="13">
        <v>15744.41</v>
      </c>
      <c r="V1208" s="13">
        <v>0</v>
      </c>
      <c r="W1208" s="16">
        <v>0</v>
      </c>
      <c r="X1208" s="16">
        <v>0</v>
      </c>
      <c r="Y1208" s="17">
        <f>SUM(R1208:X1208)+N1208+O1208</f>
        <v>164072.61000000002</v>
      </c>
      <c r="Z1208" s="17">
        <f>((P1208*Q1208)+O1208+N1208)-Y1208</f>
        <v>0</v>
      </c>
    </row>
    <row r="1209" spans="1:26" hidden="1" x14ac:dyDescent="0.25">
      <c r="A1209" s="10" t="s">
        <v>391</v>
      </c>
      <c r="B1209" s="11">
        <v>44243</v>
      </c>
      <c r="C1209" s="12">
        <v>411135</v>
      </c>
      <c r="D1209" s="12" t="s">
        <v>392</v>
      </c>
      <c r="E1209" s="11">
        <v>44243</v>
      </c>
      <c r="F1209" s="13">
        <v>155320.26</v>
      </c>
      <c r="G1209" s="13">
        <v>9319.2199999999993</v>
      </c>
      <c r="H1209" s="13">
        <v>1647</v>
      </c>
      <c r="I1209" s="13">
        <v>163.16</v>
      </c>
      <c r="J1209" s="13">
        <v>163155.64000000001</v>
      </c>
      <c r="K1209" s="18" t="s">
        <v>32</v>
      </c>
      <c r="L1209" s="12">
        <v>120</v>
      </c>
      <c r="M1209" s="14">
        <v>1499.97</v>
      </c>
      <c r="N1209" s="13">
        <v>0</v>
      </c>
      <c r="O1209" s="14">
        <v>0</v>
      </c>
      <c r="P1209" s="15">
        <v>120</v>
      </c>
      <c r="Q1209" s="13">
        <v>1499.97</v>
      </c>
      <c r="R1209" s="13">
        <v>155320.26</v>
      </c>
      <c r="S1209" s="13">
        <v>163.16</v>
      </c>
      <c r="T1209" s="13">
        <v>7672.22</v>
      </c>
      <c r="U1209" s="13">
        <v>16840.759999999998</v>
      </c>
      <c r="V1209" s="13">
        <v>0</v>
      </c>
      <c r="W1209" s="16">
        <v>0</v>
      </c>
      <c r="X1209" s="16">
        <v>0</v>
      </c>
      <c r="Y1209" s="17">
        <f>SUM(R1209:X1209)+N1209+O1209</f>
        <v>179996.40000000002</v>
      </c>
      <c r="Z1209" s="17">
        <f>((P1209*Q1209)+O1209+N1209)-Y1209</f>
        <v>0</v>
      </c>
    </row>
    <row r="1210" spans="1:26" hidden="1" x14ac:dyDescent="0.25">
      <c r="A1210" s="10" t="s">
        <v>873</v>
      </c>
      <c r="B1210" s="11">
        <v>44264</v>
      </c>
      <c r="C1210" s="12">
        <v>412614</v>
      </c>
      <c r="D1210" s="12" t="s">
        <v>874</v>
      </c>
      <c r="E1210" s="11">
        <v>44264</v>
      </c>
      <c r="F1210" s="13">
        <v>162923.35</v>
      </c>
      <c r="G1210" s="13">
        <v>9775.4</v>
      </c>
      <c r="H1210" s="13">
        <v>1727</v>
      </c>
      <c r="I1210" s="13">
        <v>171.14</v>
      </c>
      <c r="J1210" s="13">
        <v>171142.89</v>
      </c>
      <c r="K1210" s="18" t="s">
        <v>32</v>
      </c>
      <c r="L1210" s="12">
        <v>120</v>
      </c>
      <c r="M1210" s="14">
        <v>1573.4</v>
      </c>
      <c r="N1210" s="13">
        <v>0</v>
      </c>
      <c r="O1210" s="14">
        <v>0</v>
      </c>
      <c r="P1210" s="15">
        <v>118</v>
      </c>
      <c r="Q1210" s="13">
        <v>1573.4</v>
      </c>
      <c r="R1210" s="13">
        <v>162923.35</v>
      </c>
      <c r="S1210" s="13">
        <v>171.14</v>
      </c>
      <c r="T1210" s="13">
        <v>4901.6000000000004</v>
      </c>
      <c r="U1210" s="13">
        <v>17665.11</v>
      </c>
      <c r="V1210" s="13">
        <v>0</v>
      </c>
      <c r="W1210" s="16">
        <v>0</v>
      </c>
      <c r="X1210" s="16">
        <v>0</v>
      </c>
      <c r="Y1210" s="17">
        <f>SUM(R1210:X1210)+N1210+O1210</f>
        <v>185661.2</v>
      </c>
      <c r="Z1210" s="17">
        <f>((P1210*Q1210)+O1210+N1210)-Y1210</f>
        <v>0</v>
      </c>
    </row>
    <row r="1211" spans="1:26" hidden="1" x14ac:dyDescent="0.25">
      <c r="A1211" s="10" t="s">
        <v>933</v>
      </c>
      <c r="B1211" s="11">
        <v>44271</v>
      </c>
      <c r="C1211" s="12">
        <v>413016</v>
      </c>
      <c r="D1211" s="12" t="s">
        <v>934</v>
      </c>
      <c r="E1211" s="11">
        <v>44271</v>
      </c>
      <c r="F1211" s="13">
        <v>243130.72</v>
      </c>
      <c r="G1211" s="13">
        <v>14587.84</v>
      </c>
      <c r="H1211" s="13">
        <v>2578</v>
      </c>
      <c r="I1211" s="13">
        <v>255.4</v>
      </c>
      <c r="J1211" s="13">
        <v>255395.96</v>
      </c>
      <c r="K1211" s="18" t="s">
        <v>32</v>
      </c>
      <c r="L1211" s="12">
        <v>120</v>
      </c>
      <c r="M1211" s="14">
        <v>2347.9699999999998</v>
      </c>
      <c r="N1211" s="13">
        <v>0</v>
      </c>
      <c r="O1211" s="14">
        <v>0</v>
      </c>
      <c r="P1211" s="15">
        <v>120</v>
      </c>
      <c r="Q1211" s="13">
        <v>2347.9699999999998</v>
      </c>
      <c r="R1211" s="13">
        <v>243130.72</v>
      </c>
      <c r="S1211" s="13">
        <v>255.4</v>
      </c>
      <c r="T1211" s="13">
        <v>12009.84</v>
      </c>
      <c r="U1211" s="13">
        <v>26360.44</v>
      </c>
      <c r="V1211" s="13">
        <v>0</v>
      </c>
      <c r="W1211" s="16">
        <v>0</v>
      </c>
      <c r="X1211" s="16">
        <v>0</v>
      </c>
      <c r="Y1211" s="17">
        <f>SUM(R1211:X1211)+N1211+O1211</f>
        <v>281756.39999999997</v>
      </c>
      <c r="Z1211" s="17">
        <f>((P1211*Q1211)+O1211+N1211)-Y1211</f>
        <v>0</v>
      </c>
    </row>
    <row r="1212" spans="1:26" hidden="1" x14ac:dyDescent="0.25">
      <c r="A1212" s="10" t="s">
        <v>1181</v>
      </c>
      <c r="B1212" s="11">
        <v>44278</v>
      </c>
      <c r="C1212" s="12">
        <v>413181</v>
      </c>
      <c r="D1212" s="12" t="s">
        <v>1182</v>
      </c>
      <c r="E1212" s="11">
        <v>44276</v>
      </c>
      <c r="F1212" s="13">
        <v>134255.04999999999</v>
      </c>
      <c r="G1212" s="13">
        <v>8055.3</v>
      </c>
      <c r="H1212" s="13">
        <v>1423.1</v>
      </c>
      <c r="I1212" s="13">
        <v>141.03</v>
      </c>
      <c r="J1212" s="13">
        <v>141028.28</v>
      </c>
      <c r="K1212" s="18" t="s">
        <v>32</v>
      </c>
      <c r="L1212" s="12">
        <v>120</v>
      </c>
      <c r="M1212" s="14">
        <v>1296.54</v>
      </c>
      <c r="N1212" s="13">
        <v>0</v>
      </c>
      <c r="O1212" s="14">
        <v>0</v>
      </c>
      <c r="P1212" s="15">
        <v>118</v>
      </c>
      <c r="Q1212" s="13">
        <v>1296.54</v>
      </c>
      <c r="R1212" s="13">
        <v>134255.04999999999</v>
      </c>
      <c r="S1212" s="13">
        <v>141.03</v>
      </c>
      <c r="T1212" s="13">
        <v>4039.12</v>
      </c>
      <c r="U1212" s="13">
        <v>14556.52</v>
      </c>
      <c r="V1212" s="13">
        <v>0</v>
      </c>
      <c r="W1212" s="16">
        <v>0</v>
      </c>
      <c r="X1212" s="16">
        <v>0</v>
      </c>
      <c r="Y1212" s="17">
        <f>SUM(R1212:X1212)+N1212+O1212</f>
        <v>152991.71999999997</v>
      </c>
      <c r="Z1212" s="17">
        <f>((P1212*Q1212)+O1212+N1212)-Y1212</f>
        <v>0</v>
      </c>
    </row>
    <row r="1213" spans="1:26" hidden="1" x14ac:dyDescent="0.25">
      <c r="A1213" s="10" t="s">
        <v>1253</v>
      </c>
      <c r="B1213" s="11">
        <v>44281</v>
      </c>
      <c r="C1213" s="12">
        <v>413670</v>
      </c>
      <c r="D1213" s="12" t="s">
        <v>1254</v>
      </c>
      <c r="E1213" s="11">
        <v>44281</v>
      </c>
      <c r="F1213" s="13">
        <v>139648.57999999999</v>
      </c>
      <c r="G1213" s="13">
        <v>8378.91</v>
      </c>
      <c r="H1213" s="13">
        <v>3000</v>
      </c>
      <c r="I1213" s="13">
        <v>145.16999999999999</v>
      </c>
      <c r="J1213" s="13">
        <v>145172.66</v>
      </c>
      <c r="K1213" s="18" t="s">
        <v>32</v>
      </c>
      <c r="L1213" s="12">
        <v>120</v>
      </c>
      <c r="M1213" s="14">
        <v>1334.64</v>
      </c>
      <c r="N1213" s="13">
        <v>0</v>
      </c>
      <c r="O1213" s="14">
        <v>0</v>
      </c>
      <c r="P1213" s="15">
        <v>119</v>
      </c>
      <c r="Q1213" s="13">
        <v>1334.64</v>
      </c>
      <c r="R1213" s="13">
        <v>139648.57999999999</v>
      </c>
      <c r="S1213" s="13">
        <v>145.16999999999999</v>
      </c>
      <c r="T1213" s="13">
        <v>4044.27</v>
      </c>
      <c r="U1213" s="13">
        <v>14984.14</v>
      </c>
      <c r="V1213" s="13">
        <v>0</v>
      </c>
      <c r="W1213" s="16">
        <v>0</v>
      </c>
      <c r="X1213" s="16">
        <v>0</v>
      </c>
      <c r="Y1213" s="17">
        <f>SUM(R1213:X1213)+N1213+O1213</f>
        <v>158822.15999999997</v>
      </c>
      <c r="Z1213" s="17">
        <f>((P1213*Q1213)+O1213+N1213)-Y1213</f>
        <v>0</v>
      </c>
    </row>
    <row r="1214" spans="1:26" hidden="1" x14ac:dyDescent="0.25">
      <c r="A1214" s="10" t="s">
        <v>209</v>
      </c>
      <c r="B1214" s="11">
        <v>44225</v>
      </c>
      <c r="C1214" s="12">
        <v>408632</v>
      </c>
      <c r="D1214" s="12" t="s">
        <v>210</v>
      </c>
      <c r="E1214" s="11">
        <v>44225</v>
      </c>
      <c r="F1214" s="13">
        <v>140647.79</v>
      </c>
      <c r="G1214" s="13">
        <v>8438.8700000000008</v>
      </c>
      <c r="H1214" s="13">
        <v>1490.87</v>
      </c>
      <c r="I1214" s="13">
        <v>147.74</v>
      </c>
      <c r="J1214" s="13">
        <v>147743.53</v>
      </c>
      <c r="K1214" s="18" t="s">
        <v>32</v>
      </c>
      <c r="L1214" s="12">
        <v>120</v>
      </c>
      <c r="M1214" s="14">
        <v>1358.28</v>
      </c>
      <c r="N1214" s="13">
        <v>0</v>
      </c>
      <c r="O1214" s="14">
        <v>0</v>
      </c>
      <c r="P1214" s="15">
        <v>120</v>
      </c>
      <c r="Q1214" s="13">
        <v>1358.28</v>
      </c>
      <c r="R1214" s="13">
        <v>140647.79</v>
      </c>
      <c r="S1214" s="13">
        <v>147.74</v>
      </c>
      <c r="T1214" s="13">
        <v>6948</v>
      </c>
      <c r="U1214" s="13">
        <v>15250.07</v>
      </c>
      <c r="V1214" s="13">
        <v>0</v>
      </c>
      <c r="W1214" s="16">
        <v>0</v>
      </c>
      <c r="X1214" s="16">
        <v>0</v>
      </c>
      <c r="Y1214" s="17">
        <f>SUM(R1214:X1214)+N1214+O1214</f>
        <v>162993.60000000001</v>
      </c>
      <c r="Z1214" s="17">
        <f>((P1214*Q1214)+O1214+N1214)-Y1214</f>
        <v>0</v>
      </c>
    </row>
    <row r="1215" spans="1:26" hidden="1" x14ac:dyDescent="0.25">
      <c r="A1215" s="10" t="s">
        <v>857</v>
      </c>
      <c r="B1215" s="11">
        <v>44264</v>
      </c>
      <c r="C1215" s="12">
        <v>412505</v>
      </c>
      <c r="D1215" s="12" t="s">
        <v>858</v>
      </c>
      <c r="E1215" s="11">
        <v>44264</v>
      </c>
      <c r="F1215" s="13">
        <v>163366.98000000001</v>
      </c>
      <c r="G1215" s="13">
        <v>9802.02</v>
      </c>
      <c r="H1215" s="13">
        <v>1732</v>
      </c>
      <c r="I1215" s="13">
        <v>171.61</v>
      </c>
      <c r="J1215" s="13">
        <v>171608.61</v>
      </c>
      <c r="K1215" s="18" t="s">
        <v>32</v>
      </c>
      <c r="L1215" s="12">
        <v>120</v>
      </c>
      <c r="M1215" s="14">
        <v>1577.68</v>
      </c>
      <c r="N1215" s="13">
        <v>0</v>
      </c>
      <c r="O1215" s="14">
        <v>0</v>
      </c>
      <c r="P1215" s="15">
        <v>118</v>
      </c>
      <c r="Q1215" s="13">
        <v>1577.68</v>
      </c>
      <c r="R1215" s="13">
        <v>163366.98000000001</v>
      </c>
      <c r="S1215" s="13">
        <v>171.61</v>
      </c>
      <c r="T1215" s="13">
        <v>4914.66</v>
      </c>
      <c r="U1215" s="13">
        <v>17712.990000000002</v>
      </c>
      <c r="V1215" s="13">
        <v>0</v>
      </c>
      <c r="W1215" s="16">
        <v>0</v>
      </c>
      <c r="X1215" s="16">
        <v>0</v>
      </c>
      <c r="Y1215" s="17">
        <f>SUM(R1215:X1215)+N1215+O1215</f>
        <v>186166.24</v>
      </c>
      <c r="Z1215" s="17">
        <f>((P1215*Q1215)+O1215+N1215)-Y1215</f>
        <v>0</v>
      </c>
    </row>
    <row r="1216" spans="1:26" hidden="1" x14ac:dyDescent="0.25">
      <c r="A1216" s="10" t="s">
        <v>2209</v>
      </c>
      <c r="B1216" s="11">
        <v>44313</v>
      </c>
      <c r="C1216" s="12">
        <v>415719</v>
      </c>
      <c r="D1216" s="12" t="s">
        <v>2210</v>
      </c>
      <c r="E1216" s="11">
        <v>44313</v>
      </c>
      <c r="F1216" s="13">
        <v>128011.21</v>
      </c>
      <c r="G1216" s="13">
        <v>7680.67</v>
      </c>
      <c r="H1216" s="13">
        <v>2000</v>
      </c>
      <c r="I1216" s="13">
        <v>133.83000000000001</v>
      </c>
      <c r="J1216" s="13">
        <v>133825.71</v>
      </c>
      <c r="K1216" s="18" t="s">
        <v>32</v>
      </c>
      <c r="L1216" s="12">
        <v>120</v>
      </c>
      <c r="M1216" s="14">
        <v>1230.32</v>
      </c>
      <c r="N1216" s="13">
        <v>0</v>
      </c>
      <c r="O1216" s="14">
        <v>0</v>
      </c>
      <c r="P1216" s="15">
        <v>120</v>
      </c>
      <c r="Q1216" s="13">
        <v>1230.32</v>
      </c>
      <c r="R1216" s="13">
        <v>128011.21</v>
      </c>
      <c r="S1216" s="13">
        <v>133.83000000000001</v>
      </c>
      <c r="T1216" s="13">
        <v>5680.67</v>
      </c>
      <c r="U1216" s="13">
        <v>13812.69</v>
      </c>
      <c r="V1216" s="13">
        <v>0</v>
      </c>
      <c r="W1216" s="16">
        <v>0</v>
      </c>
      <c r="X1216" s="16">
        <v>0</v>
      </c>
      <c r="Y1216" s="17">
        <f>SUM(R1216:X1216)+N1216+O1216</f>
        <v>147638.40000000002</v>
      </c>
      <c r="Z1216" s="17">
        <f>((P1216*Q1216)+O1216+N1216)-Y1216</f>
        <v>0</v>
      </c>
    </row>
    <row r="1217" spans="1:26" hidden="1" x14ac:dyDescent="0.25">
      <c r="A1217" s="10" t="s">
        <v>1119</v>
      </c>
      <c r="B1217" s="11">
        <v>44278</v>
      </c>
      <c r="C1217" s="12">
        <v>413331</v>
      </c>
      <c r="D1217" s="12" t="s">
        <v>1120</v>
      </c>
      <c r="E1217" s="11">
        <v>44278</v>
      </c>
      <c r="F1217" s="13">
        <v>128011.21</v>
      </c>
      <c r="G1217" s="13">
        <v>7680.67</v>
      </c>
      <c r="H1217" s="13">
        <v>1357</v>
      </c>
      <c r="I1217" s="13">
        <v>134.47</v>
      </c>
      <c r="J1217" s="13">
        <v>134469.35</v>
      </c>
      <c r="K1217" s="18" t="s">
        <v>32</v>
      </c>
      <c r="L1217" s="12">
        <v>120</v>
      </c>
      <c r="M1217" s="14">
        <v>1236.24</v>
      </c>
      <c r="N1217" s="13">
        <v>0</v>
      </c>
      <c r="O1217" s="14">
        <v>0</v>
      </c>
      <c r="P1217" s="15">
        <v>118</v>
      </c>
      <c r="Q1217" s="13">
        <v>1236.24</v>
      </c>
      <c r="R1217" s="13">
        <v>128011.21</v>
      </c>
      <c r="S1217" s="13">
        <v>134.47</v>
      </c>
      <c r="T1217" s="13">
        <v>3851.19</v>
      </c>
      <c r="U1217" s="13">
        <v>13879.45</v>
      </c>
      <c r="V1217" s="13">
        <v>0</v>
      </c>
      <c r="W1217" s="16">
        <v>0</v>
      </c>
      <c r="X1217" s="16">
        <v>0</v>
      </c>
      <c r="Y1217" s="17">
        <f>SUM(R1217:X1217)+N1217+O1217</f>
        <v>145876.32</v>
      </c>
      <c r="Z1217" s="17">
        <f>((P1217*Q1217)+O1217+N1217)-Y1217</f>
        <v>0</v>
      </c>
    </row>
    <row r="1218" spans="1:26" hidden="1" x14ac:dyDescent="0.25">
      <c r="A1218" s="10" t="s">
        <v>211</v>
      </c>
      <c r="B1218" s="11">
        <v>44227</v>
      </c>
      <c r="C1218" s="12">
        <v>408711</v>
      </c>
      <c r="D1218" s="12" t="s">
        <v>212</v>
      </c>
      <c r="E1218" s="11">
        <v>44227</v>
      </c>
      <c r="F1218" s="13">
        <v>132733.17000000001</v>
      </c>
      <c r="G1218" s="13">
        <v>7963.99</v>
      </c>
      <c r="H1218" s="13">
        <v>1406.98</v>
      </c>
      <c r="I1218" s="13">
        <v>139.43</v>
      </c>
      <c r="J1218" s="13">
        <v>139429.60999999999</v>
      </c>
      <c r="K1218" s="18" t="s">
        <v>32</v>
      </c>
      <c r="L1218" s="12">
        <v>120</v>
      </c>
      <c r="M1218" s="14">
        <v>1281.8399999999999</v>
      </c>
      <c r="N1218" s="13">
        <v>0</v>
      </c>
      <c r="O1218" s="14">
        <v>0</v>
      </c>
      <c r="P1218" s="15">
        <v>116</v>
      </c>
      <c r="Q1218" s="13">
        <v>1281.8399999999999</v>
      </c>
      <c r="R1218" s="13">
        <v>132733.17000000001</v>
      </c>
      <c r="S1218" s="13">
        <v>139.43</v>
      </c>
      <c r="T1218" s="13">
        <v>1429.65</v>
      </c>
      <c r="U1218" s="13">
        <v>14391.19</v>
      </c>
      <c r="V1218" s="13">
        <v>0</v>
      </c>
      <c r="W1218" s="16">
        <v>0</v>
      </c>
      <c r="X1218" s="16">
        <v>0</v>
      </c>
      <c r="Y1218" s="17">
        <f>SUM(R1218:X1218)+N1218+O1218</f>
        <v>148693.44</v>
      </c>
      <c r="Z1218" s="17">
        <f>((P1218*Q1218)+O1218+N1218)-Y1218</f>
        <v>0</v>
      </c>
    </row>
    <row r="1219" spans="1:26" hidden="1" x14ac:dyDescent="0.25">
      <c r="A1219" s="10" t="s">
        <v>1419</v>
      </c>
      <c r="B1219" s="11">
        <v>44285</v>
      </c>
      <c r="C1219" s="12">
        <v>413837</v>
      </c>
      <c r="D1219" s="12" t="s">
        <v>1420</v>
      </c>
      <c r="E1219" s="11">
        <v>44284</v>
      </c>
      <c r="F1219" s="13">
        <v>132622.39999999999</v>
      </c>
      <c r="G1219" s="13">
        <v>7957.34</v>
      </c>
      <c r="H1219" s="13">
        <v>1500</v>
      </c>
      <c r="I1219" s="13">
        <v>139.22</v>
      </c>
      <c r="J1219" s="13">
        <v>139218.96</v>
      </c>
      <c r="K1219" s="18" t="s">
        <v>32</v>
      </c>
      <c r="L1219" s="12">
        <v>120</v>
      </c>
      <c r="M1219" s="14">
        <v>1279.9000000000001</v>
      </c>
      <c r="N1219" s="13">
        <v>0</v>
      </c>
      <c r="O1219" s="14">
        <v>0</v>
      </c>
      <c r="P1219" s="15">
        <v>119</v>
      </c>
      <c r="Q1219" s="13">
        <v>1279.9000000000001</v>
      </c>
      <c r="R1219" s="13">
        <v>132622.39999999999</v>
      </c>
      <c r="S1219" s="13">
        <v>139.22</v>
      </c>
      <c r="T1219" s="13">
        <v>5177.4399999999996</v>
      </c>
      <c r="U1219" s="13">
        <v>14369.04</v>
      </c>
      <c r="V1219" s="13">
        <v>0</v>
      </c>
      <c r="W1219" s="16">
        <v>0</v>
      </c>
      <c r="X1219" s="16">
        <v>0</v>
      </c>
      <c r="Y1219" s="17">
        <f>SUM(R1219:X1219)+N1219+O1219</f>
        <v>152308.1</v>
      </c>
      <c r="Z1219" s="17">
        <f>((P1219*Q1219)+O1219+N1219)-Y1219</f>
        <v>0</v>
      </c>
    </row>
    <row r="1220" spans="1:26" hidden="1" x14ac:dyDescent="0.25">
      <c r="A1220" s="10" t="s">
        <v>539</v>
      </c>
      <c r="B1220" s="11">
        <v>44250</v>
      </c>
      <c r="C1220" s="12">
        <v>411499</v>
      </c>
      <c r="D1220" s="12" t="s">
        <v>540</v>
      </c>
      <c r="E1220" s="11">
        <v>44249</v>
      </c>
      <c r="F1220" s="13">
        <v>159689.71</v>
      </c>
      <c r="G1220" s="13">
        <v>9581.3799999999992</v>
      </c>
      <c r="H1220" s="13">
        <v>1692.71</v>
      </c>
      <c r="I1220" s="13">
        <v>167.75</v>
      </c>
      <c r="J1220" s="13">
        <v>167746.13</v>
      </c>
      <c r="K1220" s="18" t="s">
        <v>32</v>
      </c>
      <c r="L1220" s="12">
        <v>120</v>
      </c>
      <c r="M1220" s="14">
        <v>1542.17</v>
      </c>
      <c r="N1220" s="13">
        <v>0</v>
      </c>
      <c r="O1220" s="14">
        <v>0</v>
      </c>
      <c r="P1220" s="15">
        <v>117</v>
      </c>
      <c r="Q1220" s="13">
        <v>1542.17</v>
      </c>
      <c r="R1220" s="13">
        <v>159689.71</v>
      </c>
      <c r="S1220" s="13">
        <v>167.75</v>
      </c>
      <c r="T1220" s="13">
        <v>3262.16</v>
      </c>
      <c r="U1220" s="13">
        <v>17314.27</v>
      </c>
      <c r="V1220" s="13">
        <v>0</v>
      </c>
      <c r="W1220" s="16">
        <v>0</v>
      </c>
      <c r="X1220" s="16">
        <v>0</v>
      </c>
      <c r="Y1220" s="17">
        <f>SUM(R1220:X1220)+N1220+O1220</f>
        <v>180433.88999999998</v>
      </c>
      <c r="Z1220" s="17">
        <f>((P1220*Q1220)+O1220+N1220)-Y1220</f>
        <v>0</v>
      </c>
    </row>
    <row r="1221" spans="1:26" x14ac:dyDescent="0.25">
      <c r="A1221" s="10" t="s">
        <v>3375</v>
      </c>
      <c r="B1221" s="11">
        <v>44346</v>
      </c>
      <c r="C1221" s="12">
        <v>418179</v>
      </c>
      <c r="D1221" s="12" t="s">
        <v>3376</v>
      </c>
      <c r="E1221" s="11">
        <v>44346</v>
      </c>
      <c r="F1221" s="13">
        <v>123885.49</v>
      </c>
      <c r="G1221" s="13">
        <v>7433.13</v>
      </c>
      <c r="H1221" s="50">
        <v>1313.19</v>
      </c>
      <c r="I1221" s="13">
        <v>130.13999999999999</v>
      </c>
      <c r="J1221" s="13">
        <v>130135.57</v>
      </c>
      <c r="K1221" s="18" t="s">
        <v>32</v>
      </c>
      <c r="L1221" s="12">
        <v>120</v>
      </c>
      <c r="M1221" s="51">
        <v>1196.4000000000001</v>
      </c>
      <c r="N1221" s="13">
        <v>0</v>
      </c>
      <c r="O1221" s="14">
        <v>0</v>
      </c>
      <c r="P1221" s="15">
        <v>120</v>
      </c>
      <c r="Q1221" s="50">
        <v>1196.4000000000001</v>
      </c>
      <c r="R1221" s="13">
        <v>123885.49</v>
      </c>
      <c r="S1221" s="13">
        <v>130.13999999999999</v>
      </c>
      <c r="T1221" s="13">
        <v>6119.94</v>
      </c>
      <c r="U1221" s="13">
        <v>13432.43</v>
      </c>
      <c r="V1221" s="13">
        <v>0</v>
      </c>
      <c r="W1221" s="16">
        <v>0</v>
      </c>
      <c r="X1221" s="16">
        <v>0</v>
      </c>
      <c r="Y1221" s="17">
        <f>SUM(R1221:X1221)+N1221+O1221</f>
        <v>143568</v>
      </c>
      <c r="Z1221" s="17">
        <f>((P1221*Q1221)+O1221+N1221)-Y1221</f>
        <v>0</v>
      </c>
    </row>
    <row r="1222" spans="1:26" hidden="1" x14ac:dyDescent="0.25">
      <c r="A1222" s="10" t="s">
        <v>249</v>
      </c>
      <c r="B1222" s="11">
        <v>44227</v>
      </c>
      <c r="C1222" s="12">
        <v>410117</v>
      </c>
      <c r="D1222" s="12" t="s">
        <v>250</v>
      </c>
      <c r="E1222" s="11">
        <v>44227</v>
      </c>
      <c r="F1222" s="13">
        <v>173676.29</v>
      </c>
      <c r="G1222" s="13">
        <v>10420.58</v>
      </c>
      <c r="H1222" s="13">
        <v>12000</v>
      </c>
      <c r="I1222" s="13">
        <v>172.27</v>
      </c>
      <c r="J1222" s="13">
        <v>172269.14</v>
      </c>
      <c r="K1222" s="18" t="s">
        <v>32</v>
      </c>
      <c r="L1222" s="12">
        <v>120</v>
      </c>
      <c r="M1222" s="14">
        <v>1583.75</v>
      </c>
      <c r="N1222" s="13">
        <v>0</v>
      </c>
      <c r="O1222" s="14">
        <v>0</v>
      </c>
      <c r="P1222" s="15">
        <v>117</v>
      </c>
      <c r="Q1222" s="13">
        <v>1583.75</v>
      </c>
      <c r="R1222" s="13">
        <v>167794.45</v>
      </c>
      <c r="S1222" s="13">
        <v>167.95</v>
      </c>
      <c r="T1222" s="13">
        <v>0</v>
      </c>
      <c r="U1222" s="13">
        <v>17336.349999999999</v>
      </c>
      <c r="V1222" s="13">
        <v>0</v>
      </c>
      <c r="W1222" s="16">
        <v>0</v>
      </c>
      <c r="X1222" s="16">
        <v>0</v>
      </c>
      <c r="Y1222" s="17">
        <f>SUM(R1222:X1222)+N1222+O1222</f>
        <v>185298.75000000003</v>
      </c>
      <c r="Z1222" s="17">
        <f>((P1222*Q1222)+O1222+N1222)-Y1222</f>
        <v>0</v>
      </c>
    </row>
    <row r="1223" spans="1:26" x14ac:dyDescent="0.25">
      <c r="A1223" s="10" t="s">
        <v>2673</v>
      </c>
      <c r="B1223" s="11">
        <v>44326</v>
      </c>
      <c r="C1223" s="12">
        <v>416694</v>
      </c>
      <c r="D1223" s="12" t="s">
        <v>2674</v>
      </c>
      <c r="E1223" s="11">
        <v>44326</v>
      </c>
      <c r="F1223" s="13">
        <v>122809.57</v>
      </c>
      <c r="G1223" s="13">
        <v>7368.57</v>
      </c>
      <c r="H1223" s="50">
        <v>1301.78</v>
      </c>
      <c r="I1223" s="13">
        <v>129.01</v>
      </c>
      <c r="J1223" s="13">
        <v>129005.37</v>
      </c>
      <c r="K1223" s="18" t="s">
        <v>32</v>
      </c>
      <c r="L1223" s="12">
        <v>120</v>
      </c>
      <c r="M1223" s="51">
        <v>1186.01</v>
      </c>
      <c r="N1223" s="13">
        <v>0</v>
      </c>
      <c r="O1223" s="14">
        <v>0</v>
      </c>
      <c r="P1223" s="15">
        <v>120</v>
      </c>
      <c r="Q1223" s="50">
        <v>1186.01</v>
      </c>
      <c r="R1223" s="13">
        <v>122809.57</v>
      </c>
      <c r="S1223" s="13">
        <v>129.01</v>
      </c>
      <c r="T1223" s="13">
        <v>6066.79</v>
      </c>
      <c r="U1223" s="13">
        <v>13315.83</v>
      </c>
      <c r="V1223" s="13">
        <v>0</v>
      </c>
      <c r="W1223" s="16">
        <v>0</v>
      </c>
      <c r="X1223" s="16">
        <v>0</v>
      </c>
      <c r="Y1223" s="17">
        <f>SUM(R1223:X1223)+N1223+O1223</f>
        <v>142321.19999999998</v>
      </c>
      <c r="Z1223" s="17">
        <f>((P1223*Q1223)+O1223+N1223)-Y1223</f>
        <v>0</v>
      </c>
    </row>
    <row r="1224" spans="1:26" hidden="1" x14ac:dyDescent="0.25">
      <c r="A1224" s="10" t="s">
        <v>1601</v>
      </c>
      <c r="B1224" s="11">
        <v>44292</v>
      </c>
      <c r="C1224" s="12">
        <v>414359</v>
      </c>
      <c r="D1224" s="12" t="s">
        <v>1602</v>
      </c>
      <c r="E1224" s="11">
        <v>44292</v>
      </c>
      <c r="F1224" s="13">
        <v>123551.67999999999</v>
      </c>
      <c r="G1224" s="13">
        <v>7413.1</v>
      </c>
      <c r="H1224" s="13">
        <v>1309.6500000000001</v>
      </c>
      <c r="I1224" s="13">
        <v>129.78</v>
      </c>
      <c r="J1224" s="13">
        <v>129784.91</v>
      </c>
      <c r="K1224" s="18" t="s">
        <v>32</v>
      </c>
      <c r="L1224" s="12">
        <v>120</v>
      </c>
      <c r="M1224" s="14">
        <v>1193.17</v>
      </c>
      <c r="N1224" s="13">
        <v>0</v>
      </c>
      <c r="O1224" s="14">
        <v>0</v>
      </c>
      <c r="P1224" s="15">
        <v>119</v>
      </c>
      <c r="Q1224" s="13">
        <v>1193.17</v>
      </c>
      <c r="R1224" s="13">
        <v>123551.67999999999</v>
      </c>
      <c r="S1224" s="13">
        <v>129.78</v>
      </c>
      <c r="T1224" s="13">
        <v>4910.28</v>
      </c>
      <c r="U1224" s="13">
        <v>13395.49</v>
      </c>
      <c r="V1224" s="13">
        <v>0</v>
      </c>
      <c r="W1224" s="16">
        <v>0</v>
      </c>
      <c r="X1224" s="16">
        <v>0</v>
      </c>
      <c r="Y1224" s="17">
        <f>SUM(R1224:X1224)+N1224+O1224</f>
        <v>141987.22999999998</v>
      </c>
      <c r="Z1224" s="17">
        <f>((P1224*Q1224)+O1224+N1224)-Y1224</f>
        <v>0</v>
      </c>
    </row>
    <row r="1225" spans="1:26" hidden="1" x14ac:dyDescent="0.25">
      <c r="A1225" s="10" t="s">
        <v>1307</v>
      </c>
      <c r="B1225" s="11">
        <v>44284</v>
      </c>
      <c r="C1225" s="12">
        <v>413642</v>
      </c>
      <c r="D1225" s="12" t="s">
        <v>1308</v>
      </c>
      <c r="E1225" s="11">
        <v>44280</v>
      </c>
      <c r="F1225" s="13">
        <v>124144.81</v>
      </c>
      <c r="G1225" s="13">
        <v>7448.69</v>
      </c>
      <c r="H1225" s="13">
        <v>1315.94</v>
      </c>
      <c r="I1225" s="13">
        <v>130.41</v>
      </c>
      <c r="J1225" s="13">
        <v>130407.97</v>
      </c>
      <c r="K1225" s="18" t="s">
        <v>32</v>
      </c>
      <c r="L1225" s="12">
        <v>120</v>
      </c>
      <c r="M1225" s="14">
        <v>1198.9000000000001</v>
      </c>
      <c r="N1225" s="13">
        <v>0</v>
      </c>
      <c r="O1225" s="14">
        <v>0</v>
      </c>
      <c r="P1225" s="15">
        <v>119</v>
      </c>
      <c r="Q1225" s="13">
        <v>1198.9000000000001</v>
      </c>
      <c r="R1225" s="13">
        <v>124144.81</v>
      </c>
      <c r="S1225" s="13">
        <v>130.41</v>
      </c>
      <c r="T1225" s="13">
        <v>4933.8500000000004</v>
      </c>
      <c r="U1225" s="13">
        <v>13460.03</v>
      </c>
      <c r="V1225" s="13">
        <v>0</v>
      </c>
      <c r="W1225" s="16">
        <v>0</v>
      </c>
      <c r="X1225" s="16">
        <v>0</v>
      </c>
      <c r="Y1225" s="17">
        <f>SUM(R1225:X1225)+N1225+O1225</f>
        <v>142669.1</v>
      </c>
      <c r="Z1225" s="17">
        <f>((P1225*Q1225)+O1225+N1225)-Y1225</f>
        <v>0</v>
      </c>
    </row>
    <row r="1226" spans="1:26" hidden="1" x14ac:dyDescent="0.25">
      <c r="A1226" s="10" t="s">
        <v>215</v>
      </c>
      <c r="B1226" s="11">
        <v>44227</v>
      </c>
      <c r="C1226" s="12">
        <v>409747</v>
      </c>
      <c r="D1226" s="12" t="s">
        <v>216</v>
      </c>
      <c r="E1226" s="11">
        <v>44227</v>
      </c>
      <c r="F1226" s="13">
        <v>299506.25</v>
      </c>
      <c r="G1226" s="13">
        <v>17970.38</v>
      </c>
      <c r="H1226" s="13">
        <v>3174.77</v>
      </c>
      <c r="I1226" s="13">
        <v>314.62</v>
      </c>
      <c r="J1226" s="13">
        <v>314616.48</v>
      </c>
      <c r="K1226" s="18" t="s">
        <v>32</v>
      </c>
      <c r="L1226" s="12">
        <v>120</v>
      </c>
      <c r="M1226" s="14">
        <v>2892.42</v>
      </c>
      <c r="N1226" s="13">
        <v>0</v>
      </c>
      <c r="O1226" s="14">
        <v>0</v>
      </c>
      <c r="P1226" s="15">
        <v>119</v>
      </c>
      <c r="Q1226" s="13">
        <v>2892.42</v>
      </c>
      <c r="R1226" s="13">
        <v>299506.25</v>
      </c>
      <c r="S1226" s="13">
        <v>314.62</v>
      </c>
      <c r="T1226" s="13">
        <v>11903.19</v>
      </c>
      <c r="U1226" s="13">
        <v>32473.919999999998</v>
      </c>
      <c r="V1226" s="13">
        <v>0</v>
      </c>
      <c r="W1226" s="16">
        <v>0</v>
      </c>
      <c r="X1226" s="16">
        <v>0</v>
      </c>
      <c r="Y1226" s="17">
        <f>SUM(R1226:X1226)+N1226+O1226</f>
        <v>344197.98</v>
      </c>
      <c r="Z1226" s="17">
        <f>((P1226*Q1226)+O1226+N1226)-Y1226</f>
        <v>0</v>
      </c>
    </row>
    <row r="1227" spans="1:26" hidden="1" x14ac:dyDescent="0.25">
      <c r="A1227" s="10" t="s">
        <v>469</v>
      </c>
      <c r="B1227" s="11">
        <v>44249</v>
      </c>
      <c r="C1227" s="12">
        <v>411116</v>
      </c>
      <c r="D1227" s="12" t="s">
        <v>470</v>
      </c>
      <c r="E1227" s="11">
        <v>44242</v>
      </c>
      <c r="F1227" s="13">
        <v>127070.91</v>
      </c>
      <c r="G1227" s="13">
        <v>7624.25</v>
      </c>
      <c r="H1227" s="13">
        <v>1500</v>
      </c>
      <c r="I1227" s="13">
        <v>133.33000000000001</v>
      </c>
      <c r="J1227" s="13">
        <v>133328.49</v>
      </c>
      <c r="K1227" s="18" t="s">
        <v>32</v>
      </c>
      <c r="L1227" s="12">
        <v>120</v>
      </c>
      <c r="M1227" s="14">
        <v>1225.75</v>
      </c>
      <c r="N1227" s="13">
        <v>0</v>
      </c>
      <c r="O1227" s="14">
        <v>0</v>
      </c>
      <c r="P1227" s="15">
        <v>117</v>
      </c>
      <c r="Q1227" s="13">
        <v>1225.75</v>
      </c>
      <c r="R1227" s="13">
        <v>127070.91</v>
      </c>
      <c r="S1227" s="13">
        <v>133.33000000000001</v>
      </c>
      <c r="T1227" s="13">
        <v>2447</v>
      </c>
      <c r="U1227" s="13">
        <v>13761.51</v>
      </c>
      <c r="V1227" s="13">
        <v>0</v>
      </c>
      <c r="W1227" s="16">
        <v>0</v>
      </c>
      <c r="X1227" s="16">
        <v>0</v>
      </c>
      <c r="Y1227" s="17">
        <f>SUM(R1227:X1227)+N1227+O1227</f>
        <v>143412.75</v>
      </c>
      <c r="Z1227" s="17">
        <f>((P1227*Q1227)+O1227+N1227)-Y1227</f>
        <v>0</v>
      </c>
    </row>
    <row r="1228" spans="1:26" hidden="1" x14ac:dyDescent="0.25">
      <c r="A1228" s="10" t="s">
        <v>387</v>
      </c>
      <c r="B1228" s="11">
        <v>44242</v>
      </c>
      <c r="C1228" s="12">
        <v>411132</v>
      </c>
      <c r="D1228" s="12" t="s">
        <v>388</v>
      </c>
      <c r="E1228" s="11">
        <v>44242</v>
      </c>
      <c r="F1228" s="13">
        <v>127750.53</v>
      </c>
      <c r="G1228" s="13">
        <v>7665.03</v>
      </c>
      <c r="H1228" s="13">
        <v>1354.16</v>
      </c>
      <c r="I1228" s="13">
        <v>134.19999999999999</v>
      </c>
      <c r="J1228" s="13">
        <v>134195.6</v>
      </c>
      <c r="K1228" s="18" t="s">
        <v>32</v>
      </c>
      <c r="L1228" s="12">
        <v>120</v>
      </c>
      <c r="M1228" s="14">
        <v>1233.72</v>
      </c>
      <c r="N1228" s="13">
        <v>0</v>
      </c>
      <c r="O1228" s="14">
        <v>0</v>
      </c>
      <c r="P1228" s="15">
        <v>117</v>
      </c>
      <c r="Q1228" s="13">
        <v>1233.72</v>
      </c>
      <c r="R1228" s="13">
        <v>127750.53</v>
      </c>
      <c r="S1228" s="13">
        <v>134.19999999999999</v>
      </c>
      <c r="T1228" s="13">
        <v>2609.71</v>
      </c>
      <c r="U1228" s="13">
        <v>13850.8</v>
      </c>
      <c r="V1228" s="13">
        <v>0</v>
      </c>
      <c r="W1228" s="16">
        <v>0</v>
      </c>
      <c r="X1228" s="16">
        <v>0</v>
      </c>
      <c r="Y1228" s="17">
        <f>SUM(R1228:X1228)+N1228+O1228</f>
        <v>144345.24</v>
      </c>
      <c r="Z1228" s="17">
        <f>((P1228*Q1228)+O1228+N1228)-Y1228</f>
        <v>0</v>
      </c>
    </row>
    <row r="1229" spans="1:26" hidden="1" x14ac:dyDescent="0.25">
      <c r="A1229" s="10" t="s">
        <v>407</v>
      </c>
      <c r="B1229" s="11">
        <v>44243</v>
      </c>
      <c r="C1229" s="12">
        <v>411106</v>
      </c>
      <c r="D1229" s="12" t="s">
        <v>408</v>
      </c>
      <c r="E1229" s="11">
        <v>44242</v>
      </c>
      <c r="F1229" s="13">
        <v>134407.1</v>
      </c>
      <c r="G1229" s="13">
        <v>8064.43</v>
      </c>
      <c r="H1229" s="13">
        <v>1424.72</v>
      </c>
      <c r="I1229" s="13">
        <v>141.19</v>
      </c>
      <c r="J1229" s="13">
        <v>141188</v>
      </c>
      <c r="K1229" s="18" t="s">
        <v>32</v>
      </c>
      <c r="L1229" s="12">
        <v>120</v>
      </c>
      <c r="M1229" s="14">
        <v>1298.01</v>
      </c>
      <c r="N1229" s="13">
        <v>0</v>
      </c>
      <c r="O1229" s="14">
        <v>0</v>
      </c>
      <c r="P1229" s="15">
        <v>117</v>
      </c>
      <c r="Q1229" s="13">
        <v>1298.01</v>
      </c>
      <c r="R1229" s="13">
        <v>134407.1</v>
      </c>
      <c r="S1229" s="13">
        <v>141.19</v>
      </c>
      <c r="T1229" s="13">
        <v>2745.68</v>
      </c>
      <c r="U1229" s="13">
        <v>14573.2</v>
      </c>
      <c r="V1229" s="13">
        <v>0</v>
      </c>
      <c r="W1229" s="16">
        <v>0</v>
      </c>
      <c r="X1229" s="16">
        <v>0</v>
      </c>
      <c r="Y1229" s="17">
        <f>SUM(R1229:X1229)+N1229+O1229</f>
        <v>151867.17000000001</v>
      </c>
      <c r="Z1229" s="17">
        <f>((P1229*Q1229)+O1229+N1229)-Y1229</f>
        <v>0</v>
      </c>
    </row>
    <row r="1230" spans="1:26" hidden="1" x14ac:dyDescent="0.25">
      <c r="A1230" s="10" t="s">
        <v>177</v>
      </c>
      <c r="B1230" s="11">
        <v>44222</v>
      </c>
      <c r="C1230" s="12">
        <v>409601</v>
      </c>
      <c r="D1230" s="12" t="s">
        <v>178</v>
      </c>
      <c r="E1230" s="11">
        <v>44222</v>
      </c>
      <c r="F1230" s="13">
        <v>132368.24</v>
      </c>
      <c r="G1230" s="13">
        <v>7942.09</v>
      </c>
      <c r="H1230" s="13">
        <v>1403.1</v>
      </c>
      <c r="I1230" s="13">
        <v>139.05000000000001</v>
      </c>
      <c r="J1230" s="13">
        <v>139046.28</v>
      </c>
      <c r="K1230" s="18" t="s">
        <v>32</v>
      </c>
      <c r="L1230" s="12">
        <v>120</v>
      </c>
      <c r="M1230" s="14">
        <v>1278.32</v>
      </c>
      <c r="N1230" s="13">
        <v>0</v>
      </c>
      <c r="O1230" s="14">
        <v>0</v>
      </c>
      <c r="P1230" s="15">
        <v>117</v>
      </c>
      <c r="Q1230" s="13">
        <v>1278.32</v>
      </c>
      <c r="R1230" s="13">
        <v>132368.24</v>
      </c>
      <c r="S1230" s="13">
        <v>139.05000000000001</v>
      </c>
      <c r="T1230" s="13">
        <v>2704.03</v>
      </c>
      <c r="U1230" s="13">
        <v>14352.12</v>
      </c>
      <c r="V1230" s="13">
        <v>0</v>
      </c>
      <c r="W1230" s="16">
        <v>0</v>
      </c>
      <c r="X1230" s="16">
        <v>0</v>
      </c>
      <c r="Y1230" s="17">
        <f>SUM(R1230:X1230)+N1230+O1230</f>
        <v>149563.43999999997</v>
      </c>
      <c r="Z1230" s="17">
        <f>((P1230*Q1230)+O1230+N1230)-Y1230</f>
        <v>0</v>
      </c>
    </row>
    <row r="1231" spans="1:26" hidden="1" x14ac:dyDescent="0.25">
      <c r="A1231" s="10" t="s">
        <v>1869</v>
      </c>
      <c r="B1231" s="11">
        <v>44302</v>
      </c>
      <c r="C1231" s="12">
        <v>414731</v>
      </c>
      <c r="D1231" s="12" t="s">
        <v>1870</v>
      </c>
      <c r="E1231" s="11">
        <v>44302</v>
      </c>
      <c r="F1231" s="13">
        <v>133212.34</v>
      </c>
      <c r="G1231" s="13">
        <v>7992.74</v>
      </c>
      <c r="H1231" s="13">
        <v>1874.12</v>
      </c>
      <c r="I1231" s="13">
        <v>139.47</v>
      </c>
      <c r="J1231" s="13">
        <v>139470.43</v>
      </c>
      <c r="K1231" s="18" t="s">
        <v>32</v>
      </c>
      <c r="L1231" s="12">
        <v>120</v>
      </c>
      <c r="M1231" s="14">
        <v>1282.22</v>
      </c>
      <c r="N1231" s="13">
        <v>0</v>
      </c>
      <c r="O1231" s="14">
        <v>0</v>
      </c>
      <c r="P1231" s="15">
        <v>119</v>
      </c>
      <c r="Q1231" s="13">
        <v>1282.22</v>
      </c>
      <c r="R1231" s="13">
        <v>133212.34</v>
      </c>
      <c r="S1231" s="13">
        <v>139.47</v>
      </c>
      <c r="T1231" s="13">
        <v>4836.3999999999996</v>
      </c>
      <c r="U1231" s="13">
        <v>14395.97</v>
      </c>
      <c r="V1231" s="13">
        <v>0</v>
      </c>
      <c r="W1231" s="16">
        <v>0</v>
      </c>
      <c r="X1231" s="16">
        <v>0</v>
      </c>
      <c r="Y1231" s="17">
        <f>SUM(R1231:X1231)+N1231+O1231</f>
        <v>152584.18</v>
      </c>
      <c r="Z1231" s="17">
        <f>((P1231*Q1231)+O1231+N1231)-Y1231</f>
        <v>0</v>
      </c>
    </row>
    <row r="1232" spans="1:26" hidden="1" x14ac:dyDescent="0.25">
      <c r="A1232" s="10" t="s">
        <v>929</v>
      </c>
      <c r="B1232" s="11">
        <v>44271</v>
      </c>
      <c r="C1232" s="12">
        <v>413003</v>
      </c>
      <c r="D1232" s="12" t="s">
        <v>930</v>
      </c>
      <c r="E1232" s="11">
        <v>44271</v>
      </c>
      <c r="F1232" s="13">
        <v>92441.74</v>
      </c>
      <c r="G1232" s="13">
        <v>5546.5</v>
      </c>
      <c r="H1232" s="13">
        <v>980</v>
      </c>
      <c r="I1232" s="13">
        <v>97.11</v>
      </c>
      <c r="J1232" s="13">
        <v>97105.35</v>
      </c>
      <c r="K1232" s="18" t="s">
        <v>32</v>
      </c>
      <c r="L1232" s="12">
        <v>120</v>
      </c>
      <c r="M1232" s="14">
        <v>892.73</v>
      </c>
      <c r="N1232" s="13">
        <v>0</v>
      </c>
      <c r="O1232" s="14">
        <v>0</v>
      </c>
      <c r="P1232" s="15">
        <v>118</v>
      </c>
      <c r="Q1232" s="13">
        <v>892.73</v>
      </c>
      <c r="R1232" s="13">
        <v>92441.74</v>
      </c>
      <c r="S1232" s="13">
        <v>97.11</v>
      </c>
      <c r="T1232" s="13">
        <v>2781.04</v>
      </c>
      <c r="U1232" s="13">
        <v>10022.25</v>
      </c>
      <c r="V1232" s="13">
        <v>0</v>
      </c>
      <c r="W1232" s="16">
        <v>0</v>
      </c>
      <c r="X1232" s="16">
        <v>0</v>
      </c>
      <c r="Y1232" s="17">
        <f>SUM(R1232:X1232)+N1232+O1232</f>
        <v>105342.14</v>
      </c>
      <c r="Z1232" s="17">
        <f>((P1232*Q1232)+O1232+N1232)-Y1232</f>
        <v>0</v>
      </c>
    </row>
    <row r="1233" spans="1:26" hidden="1" x14ac:dyDescent="0.25">
      <c r="A1233" s="10" t="s">
        <v>1769</v>
      </c>
      <c r="B1233" s="11">
        <v>44299</v>
      </c>
      <c r="C1233" s="12">
        <v>414642</v>
      </c>
      <c r="D1233" s="12" t="s">
        <v>1770</v>
      </c>
      <c r="E1233" s="11">
        <v>44299</v>
      </c>
      <c r="F1233" s="13">
        <v>61612.800000000003</v>
      </c>
      <c r="G1233" s="13">
        <v>3696.77</v>
      </c>
      <c r="H1233" s="13">
        <v>653.1</v>
      </c>
      <c r="I1233" s="13">
        <v>64.72</v>
      </c>
      <c r="J1233" s="13">
        <v>64721.19</v>
      </c>
      <c r="K1233" s="18" t="s">
        <v>32</v>
      </c>
      <c r="L1233" s="12">
        <v>120</v>
      </c>
      <c r="M1233" s="14">
        <v>595.01</v>
      </c>
      <c r="N1233" s="13">
        <v>0</v>
      </c>
      <c r="O1233" s="14">
        <v>0</v>
      </c>
      <c r="P1233" s="15">
        <v>119</v>
      </c>
      <c r="Q1233" s="13">
        <v>595.01</v>
      </c>
      <c r="R1233" s="13">
        <v>61612.800000000003</v>
      </c>
      <c r="S1233" s="13">
        <v>64.72</v>
      </c>
      <c r="T1233" s="13">
        <v>2448.66</v>
      </c>
      <c r="U1233" s="13">
        <v>6680.01</v>
      </c>
      <c r="V1233" s="13">
        <v>0</v>
      </c>
      <c r="W1233" s="16">
        <v>0</v>
      </c>
      <c r="X1233" s="16">
        <v>0</v>
      </c>
      <c r="Y1233" s="17">
        <f>SUM(R1233:X1233)+N1233+O1233</f>
        <v>70806.19</v>
      </c>
      <c r="Z1233" s="17">
        <f>((P1233*Q1233)+O1233+N1233)-Y1233</f>
        <v>0</v>
      </c>
    </row>
    <row r="1234" spans="1:26" hidden="1" x14ac:dyDescent="0.25">
      <c r="A1234" s="10" t="s">
        <v>113</v>
      </c>
      <c r="B1234" s="11">
        <v>44215</v>
      </c>
      <c r="C1234" s="12">
        <v>408669</v>
      </c>
      <c r="D1234" s="12" t="s">
        <v>114</v>
      </c>
      <c r="E1234" s="11">
        <v>44215</v>
      </c>
      <c r="F1234" s="13">
        <v>88609.05</v>
      </c>
      <c r="G1234" s="13">
        <v>5316.54</v>
      </c>
      <c r="H1234" s="13">
        <v>939.26</v>
      </c>
      <c r="I1234" s="13">
        <v>93.08</v>
      </c>
      <c r="J1234" s="13">
        <v>93079.41</v>
      </c>
      <c r="K1234" s="18" t="s">
        <v>32</v>
      </c>
      <c r="L1234" s="12">
        <v>120</v>
      </c>
      <c r="M1234" s="14">
        <v>855.72</v>
      </c>
      <c r="N1234" s="13">
        <v>0</v>
      </c>
      <c r="O1234" s="14">
        <v>0</v>
      </c>
      <c r="P1234" s="15">
        <v>116</v>
      </c>
      <c r="Q1234" s="13">
        <v>855.72</v>
      </c>
      <c r="R1234" s="13">
        <v>88609.05</v>
      </c>
      <c r="S1234" s="13">
        <v>93.08</v>
      </c>
      <c r="T1234" s="13">
        <v>954.4</v>
      </c>
      <c r="U1234" s="13">
        <v>9606.99</v>
      </c>
      <c r="V1234" s="13">
        <v>0</v>
      </c>
      <c r="W1234" s="16">
        <v>0</v>
      </c>
      <c r="X1234" s="16">
        <v>0</v>
      </c>
      <c r="Y1234" s="17">
        <f>SUM(R1234:X1234)+N1234+O1234</f>
        <v>99263.52</v>
      </c>
      <c r="Z1234" s="17">
        <f>((P1234*Q1234)+O1234+N1234)-Y1234</f>
        <v>0</v>
      </c>
    </row>
    <row r="1235" spans="1:26" hidden="1" x14ac:dyDescent="0.25">
      <c r="A1235" s="10" t="s">
        <v>743</v>
      </c>
      <c r="B1235" s="11">
        <v>44255</v>
      </c>
      <c r="C1235" s="12">
        <v>412245</v>
      </c>
      <c r="D1235" s="12" t="s">
        <v>744</v>
      </c>
      <c r="E1235" s="11">
        <v>44255</v>
      </c>
      <c r="F1235" s="13">
        <v>117113.3</v>
      </c>
      <c r="G1235" s="13">
        <v>7026.8</v>
      </c>
      <c r="H1235" s="13">
        <v>1241.4000000000001</v>
      </c>
      <c r="I1235" s="13">
        <v>113.71</v>
      </c>
      <c r="J1235" s="13">
        <v>123021.72</v>
      </c>
      <c r="K1235" s="18" t="s">
        <v>32</v>
      </c>
      <c r="L1235" s="12">
        <v>120</v>
      </c>
      <c r="M1235" s="14">
        <v>1131</v>
      </c>
      <c r="N1235" s="13">
        <v>0</v>
      </c>
      <c r="O1235" s="14">
        <v>0</v>
      </c>
      <c r="P1235" s="15">
        <v>118</v>
      </c>
      <c r="Q1235" s="13">
        <v>1131</v>
      </c>
      <c r="R1235" s="13">
        <v>117113.3</v>
      </c>
      <c r="S1235" s="13">
        <v>113.71</v>
      </c>
      <c r="T1235" s="13">
        <v>3523.4</v>
      </c>
      <c r="U1235" s="13">
        <v>12698.28</v>
      </c>
      <c r="V1235" s="13">
        <v>0</v>
      </c>
      <c r="W1235" s="16">
        <v>0</v>
      </c>
      <c r="X1235" s="16">
        <v>0</v>
      </c>
      <c r="Y1235" s="17">
        <f>SUM(R1235:X1235)+N1235+O1235</f>
        <v>133448.69</v>
      </c>
      <c r="Z1235" s="17">
        <f>((P1235*Q1235)+O1235+N1235)-Y1235</f>
        <v>9.3099999999976717</v>
      </c>
    </row>
    <row r="1236" spans="1:26" hidden="1" x14ac:dyDescent="0.25">
      <c r="A1236" s="10" t="s">
        <v>1691</v>
      </c>
      <c r="B1236" s="11">
        <v>44298</v>
      </c>
      <c r="C1236" s="12">
        <v>414531</v>
      </c>
      <c r="D1236" s="12" t="s">
        <v>1692</v>
      </c>
      <c r="E1236" s="11">
        <v>44298</v>
      </c>
      <c r="F1236" s="13">
        <v>87223.58</v>
      </c>
      <c r="G1236" s="13">
        <v>5233.41</v>
      </c>
      <c r="H1236" s="13">
        <v>1263.33</v>
      </c>
      <c r="I1236" s="13">
        <v>91.28</v>
      </c>
      <c r="J1236" s="13">
        <v>91284.94</v>
      </c>
      <c r="K1236" s="18" t="s">
        <v>32</v>
      </c>
      <c r="L1236" s="12">
        <v>120</v>
      </c>
      <c r="M1236" s="14">
        <v>839.23</v>
      </c>
      <c r="N1236" s="13">
        <v>0</v>
      </c>
      <c r="O1236" s="14">
        <v>0</v>
      </c>
      <c r="P1236" s="15">
        <v>119</v>
      </c>
      <c r="Q1236" s="13">
        <v>839.23</v>
      </c>
      <c r="R1236" s="13">
        <v>87223.58</v>
      </c>
      <c r="S1236" s="13">
        <v>91.28</v>
      </c>
      <c r="T1236" s="13">
        <v>3130.85</v>
      </c>
      <c r="U1236" s="13">
        <v>9422.66</v>
      </c>
      <c r="V1236" s="13">
        <v>0</v>
      </c>
      <c r="W1236" s="16">
        <v>0</v>
      </c>
      <c r="X1236" s="16">
        <v>0</v>
      </c>
      <c r="Y1236" s="17">
        <f>SUM(R1236:X1236)+N1236+O1236</f>
        <v>99868.37000000001</v>
      </c>
      <c r="Z1236" s="17">
        <f>((P1236*Q1236)+O1236+N1236)-Y1236</f>
        <v>0</v>
      </c>
    </row>
    <row r="1237" spans="1:26" hidden="1" x14ac:dyDescent="0.25">
      <c r="A1237" s="10" t="s">
        <v>683</v>
      </c>
      <c r="B1237" s="11">
        <v>44255</v>
      </c>
      <c r="C1237" s="12">
        <v>412049</v>
      </c>
      <c r="D1237" s="12" t="s">
        <v>684</v>
      </c>
      <c r="E1237" s="11">
        <v>44255</v>
      </c>
      <c r="F1237" s="13">
        <v>83854.820000000007</v>
      </c>
      <c r="G1237" s="13">
        <v>5031.29</v>
      </c>
      <c r="H1237" s="13">
        <v>888.86</v>
      </c>
      <c r="I1237" s="13">
        <v>81.42</v>
      </c>
      <c r="J1237" s="13">
        <v>88085.34</v>
      </c>
      <c r="K1237" s="18" t="s">
        <v>32</v>
      </c>
      <c r="L1237" s="12">
        <v>120</v>
      </c>
      <c r="M1237" s="14">
        <v>809.81</v>
      </c>
      <c r="N1237" s="13">
        <v>0</v>
      </c>
      <c r="O1237" s="14">
        <v>0</v>
      </c>
      <c r="P1237" s="15">
        <v>118</v>
      </c>
      <c r="Q1237" s="13">
        <v>809.81</v>
      </c>
      <c r="R1237" s="13">
        <v>83854.820000000007</v>
      </c>
      <c r="S1237" s="13">
        <v>81.42</v>
      </c>
      <c r="T1237" s="13">
        <v>2522.81</v>
      </c>
      <c r="U1237" s="13">
        <v>9091.86</v>
      </c>
      <c r="V1237" s="13">
        <v>0</v>
      </c>
      <c r="W1237" s="16">
        <v>0</v>
      </c>
      <c r="X1237" s="16">
        <v>0</v>
      </c>
      <c r="Y1237" s="17">
        <f>SUM(R1237:X1237)+N1237+O1237</f>
        <v>95550.91</v>
      </c>
      <c r="Z1237" s="17">
        <f>((P1237*Q1237)+O1237+N1237)-Y1237</f>
        <v>6.6699999999837019</v>
      </c>
    </row>
    <row r="1238" spans="1:26" hidden="1" x14ac:dyDescent="0.25">
      <c r="A1238" s="10" t="s">
        <v>349</v>
      </c>
      <c r="B1238" s="11">
        <v>44239</v>
      </c>
      <c r="C1238" s="12">
        <v>410587</v>
      </c>
      <c r="D1238" s="12" t="s">
        <v>350</v>
      </c>
      <c r="E1238" s="11">
        <v>44237</v>
      </c>
      <c r="F1238" s="13">
        <v>87223.58</v>
      </c>
      <c r="G1238" s="13">
        <v>5233.41</v>
      </c>
      <c r="H1238" s="13">
        <v>925</v>
      </c>
      <c r="I1238" s="13">
        <v>91.62</v>
      </c>
      <c r="J1238" s="13">
        <v>91623.61</v>
      </c>
      <c r="K1238" s="18" t="s">
        <v>32</v>
      </c>
      <c r="L1238" s="12">
        <v>120</v>
      </c>
      <c r="M1238" s="14">
        <v>842.82</v>
      </c>
      <c r="N1238" s="13">
        <v>0</v>
      </c>
      <c r="O1238" s="14">
        <v>0</v>
      </c>
      <c r="P1238" s="15">
        <v>117</v>
      </c>
      <c r="Q1238" s="13">
        <v>842.82</v>
      </c>
      <c r="R1238" s="13">
        <v>87223.58</v>
      </c>
      <c r="S1238" s="13">
        <v>91.62</v>
      </c>
      <c r="T1238" s="13">
        <v>1779.95</v>
      </c>
      <c r="U1238" s="13">
        <v>9514.7900000000009</v>
      </c>
      <c r="V1238" s="13">
        <v>0</v>
      </c>
      <c r="W1238" s="16">
        <v>0</v>
      </c>
      <c r="X1238" s="16">
        <v>0</v>
      </c>
      <c r="Y1238" s="17">
        <f>SUM(R1238:X1238)+N1238+O1238</f>
        <v>98609.94</v>
      </c>
      <c r="Z1238" s="17">
        <f>((P1238*Q1238)+O1238+N1238)-Y1238</f>
        <v>0</v>
      </c>
    </row>
    <row r="1239" spans="1:26" hidden="1" x14ac:dyDescent="0.25">
      <c r="A1239" s="10" t="s">
        <v>327</v>
      </c>
      <c r="B1239" s="11">
        <v>44236</v>
      </c>
      <c r="C1239" s="12">
        <v>410591</v>
      </c>
      <c r="D1239" s="12" t="s">
        <v>328</v>
      </c>
      <c r="E1239" s="11">
        <v>44236</v>
      </c>
      <c r="F1239" s="13">
        <v>87223.58</v>
      </c>
      <c r="G1239" s="13">
        <v>5233.41</v>
      </c>
      <c r="H1239" s="13">
        <v>1200</v>
      </c>
      <c r="I1239" s="13">
        <v>91.35</v>
      </c>
      <c r="J1239" s="13">
        <v>91348.34</v>
      </c>
      <c r="K1239" s="18" t="s">
        <v>32</v>
      </c>
      <c r="L1239" s="12">
        <v>120</v>
      </c>
      <c r="M1239" s="14">
        <v>839.81</v>
      </c>
      <c r="N1239" s="13">
        <v>0</v>
      </c>
      <c r="O1239" s="14">
        <v>0</v>
      </c>
      <c r="P1239" s="15">
        <v>118</v>
      </c>
      <c r="Q1239" s="13">
        <v>839.81</v>
      </c>
      <c r="R1239" s="13">
        <v>87223.58</v>
      </c>
      <c r="S1239" s="13">
        <v>91.35</v>
      </c>
      <c r="T1239" s="13">
        <v>2353.79</v>
      </c>
      <c r="U1239" s="13">
        <v>9428.86</v>
      </c>
      <c r="V1239" s="13">
        <v>0</v>
      </c>
      <c r="W1239" s="16">
        <v>0</v>
      </c>
      <c r="X1239" s="16">
        <v>0</v>
      </c>
      <c r="Y1239" s="17">
        <f>SUM(R1239:X1239)+N1239+O1239</f>
        <v>99097.58</v>
      </c>
      <c r="Z1239" s="17">
        <f>((P1239*Q1239)+O1239+N1239)-Y1239</f>
        <v>0</v>
      </c>
    </row>
    <row r="1240" spans="1:26" hidden="1" x14ac:dyDescent="0.25">
      <c r="A1240" s="10" t="s">
        <v>1709</v>
      </c>
      <c r="B1240" s="11">
        <v>44298</v>
      </c>
      <c r="C1240" s="12">
        <v>414639</v>
      </c>
      <c r="D1240" s="12" t="s">
        <v>1710</v>
      </c>
      <c r="E1240" s="11">
        <v>44298</v>
      </c>
      <c r="F1240" s="13">
        <v>106119.34</v>
      </c>
      <c r="G1240" s="13">
        <v>6367.16</v>
      </c>
      <c r="H1240" s="13">
        <v>1124.8699999999999</v>
      </c>
      <c r="I1240" s="13">
        <v>111.47</v>
      </c>
      <c r="J1240" s="13">
        <v>111473.1</v>
      </c>
      <c r="K1240" s="18" t="s">
        <v>32</v>
      </c>
      <c r="L1240" s="12">
        <v>120</v>
      </c>
      <c r="M1240" s="14">
        <v>1024.82</v>
      </c>
      <c r="N1240" s="13">
        <v>0</v>
      </c>
      <c r="O1240" s="14">
        <v>0</v>
      </c>
      <c r="P1240" s="15">
        <v>119</v>
      </c>
      <c r="Q1240" s="13">
        <v>1024.82</v>
      </c>
      <c r="R1240" s="13">
        <v>106119.34</v>
      </c>
      <c r="S1240" s="13">
        <v>111.47</v>
      </c>
      <c r="T1240" s="13">
        <v>4217.47</v>
      </c>
      <c r="U1240" s="13">
        <v>11505.3</v>
      </c>
      <c r="V1240" s="13">
        <v>0</v>
      </c>
      <c r="W1240" s="16">
        <v>0</v>
      </c>
      <c r="X1240" s="16">
        <v>0</v>
      </c>
      <c r="Y1240" s="17">
        <f>SUM(R1240:X1240)+N1240+O1240</f>
        <v>121953.58</v>
      </c>
      <c r="Z1240" s="17">
        <f>((P1240*Q1240)+O1240+N1240)-Y1240</f>
        <v>0</v>
      </c>
    </row>
    <row r="1241" spans="1:26" hidden="1" x14ac:dyDescent="0.25">
      <c r="A1241" s="10" t="s">
        <v>1825</v>
      </c>
      <c r="B1241" s="11">
        <v>44299</v>
      </c>
      <c r="C1241" s="12">
        <v>414760</v>
      </c>
      <c r="D1241" s="12" t="s">
        <v>1826</v>
      </c>
      <c r="E1241" s="11">
        <v>44299</v>
      </c>
      <c r="F1241" s="13">
        <v>106119.34</v>
      </c>
      <c r="G1241" s="13">
        <v>6367.16</v>
      </c>
      <c r="H1241" s="13">
        <v>1124.8699999999999</v>
      </c>
      <c r="I1241" s="13">
        <v>111.47</v>
      </c>
      <c r="J1241" s="13">
        <v>111473.1</v>
      </c>
      <c r="K1241" s="18" t="s">
        <v>32</v>
      </c>
      <c r="L1241" s="12">
        <v>120</v>
      </c>
      <c r="M1241" s="14">
        <v>1024.82</v>
      </c>
      <c r="N1241" s="13">
        <v>0</v>
      </c>
      <c r="O1241" s="14">
        <v>0</v>
      </c>
      <c r="P1241" s="15">
        <v>119</v>
      </c>
      <c r="Q1241" s="13">
        <v>1024.82</v>
      </c>
      <c r="R1241" s="13">
        <v>106119.34</v>
      </c>
      <c r="S1241" s="13">
        <v>111.47</v>
      </c>
      <c r="T1241" s="13">
        <v>4217.47</v>
      </c>
      <c r="U1241" s="13">
        <v>11505.3</v>
      </c>
      <c r="V1241" s="13">
        <v>0</v>
      </c>
      <c r="W1241" s="16">
        <v>0</v>
      </c>
      <c r="X1241" s="16">
        <v>0</v>
      </c>
      <c r="Y1241" s="17">
        <f>SUM(R1241:X1241)+N1241+O1241</f>
        <v>121953.58</v>
      </c>
      <c r="Z1241" s="17">
        <f>((P1241*Q1241)+O1241+N1241)-Y1241</f>
        <v>0</v>
      </c>
    </row>
    <row r="1242" spans="1:26" hidden="1" x14ac:dyDescent="0.25">
      <c r="A1242" s="10" t="s">
        <v>363</v>
      </c>
      <c r="B1242" s="11">
        <v>44239</v>
      </c>
      <c r="C1242" s="12">
        <v>410861</v>
      </c>
      <c r="D1242" s="12" t="s">
        <v>364</v>
      </c>
      <c r="E1242" s="11">
        <v>44238</v>
      </c>
      <c r="F1242" s="13">
        <v>87223.58</v>
      </c>
      <c r="G1242" s="13">
        <v>5233.41</v>
      </c>
      <c r="H1242" s="13">
        <v>1000</v>
      </c>
      <c r="I1242" s="13">
        <v>91.55</v>
      </c>
      <c r="J1242" s="13">
        <v>91548.54</v>
      </c>
      <c r="K1242" s="18" t="s">
        <v>32</v>
      </c>
      <c r="L1242" s="12">
        <v>120</v>
      </c>
      <c r="M1242" s="14">
        <v>841.65</v>
      </c>
      <c r="N1242" s="13">
        <v>0</v>
      </c>
      <c r="O1242" s="14">
        <v>0</v>
      </c>
      <c r="P1242" s="15">
        <v>118</v>
      </c>
      <c r="Q1242" s="13">
        <v>841.65</v>
      </c>
      <c r="R1242" s="13">
        <v>87223.58</v>
      </c>
      <c r="S1242" s="13">
        <v>91.55</v>
      </c>
      <c r="T1242" s="13">
        <v>2550.11</v>
      </c>
      <c r="U1242" s="13">
        <v>9449.4599999999991</v>
      </c>
      <c r="V1242" s="13">
        <v>0</v>
      </c>
      <c r="W1242" s="16">
        <v>0</v>
      </c>
      <c r="X1242" s="16">
        <v>0</v>
      </c>
      <c r="Y1242" s="17">
        <f>SUM(R1242:X1242)+N1242+O1242</f>
        <v>99314.700000000012</v>
      </c>
      <c r="Z1242" s="17">
        <f>((P1242*Q1242)+O1242+N1242)-Y1242</f>
        <v>0</v>
      </c>
    </row>
    <row r="1243" spans="1:26" hidden="1" x14ac:dyDescent="0.25">
      <c r="A1243" s="10" t="s">
        <v>571</v>
      </c>
      <c r="B1243" s="11">
        <v>44250</v>
      </c>
      <c r="C1243" s="12">
        <v>411561</v>
      </c>
      <c r="D1243" s="12" t="s">
        <v>572</v>
      </c>
      <c r="E1243" s="11">
        <v>44250</v>
      </c>
      <c r="F1243" s="13">
        <v>87223.58</v>
      </c>
      <c r="G1243" s="13">
        <v>5233.41</v>
      </c>
      <c r="H1243" s="13">
        <v>5000</v>
      </c>
      <c r="I1243" s="13">
        <v>87.54</v>
      </c>
      <c r="J1243" s="13">
        <v>87544.53</v>
      </c>
      <c r="K1243" s="18" t="s">
        <v>32</v>
      </c>
      <c r="L1243" s="12">
        <v>120</v>
      </c>
      <c r="M1243" s="14">
        <v>804.84</v>
      </c>
      <c r="N1243" s="13">
        <v>0</v>
      </c>
      <c r="O1243" s="14">
        <v>0</v>
      </c>
      <c r="P1243" s="15">
        <v>118</v>
      </c>
      <c r="Q1243" s="13">
        <v>804.84</v>
      </c>
      <c r="R1243" s="13">
        <v>85923.99</v>
      </c>
      <c r="S1243" s="13">
        <v>86.8</v>
      </c>
      <c r="T1243" s="13">
        <v>0</v>
      </c>
      <c r="U1243" s="13">
        <v>8960.33</v>
      </c>
      <c r="V1243" s="13">
        <v>0</v>
      </c>
      <c r="W1243" s="16">
        <v>0</v>
      </c>
      <c r="X1243" s="16">
        <v>0</v>
      </c>
      <c r="Y1243" s="17">
        <f>SUM(R1243:X1243)+N1243+O1243</f>
        <v>94971.12000000001</v>
      </c>
      <c r="Z1243" s="17">
        <f>((P1243*Q1243)+O1243+N1243)-Y1243</f>
        <v>0</v>
      </c>
    </row>
    <row r="1244" spans="1:26" x14ac:dyDescent="0.25">
      <c r="A1244" s="10" t="s">
        <v>2795</v>
      </c>
      <c r="B1244" s="11">
        <v>44327</v>
      </c>
      <c r="C1244" s="12">
        <v>416664</v>
      </c>
      <c r="D1244" s="12" t="s">
        <v>2796</v>
      </c>
      <c r="E1244" s="11">
        <v>44327</v>
      </c>
      <c r="F1244" s="13">
        <v>87223.58</v>
      </c>
      <c r="G1244" s="13">
        <v>5233.41</v>
      </c>
      <c r="H1244" s="50">
        <v>1000</v>
      </c>
      <c r="I1244" s="13">
        <v>91.55</v>
      </c>
      <c r="J1244" s="13">
        <v>91548.54</v>
      </c>
      <c r="K1244" s="18" t="s">
        <v>32</v>
      </c>
      <c r="L1244" s="12">
        <v>120</v>
      </c>
      <c r="M1244" s="51">
        <v>841.65</v>
      </c>
      <c r="N1244" s="13">
        <v>0</v>
      </c>
      <c r="O1244" s="14">
        <v>0</v>
      </c>
      <c r="P1244" s="15">
        <v>120</v>
      </c>
      <c r="Q1244" s="50">
        <v>841.65</v>
      </c>
      <c r="R1244" s="13">
        <v>87223.58</v>
      </c>
      <c r="S1244" s="13">
        <v>91.55</v>
      </c>
      <c r="T1244" s="13">
        <v>4233.41</v>
      </c>
      <c r="U1244" s="13">
        <v>9449.4599999999991</v>
      </c>
      <c r="V1244" s="13">
        <v>0</v>
      </c>
      <c r="W1244" s="16">
        <v>0</v>
      </c>
      <c r="X1244" s="16">
        <v>0</v>
      </c>
      <c r="Y1244" s="17">
        <f>SUM(R1244:X1244)+N1244+O1244</f>
        <v>100998</v>
      </c>
      <c r="Z1244" s="17">
        <f>((P1244*Q1244)+O1244+N1244)-Y1244</f>
        <v>0</v>
      </c>
    </row>
    <row r="1245" spans="1:26" hidden="1" x14ac:dyDescent="0.25">
      <c r="A1245" s="10" t="s">
        <v>105</v>
      </c>
      <c r="B1245" s="11">
        <v>44215</v>
      </c>
      <c r="C1245" s="12">
        <v>408735</v>
      </c>
      <c r="D1245" s="12" t="s">
        <v>106</v>
      </c>
      <c r="E1245" s="11">
        <v>44215</v>
      </c>
      <c r="F1245" s="13">
        <v>124144.81</v>
      </c>
      <c r="G1245" s="13">
        <v>7448.69</v>
      </c>
      <c r="H1245" s="13">
        <v>1315.94</v>
      </c>
      <c r="I1245" s="13">
        <v>130.41</v>
      </c>
      <c r="J1245" s="13">
        <v>130407.97</v>
      </c>
      <c r="K1245" s="18" t="s">
        <v>32</v>
      </c>
      <c r="L1245" s="12">
        <v>120</v>
      </c>
      <c r="M1245" s="14">
        <v>1198.9000000000001</v>
      </c>
      <c r="N1245" s="13">
        <v>0</v>
      </c>
      <c r="O1245" s="14">
        <v>0</v>
      </c>
      <c r="P1245" s="15">
        <v>117</v>
      </c>
      <c r="Q1245" s="13">
        <v>1198.9000000000001</v>
      </c>
      <c r="R1245" s="13">
        <v>124144.81</v>
      </c>
      <c r="S1245" s="13">
        <v>130.41</v>
      </c>
      <c r="T1245" s="13">
        <v>2536.0500000000002</v>
      </c>
      <c r="U1245" s="13">
        <v>13460.03</v>
      </c>
      <c r="V1245" s="13">
        <v>0</v>
      </c>
      <c r="W1245" s="16">
        <v>0</v>
      </c>
      <c r="X1245" s="16">
        <v>0</v>
      </c>
      <c r="Y1245" s="17">
        <f>SUM(R1245:X1245)+N1245+O1245</f>
        <v>140271.30000000002</v>
      </c>
      <c r="Z1245" s="17">
        <f>((P1245*Q1245)+O1245+N1245)-Y1245</f>
        <v>0</v>
      </c>
    </row>
    <row r="1246" spans="1:26" hidden="1" x14ac:dyDescent="0.25">
      <c r="A1246" s="10" t="s">
        <v>117</v>
      </c>
      <c r="B1246" s="11">
        <v>44215</v>
      </c>
      <c r="C1246" s="12">
        <v>408655</v>
      </c>
      <c r="D1246" s="12" t="s">
        <v>118</v>
      </c>
      <c r="E1246" s="11">
        <v>44215</v>
      </c>
      <c r="F1246" s="13">
        <v>124144.81</v>
      </c>
      <c r="G1246" s="13">
        <v>7448.69</v>
      </c>
      <c r="H1246" s="13">
        <v>1315.94</v>
      </c>
      <c r="I1246" s="13">
        <v>130.41</v>
      </c>
      <c r="J1246" s="13">
        <v>130407.97</v>
      </c>
      <c r="K1246" s="18" t="s">
        <v>32</v>
      </c>
      <c r="L1246" s="12">
        <v>120</v>
      </c>
      <c r="M1246" s="14">
        <v>1198.9000000000001</v>
      </c>
      <c r="N1246" s="13">
        <v>0</v>
      </c>
      <c r="O1246" s="14">
        <v>0</v>
      </c>
      <c r="P1246" s="15">
        <v>117</v>
      </c>
      <c r="Q1246" s="13">
        <v>1198.9000000000001</v>
      </c>
      <c r="R1246" s="13">
        <v>124144.81</v>
      </c>
      <c r="S1246" s="13">
        <v>130.41</v>
      </c>
      <c r="T1246" s="13">
        <v>2536.0500000000002</v>
      </c>
      <c r="U1246" s="13">
        <v>13460.03</v>
      </c>
      <c r="V1246" s="13">
        <v>0</v>
      </c>
      <c r="W1246" s="16">
        <v>0</v>
      </c>
      <c r="X1246" s="16">
        <v>0</v>
      </c>
      <c r="Y1246" s="17">
        <f>SUM(R1246:X1246)+N1246+O1246</f>
        <v>140271.30000000002</v>
      </c>
      <c r="Z1246" s="17">
        <f>((P1246*Q1246)+O1246+N1246)-Y1246</f>
        <v>0</v>
      </c>
    </row>
    <row r="1247" spans="1:26" hidden="1" x14ac:dyDescent="0.25">
      <c r="A1247" s="10" t="s">
        <v>109</v>
      </c>
      <c r="B1247" s="11">
        <v>44215</v>
      </c>
      <c r="C1247" s="12">
        <v>408732</v>
      </c>
      <c r="D1247" s="12" t="s">
        <v>110</v>
      </c>
      <c r="E1247" s="11">
        <v>44215</v>
      </c>
      <c r="F1247" s="13">
        <v>118847.96</v>
      </c>
      <c r="G1247" s="13">
        <v>7130.88</v>
      </c>
      <c r="H1247" s="13">
        <v>1259.79</v>
      </c>
      <c r="I1247" s="13">
        <v>124.84</v>
      </c>
      <c r="J1247" s="13">
        <v>124843.89</v>
      </c>
      <c r="K1247" s="18" t="s">
        <v>32</v>
      </c>
      <c r="L1247" s="12">
        <v>120</v>
      </c>
      <c r="M1247" s="14">
        <v>1147.75</v>
      </c>
      <c r="N1247" s="13">
        <v>0</v>
      </c>
      <c r="O1247" s="14">
        <v>0</v>
      </c>
      <c r="P1247" s="15">
        <v>119</v>
      </c>
      <c r="Q1247" s="13">
        <v>1147.75</v>
      </c>
      <c r="R1247" s="13">
        <v>118847.96</v>
      </c>
      <c r="S1247" s="13">
        <v>124.84</v>
      </c>
      <c r="T1247" s="13">
        <v>4723.34</v>
      </c>
      <c r="U1247" s="13">
        <v>12886.11</v>
      </c>
      <c r="V1247" s="13">
        <v>0</v>
      </c>
      <c r="W1247" s="16">
        <v>0</v>
      </c>
      <c r="X1247" s="16">
        <v>0</v>
      </c>
      <c r="Y1247" s="17">
        <f>SUM(R1247:X1247)+N1247+O1247</f>
        <v>136582.25</v>
      </c>
      <c r="Z1247" s="17">
        <f>((P1247*Q1247)+O1247+N1247)-Y1247</f>
        <v>0</v>
      </c>
    </row>
    <row r="1248" spans="1:26" hidden="1" x14ac:dyDescent="0.25">
      <c r="A1248" s="10" t="s">
        <v>1433</v>
      </c>
      <c r="B1248" s="11">
        <v>44285</v>
      </c>
      <c r="C1248" s="12">
        <v>413789</v>
      </c>
      <c r="D1248" s="12" t="s">
        <v>1434</v>
      </c>
      <c r="E1248" s="11">
        <v>44284</v>
      </c>
      <c r="F1248" s="13">
        <v>83502.05</v>
      </c>
      <c r="G1248" s="13">
        <v>5010.12</v>
      </c>
      <c r="H1248" s="13">
        <v>886</v>
      </c>
      <c r="I1248" s="13">
        <v>87.71</v>
      </c>
      <c r="J1248" s="13">
        <v>87713.88</v>
      </c>
      <c r="K1248" s="18" t="s">
        <v>32</v>
      </c>
      <c r="L1248" s="12">
        <v>120</v>
      </c>
      <c r="M1248" s="14">
        <v>806.39</v>
      </c>
      <c r="N1248" s="13">
        <v>0</v>
      </c>
      <c r="O1248" s="14">
        <v>0</v>
      </c>
      <c r="P1248" s="15">
        <v>119</v>
      </c>
      <c r="Q1248" s="13">
        <v>806.39</v>
      </c>
      <c r="R1248" s="13">
        <v>83502.05</v>
      </c>
      <c r="S1248" s="13">
        <v>87.71</v>
      </c>
      <c r="T1248" s="13">
        <v>3317.73</v>
      </c>
      <c r="U1248" s="13">
        <v>9052.92</v>
      </c>
      <c r="V1248" s="13">
        <v>0</v>
      </c>
      <c r="W1248" s="16">
        <v>0</v>
      </c>
      <c r="X1248" s="16">
        <v>0</v>
      </c>
      <c r="Y1248" s="17">
        <f>SUM(R1248:X1248)+N1248+O1248</f>
        <v>95960.41</v>
      </c>
      <c r="Z1248" s="17">
        <f>((P1248*Q1248)+O1248+N1248)-Y1248</f>
        <v>0</v>
      </c>
    </row>
    <row r="1249" spans="1:26" hidden="1" x14ac:dyDescent="0.25">
      <c r="A1249" s="10" t="s">
        <v>1919</v>
      </c>
      <c r="B1249" s="11">
        <v>44306</v>
      </c>
      <c r="C1249" s="12">
        <v>415196</v>
      </c>
      <c r="D1249" s="12" t="s">
        <v>1920</v>
      </c>
      <c r="E1249" s="11">
        <v>44306</v>
      </c>
      <c r="F1249" s="13">
        <v>83004.19</v>
      </c>
      <c r="G1249" s="13">
        <v>4980.25</v>
      </c>
      <c r="H1249" s="13">
        <v>880</v>
      </c>
      <c r="I1249" s="13">
        <v>87.19</v>
      </c>
      <c r="J1249" s="13">
        <v>87191.63</v>
      </c>
      <c r="K1249" s="18" t="s">
        <v>32</v>
      </c>
      <c r="L1249" s="12">
        <v>120</v>
      </c>
      <c r="M1249" s="14">
        <v>801.6</v>
      </c>
      <c r="N1249" s="13">
        <v>0</v>
      </c>
      <c r="O1249" s="14">
        <v>0</v>
      </c>
      <c r="P1249" s="15">
        <v>120</v>
      </c>
      <c r="Q1249" s="13">
        <v>801.6</v>
      </c>
      <c r="R1249" s="13">
        <v>83004.19</v>
      </c>
      <c r="S1249" s="13">
        <v>87.19</v>
      </c>
      <c r="T1249" s="13">
        <v>4100.25</v>
      </c>
      <c r="U1249" s="13">
        <v>9000.3700000000008</v>
      </c>
      <c r="V1249" s="13">
        <v>0</v>
      </c>
      <c r="W1249" s="16">
        <v>0</v>
      </c>
      <c r="X1249" s="16">
        <v>0</v>
      </c>
      <c r="Y1249" s="17">
        <f>SUM(R1249:X1249)+N1249+O1249</f>
        <v>96192</v>
      </c>
      <c r="Z1249" s="17">
        <f>((P1249*Q1249)+O1249+N1249)-Y1249</f>
        <v>0</v>
      </c>
    </row>
    <row r="1250" spans="1:26" hidden="1" x14ac:dyDescent="0.25">
      <c r="A1250" s="10" t="s">
        <v>805</v>
      </c>
      <c r="B1250" s="11">
        <v>44263</v>
      </c>
      <c r="C1250" s="12">
        <v>412593</v>
      </c>
      <c r="D1250" s="12" t="s">
        <v>806</v>
      </c>
      <c r="E1250" s="11">
        <v>44263</v>
      </c>
      <c r="F1250" s="13">
        <v>78425.63</v>
      </c>
      <c r="G1250" s="13">
        <v>4705.54</v>
      </c>
      <c r="H1250" s="13">
        <v>831.31</v>
      </c>
      <c r="I1250" s="13">
        <v>82.38</v>
      </c>
      <c r="J1250" s="13">
        <v>82382.240000000005</v>
      </c>
      <c r="K1250" s="18" t="s">
        <v>32</v>
      </c>
      <c r="L1250" s="12">
        <v>120</v>
      </c>
      <c r="M1250" s="14">
        <v>757.38</v>
      </c>
      <c r="N1250" s="13">
        <v>0</v>
      </c>
      <c r="O1250" s="14">
        <v>0</v>
      </c>
      <c r="P1250" s="15">
        <v>119</v>
      </c>
      <c r="Q1250" s="13">
        <v>757.38</v>
      </c>
      <c r="R1250" s="13">
        <v>78425.63</v>
      </c>
      <c r="S1250" s="13">
        <v>82.38</v>
      </c>
      <c r="T1250" s="13">
        <v>3116.85</v>
      </c>
      <c r="U1250" s="13">
        <v>8503.36</v>
      </c>
      <c r="V1250" s="13">
        <v>0</v>
      </c>
      <c r="W1250" s="16">
        <v>0</v>
      </c>
      <c r="X1250" s="16">
        <v>0</v>
      </c>
      <c r="Y1250" s="17">
        <f>SUM(R1250:X1250)+N1250+O1250</f>
        <v>90128.220000000016</v>
      </c>
      <c r="Z1250" s="17">
        <f>((P1250*Q1250)+O1250+N1250)-Y1250</f>
        <v>0</v>
      </c>
    </row>
    <row r="1251" spans="1:26" x14ac:dyDescent="0.25">
      <c r="A1251" s="10" t="s">
        <v>2931</v>
      </c>
      <c r="B1251" s="11">
        <v>44334</v>
      </c>
      <c r="C1251" s="12">
        <v>417272</v>
      </c>
      <c r="D1251" s="12" t="s">
        <v>2932</v>
      </c>
      <c r="E1251" s="11">
        <v>44333</v>
      </c>
      <c r="F1251" s="13">
        <v>83926.54</v>
      </c>
      <c r="G1251" s="13">
        <v>5035.59</v>
      </c>
      <c r="H1251" s="50">
        <v>889.62</v>
      </c>
      <c r="I1251" s="13">
        <v>88.16</v>
      </c>
      <c r="J1251" s="13">
        <v>88160.67</v>
      </c>
      <c r="K1251" s="18" t="s">
        <v>32</v>
      </c>
      <c r="L1251" s="12">
        <v>120</v>
      </c>
      <c r="M1251" s="51">
        <v>810.5</v>
      </c>
      <c r="N1251" s="13">
        <v>0</v>
      </c>
      <c r="O1251" s="14">
        <v>0</v>
      </c>
      <c r="P1251" s="15">
        <v>120</v>
      </c>
      <c r="Q1251" s="50">
        <v>810.5</v>
      </c>
      <c r="R1251" s="13">
        <v>83926.54</v>
      </c>
      <c r="S1251" s="13">
        <v>88.16</v>
      </c>
      <c r="T1251" s="13">
        <v>4145.97</v>
      </c>
      <c r="U1251" s="13">
        <v>9099.33</v>
      </c>
      <c r="V1251" s="13">
        <v>0</v>
      </c>
      <c r="W1251" s="16">
        <v>0</v>
      </c>
      <c r="X1251" s="16">
        <v>0</v>
      </c>
      <c r="Y1251" s="17">
        <f>SUM(R1251:X1251)+N1251+O1251</f>
        <v>97260</v>
      </c>
      <c r="Z1251" s="17">
        <f>((P1251*Q1251)+O1251+N1251)-Y1251</f>
        <v>0</v>
      </c>
    </row>
    <row r="1252" spans="1:26" x14ac:dyDescent="0.25">
      <c r="A1252" s="10" t="s">
        <v>2545</v>
      </c>
      <c r="B1252" s="11">
        <v>44320</v>
      </c>
      <c r="C1252" s="12">
        <v>416374</v>
      </c>
      <c r="D1252" s="12" t="s">
        <v>2546</v>
      </c>
      <c r="E1252" s="11">
        <v>44320</v>
      </c>
      <c r="F1252" s="13">
        <v>112746.92</v>
      </c>
      <c r="G1252" s="13">
        <v>6117.71</v>
      </c>
      <c r="H1252" s="50">
        <v>1188.6500000000001</v>
      </c>
      <c r="I1252" s="13">
        <v>117.79</v>
      </c>
      <c r="J1252" s="13">
        <v>117793.77</v>
      </c>
      <c r="K1252" s="18" t="s">
        <v>32</v>
      </c>
      <c r="L1252" s="12">
        <v>120</v>
      </c>
      <c r="M1252" s="51">
        <v>1082.93</v>
      </c>
      <c r="N1252" s="13">
        <v>0</v>
      </c>
      <c r="O1252" s="14">
        <v>0</v>
      </c>
      <c r="P1252" s="15">
        <v>120</v>
      </c>
      <c r="Q1252" s="50">
        <v>1082.93</v>
      </c>
      <c r="R1252" s="13">
        <v>112746.92</v>
      </c>
      <c r="S1252" s="13">
        <v>117.79</v>
      </c>
      <c r="T1252" s="13">
        <v>4929.0600000000004</v>
      </c>
      <c r="U1252" s="13">
        <v>12157.83</v>
      </c>
      <c r="V1252" s="13">
        <v>0</v>
      </c>
      <c r="W1252" s="16">
        <v>0</v>
      </c>
      <c r="X1252" s="16">
        <v>0</v>
      </c>
      <c r="Y1252" s="17">
        <f>SUM(R1252:X1252)+N1252+O1252</f>
        <v>129951.59999999999</v>
      </c>
      <c r="Z1252" s="17">
        <f>((P1252*Q1252)+O1252+N1252)-Y1252</f>
        <v>0</v>
      </c>
    </row>
    <row r="1253" spans="1:26" hidden="1" x14ac:dyDescent="0.25">
      <c r="A1253" s="10" t="s">
        <v>1915</v>
      </c>
      <c r="B1253" s="11">
        <v>44306</v>
      </c>
      <c r="C1253" s="12">
        <v>415175</v>
      </c>
      <c r="D1253" s="12" t="s">
        <v>1916</v>
      </c>
      <c r="E1253" s="11">
        <v>44305</v>
      </c>
      <c r="F1253" s="13">
        <v>102900.39</v>
      </c>
      <c r="G1253" s="13">
        <v>6174.02</v>
      </c>
      <c r="H1253" s="13">
        <v>1100</v>
      </c>
      <c r="I1253" s="13">
        <v>108.08</v>
      </c>
      <c r="J1253" s="13">
        <v>108082.49</v>
      </c>
      <c r="K1253" s="18" t="s">
        <v>32</v>
      </c>
      <c r="L1253" s="12">
        <v>120</v>
      </c>
      <c r="M1253" s="14">
        <v>993.65</v>
      </c>
      <c r="N1253" s="13">
        <v>0</v>
      </c>
      <c r="O1253" s="14">
        <v>0</v>
      </c>
      <c r="P1253" s="15">
        <v>120</v>
      </c>
      <c r="Q1253" s="13">
        <v>993.65</v>
      </c>
      <c r="R1253" s="13">
        <v>102900.39</v>
      </c>
      <c r="S1253" s="13">
        <v>108.08</v>
      </c>
      <c r="T1253" s="13">
        <v>5074.0200000000004</v>
      </c>
      <c r="U1253" s="13">
        <v>11155.51</v>
      </c>
      <c r="V1253" s="13">
        <v>0</v>
      </c>
      <c r="W1253" s="16">
        <v>0</v>
      </c>
      <c r="X1253" s="16">
        <v>0</v>
      </c>
      <c r="Y1253" s="17">
        <f>SUM(R1253:X1253)+N1253+O1253</f>
        <v>119238</v>
      </c>
      <c r="Z1253" s="17">
        <f>((P1253*Q1253)+O1253+N1253)-Y1253</f>
        <v>0</v>
      </c>
    </row>
    <row r="1254" spans="1:26" x14ac:dyDescent="0.25">
      <c r="A1254" s="10" t="s">
        <v>2791</v>
      </c>
      <c r="B1254" s="11">
        <v>44327</v>
      </c>
      <c r="C1254" s="12">
        <v>416812</v>
      </c>
      <c r="D1254" s="12" t="s">
        <v>2792</v>
      </c>
      <c r="E1254" s="11">
        <v>44326</v>
      </c>
      <c r="F1254" s="13">
        <v>116343</v>
      </c>
      <c r="G1254" s="13">
        <v>6980.58</v>
      </c>
      <c r="H1254" s="50">
        <v>1233.24</v>
      </c>
      <c r="I1254" s="13">
        <v>122.21</v>
      </c>
      <c r="J1254" s="13">
        <v>122212.55</v>
      </c>
      <c r="K1254" s="18" t="s">
        <v>32</v>
      </c>
      <c r="L1254" s="12">
        <v>120</v>
      </c>
      <c r="M1254" s="51">
        <v>1123.56</v>
      </c>
      <c r="N1254" s="13">
        <v>0</v>
      </c>
      <c r="O1254" s="14">
        <v>0</v>
      </c>
      <c r="P1254" s="15">
        <v>120</v>
      </c>
      <c r="Q1254" s="50">
        <v>1123.56</v>
      </c>
      <c r="R1254" s="13">
        <v>116343</v>
      </c>
      <c r="S1254" s="13">
        <v>122.21</v>
      </c>
      <c r="T1254" s="13">
        <v>5747.34</v>
      </c>
      <c r="U1254" s="13">
        <v>12614.65</v>
      </c>
      <c r="V1254" s="13">
        <v>0</v>
      </c>
      <c r="W1254" s="16">
        <v>0</v>
      </c>
      <c r="X1254" s="16">
        <v>0</v>
      </c>
      <c r="Y1254" s="17">
        <f>SUM(R1254:X1254)+N1254+O1254</f>
        <v>134827.20000000001</v>
      </c>
      <c r="Z1254" s="17">
        <f>((P1254*Q1254)+O1254+N1254)-Y1254</f>
        <v>0</v>
      </c>
    </row>
    <row r="1255" spans="1:26" hidden="1" x14ac:dyDescent="0.25">
      <c r="A1255" s="10" t="s">
        <v>1735</v>
      </c>
      <c r="B1255" s="11">
        <v>44299</v>
      </c>
      <c r="C1255" s="12">
        <v>414726</v>
      </c>
      <c r="D1255" s="12" t="s">
        <v>1736</v>
      </c>
      <c r="E1255" s="11">
        <v>44299</v>
      </c>
      <c r="F1255" s="13">
        <v>200256.79</v>
      </c>
      <c r="G1255" s="13">
        <v>12015.41</v>
      </c>
      <c r="H1255" s="13">
        <v>2123</v>
      </c>
      <c r="I1255" s="13">
        <v>210.36</v>
      </c>
      <c r="J1255" s="13">
        <v>210359.56</v>
      </c>
      <c r="K1255" s="18" t="s">
        <v>32</v>
      </c>
      <c r="L1255" s="12">
        <v>120</v>
      </c>
      <c r="M1255" s="14">
        <v>1933.93</v>
      </c>
      <c r="N1255" s="13">
        <v>0</v>
      </c>
      <c r="O1255" s="14">
        <v>0</v>
      </c>
      <c r="P1255" s="15">
        <v>119</v>
      </c>
      <c r="Q1255" s="13">
        <v>1933.93</v>
      </c>
      <c r="R1255" s="13">
        <v>200256.79</v>
      </c>
      <c r="S1255" s="13">
        <v>210.36</v>
      </c>
      <c r="T1255" s="13">
        <v>7958.48</v>
      </c>
      <c r="U1255" s="13">
        <v>21712.04</v>
      </c>
      <c r="V1255" s="13">
        <v>0</v>
      </c>
      <c r="W1255" s="16">
        <v>0</v>
      </c>
      <c r="X1255" s="16">
        <v>0</v>
      </c>
      <c r="Y1255" s="17">
        <f>SUM(R1255:X1255)+N1255+O1255</f>
        <v>230137.67</v>
      </c>
      <c r="Z1255" s="17">
        <f>((P1255*Q1255)+O1255+N1255)-Y1255</f>
        <v>0</v>
      </c>
    </row>
    <row r="1256" spans="1:26" hidden="1" x14ac:dyDescent="0.25">
      <c r="A1256" s="10" t="s">
        <v>969</v>
      </c>
      <c r="B1256" s="11">
        <v>44271</v>
      </c>
      <c r="C1256" s="12">
        <v>412810</v>
      </c>
      <c r="D1256" s="12" t="s">
        <v>970</v>
      </c>
      <c r="E1256" s="11">
        <v>44271</v>
      </c>
      <c r="F1256" s="13">
        <v>145919.39000000001</v>
      </c>
      <c r="G1256" s="13">
        <v>8755.16</v>
      </c>
      <c r="H1256" s="13">
        <v>1547</v>
      </c>
      <c r="I1256" s="13">
        <v>153.28</v>
      </c>
      <c r="J1256" s="13">
        <v>153280.82999999999</v>
      </c>
      <c r="K1256" s="18" t="s">
        <v>32</v>
      </c>
      <c r="L1256" s="12">
        <v>120</v>
      </c>
      <c r="M1256" s="14">
        <v>1409.18</v>
      </c>
      <c r="N1256" s="13">
        <v>0</v>
      </c>
      <c r="O1256" s="14">
        <v>0</v>
      </c>
      <c r="P1256" s="15">
        <v>120</v>
      </c>
      <c r="Q1256" s="13">
        <v>1409.18</v>
      </c>
      <c r="R1256" s="13">
        <v>145919.39000000001</v>
      </c>
      <c r="S1256" s="13">
        <v>153.28</v>
      </c>
      <c r="T1256" s="13">
        <v>7208.16</v>
      </c>
      <c r="U1256" s="13">
        <v>15820.77</v>
      </c>
      <c r="V1256" s="13">
        <v>0</v>
      </c>
      <c r="W1256" s="16">
        <v>0</v>
      </c>
      <c r="X1256" s="16">
        <v>0</v>
      </c>
      <c r="Y1256" s="17">
        <f>SUM(R1256:X1256)+N1256+O1256</f>
        <v>169101.6</v>
      </c>
      <c r="Z1256" s="17">
        <f>((P1256*Q1256)+O1256+N1256)-Y1256</f>
        <v>0</v>
      </c>
    </row>
    <row r="1257" spans="1:26" hidden="1" x14ac:dyDescent="0.25">
      <c r="A1257" s="10" t="s">
        <v>231</v>
      </c>
      <c r="B1257" s="11">
        <v>44227</v>
      </c>
      <c r="C1257" s="12">
        <v>409929</v>
      </c>
      <c r="D1257" s="12" t="s">
        <v>232</v>
      </c>
      <c r="E1257" s="11">
        <v>44227</v>
      </c>
      <c r="F1257" s="13">
        <v>215556.07</v>
      </c>
      <c r="G1257" s="13">
        <v>12933.36</v>
      </c>
      <c r="H1257" s="13">
        <v>12200</v>
      </c>
      <c r="I1257" s="13">
        <v>216.51</v>
      </c>
      <c r="J1257" s="13">
        <v>216505.94</v>
      </c>
      <c r="K1257" s="18" t="s">
        <v>32</v>
      </c>
      <c r="L1257" s="12">
        <v>120</v>
      </c>
      <c r="M1257" s="14">
        <v>1990.44</v>
      </c>
      <c r="N1257" s="13">
        <v>0</v>
      </c>
      <c r="O1257" s="14">
        <v>0</v>
      </c>
      <c r="P1257" s="15">
        <v>117</v>
      </c>
      <c r="Q1257" s="13">
        <v>1990.44</v>
      </c>
      <c r="R1257" s="13">
        <v>210697.33</v>
      </c>
      <c r="S1257" s="13">
        <v>212.87</v>
      </c>
      <c r="T1257" s="13">
        <v>0</v>
      </c>
      <c r="U1257" s="13">
        <v>21971.279999999999</v>
      </c>
      <c r="V1257" s="13">
        <v>0</v>
      </c>
      <c r="W1257" s="16">
        <v>0</v>
      </c>
      <c r="X1257" s="16">
        <v>0</v>
      </c>
      <c r="Y1257" s="17">
        <f>SUM(R1257:X1257)+N1257+O1257</f>
        <v>232881.47999999998</v>
      </c>
      <c r="Z1257" s="17">
        <f>((P1257*Q1257)+O1257+N1257)-Y1257</f>
        <v>0</v>
      </c>
    </row>
    <row r="1258" spans="1:26" x14ac:dyDescent="0.25">
      <c r="A1258" s="10" t="s">
        <v>3333</v>
      </c>
      <c r="B1258" s="11">
        <v>44346</v>
      </c>
      <c r="C1258" s="12">
        <v>417817</v>
      </c>
      <c r="D1258" s="12" t="s">
        <v>3334</v>
      </c>
      <c r="E1258" s="11">
        <v>44346</v>
      </c>
      <c r="F1258" s="13">
        <v>147611.66</v>
      </c>
      <c r="G1258" s="13">
        <v>8856.7000000000007</v>
      </c>
      <c r="H1258" s="50">
        <v>1565</v>
      </c>
      <c r="I1258" s="13">
        <v>155.06</v>
      </c>
      <c r="J1258" s="13">
        <v>155058.42000000001</v>
      </c>
      <c r="K1258" s="18" t="s">
        <v>32</v>
      </c>
      <c r="L1258" s="12">
        <v>120</v>
      </c>
      <c r="M1258" s="51">
        <v>1425.52</v>
      </c>
      <c r="N1258" s="13">
        <v>0</v>
      </c>
      <c r="O1258" s="14">
        <v>0</v>
      </c>
      <c r="P1258" s="15">
        <v>120</v>
      </c>
      <c r="Q1258" s="50">
        <v>1425.52</v>
      </c>
      <c r="R1258" s="13">
        <v>147611.66</v>
      </c>
      <c r="S1258" s="13">
        <v>155.06</v>
      </c>
      <c r="T1258" s="13">
        <v>7291.7</v>
      </c>
      <c r="U1258" s="13">
        <v>16003.98</v>
      </c>
      <c r="V1258" s="13">
        <v>0</v>
      </c>
      <c r="W1258" s="16">
        <v>0</v>
      </c>
      <c r="X1258" s="16">
        <v>0</v>
      </c>
      <c r="Y1258" s="17">
        <f>SUM(R1258:X1258)+N1258+O1258</f>
        <v>171062.40000000002</v>
      </c>
      <c r="Z1258" s="17">
        <f>((P1258*Q1258)+O1258+N1258)-Y1258</f>
        <v>0</v>
      </c>
    </row>
    <row r="1259" spans="1:26" hidden="1" x14ac:dyDescent="0.25">
      <c r="A1259" s="10" t="s">
        <v>1427</v>
      </c>
      <c r="B1259" s="11">
        <v>44285</v>
      </c>
      <c r="C1259" s="12">
        <v>413826</v>
      </c>
      <c r="D1259" s="12" t="s">
        <v>1428</v>
      </c>
      <c r="E1259" s="11">
        <v>44284</v>
      </c>
      <c r="F1259" s="13">
        <v>128110.51</v>
      </c>
      <c r="G1259" s="13">
        <v>7686.63</v>
      </c>
      <c r="H1259" s="13">
        <v>1358</v>
      </c>
      <c r="I1259" s="13">
        <v>134.57</v>
      </c>
      <c r="J1259" s="13">
        <v>134573.71</v>
      </c>
      <c r="K1259" s="18" t="s">
        <v>32</v>
      </c>
      <c r="L1259" s="12">
        <v>120</v>
      </c>
      <c r="M1259" s="14">
        <v>1237.2</v>
      </c>
      <c r="N1259" s="13">
        <v>0</v>
      </c>
      <c r="O1259" s="14">
        <v>0</v>
      </c>
      <c r="P1259" s="15">
        <v>119</v>
      </c>
      <c r="Q1259" s="13">
        <v>1237.2</v>
      </c>
      <c r="R1259" s="13">
        <v>128110.51</v>
      </c>
      <c r="S1259" s="13">
        <v>134.57</v>
      </c>
      <c r="T1259" s="13">
        <v>5091.43</v>
      </c>
      <c r="U1259" s="13">
        <v>13890.29</v>
      </c>
      <c r="V1259" s="13">
        <v>0</v>
      </c>
      <c r="W1259" s="16">
        <v>0</v>
      </c>
      <c r="X1259" s="16">
        <v>0</v>
      </c>
      <c r="Y1259" s="17">
        <f>SUM(R1259:X1259)+N1259+O1259</f>
        <v>147226.80000000002</v>
      </c>
      <c r="Z1259" s="17">
        <f>((P1259*Q1259)+O1259+N1259)-Y1259</f>
        <v>0</v>
      </c>
    </row>
    <row r="1260" spans="1:26" hidden="1" x14ac:dyDescent="0.25">
      <c r="A1260" s="10" t="s">
        <v>37</v>
      </c>
      <c r="B1260" s="11">
        <v>44195</v>
      </c>
      <c r="C1260" s="12">
        <v>408386</v>
      </c>
      <c r="D1260" s="12" t="s">
        <v>38</v>
      </c>
      <c r="E1260" s="11">
        <v>44195</v>
      </c>
      <c r="F1260" s="13">
        <v>152475.85</v>
      </c>
      <c r="G1260" s="13">
        <v>9148.5499999999993</v>
      </c>
      <c r="H1260" s="13">
        <v>1616.25</v>
      </c>
      <c r="I1260" s="13">
        <v>160.16999999999999</v>
      </c>
      <c r="J1260" s="13">
        <v>160168.32000000001</v>
      </c>
      <c r="K1260" s="18" t="s">
        <v>32</v>
      </c>
      <c r="L1260" s="12">
        <v>120</v>
      </c>
      <c r="M1260" s="14">
        <v>1472.5</v>
      </c>
      <c r="N1260" s="13">
        <v>0</v>
      </c>
      <c r="O1260" s="14">
        <v>0</v>
      </c>
      <c r="P1260" s="15">
        <v>120</v>
      </c>
      <c r="Q1260" s="13">
        <v>1472.5</v>
      </c>
      <c r="R1260" s="13">
        <v>152475.85</v>
      </c>
      <c r="S1260" s="13">
        <v>160.16999999999999</v>
      </c>
      <c r="T1260" s="13">
        <v>7532.3</v>
      </c>
      <c r="U1260" s="13">
        <v>16531.68</v>
      </c>
      <c r="V1260" s="13">
        <v>0</v>
      </c>
      <c r="W1260" s="16">
        <v>0</v>
      </c>
      <c r="X1260" s="16">
        <v>0</v>
      </c>
      <c r="Y1260" s="17">
        <f>SUM(R1260:X1260)+N1260+O1260</f>
        <v>176700</v>
      </c>
      <c r="Z1260" s="17">
        <f>((P1260*Q1260)+O1260+N1260)-Y1260</f>
        <v>0</v>
      </c>
    </row>
    <row r="1261" spans="1:26" hidden="1" x14ac:dyDescent="0.25">
      <c r="A1261" s="10" t="s">
        <v>275</v>
      </c>
      <c r="B1261" s="11">
        <v>44227</v>
      </c>
      <c r="C1261" s="12">
        <v>410296</v>
      </c>
      <c r="D1261" s="12" t="s">
        <v>276</v>
      </c>
      <c r="E1261" s="11">
        <v>44227</v>
      </c>
      <c r="F1261" s="13">
        <v>151878.70000000001</v>
      </c>
      <c r="G1261" s="13">
        <v>9112.7199999999993</v>
      </c>
      <c r="H1261" s="13">
        <v>1610</v>
      </c>
      <c r="I1261" s="13">
        <v>159.54</v>
      </c>
      <c r="J1261" s="13">
        <v>159540.96</v>
      </c>
      <c r="K1261" s="18" t="s">
        <v>32</v>
      </c>
      <c r="L1261" s="12">
        <v>120</v>
      </c>
      <c r="M1261" s="14">
        <v>1466.73</v>
      </c>
      <c r="N1261" s="13">
        <v>0</v>
      </c>
      <c r="O1261" s="14">
        <v>0</v>
      </c>
      <c r="P1261" s="15">
        <v>117</v>
      </c>
      <c r="Q1261" s="13">
        <v>1466.73</v>
      </c>
      <c r="R1261" s="13">
        <v>151878.70000000001</v>
      </c>
      <c r="S1261" s="13">
        <v>159.54</v>
      </c>
      <c r="T1261" s="13">
        <v>3102.53</v>
      </c>
      <c r="U1261" s="13">
        <v>16466.64</v>
      </c>
      <c r="V1261" s="13">
        <v>0</v>
      </c>
      <c r="W1261" s="16">
        <v>0</v>
      </c>
      <c r="X1261" s="16">
        <v>0</v>
      </c>
      <c r="Y1261" s="17">
        <f>SUM(R1261:X1261)+N1261+O1261</f>
        <v>171607.41000000003</v>
      </c>
      <c r="Z1261" s="17">
        <f>((P1261*Q1261)+O1261+N1261)-Y1261</f>
        <v>0</v>
      </c>
    </row>
    <row r="1262" spans="1:26" hidden="1" x14ac:dyDescent="0.25">
      <c r="A1262" s="10" t="s">
        <v>129</v>
      </c>
      <c r="B1262" s="11">
        <v>44215</v>
      </c>
      <c r="C1262" s="12">
        <v>409130</v>
      </c>
      <c r="D1262" s="12" t="s">
        <v>130</v>
      </c>
      <c r="E1262" s="11">
        <v>44215</v>
      </c>
      <c r="F1262" s="13">
        <v>124144.81</v>
      </c>
      <c r="G1262" s="13">
        <v>7448.69</v>
      </c>
      <c r="H1262" s="13">
        <v>1315.94</v>
      </c>
      <c r="I1262" s="13">
        <v>130.41</v>
      </c>
      <c r="J1262" s="13">
        <v>130407.97</v>
      </c>
      <c r="K1262" s="18" t="s">
        <v>32</v>
      </c>
      <c r="L1262" s="12">
        <v>120</v>
      </c>
      <c r="M1262" s="14">
        <v>1198.9000000000001</v>
      </c>
      <c r="N1262" s="13">
        <v>0</v>
      </c>
      <c r="O1262" s="14">
        <v>0</v>
      </c>
      <c r="P1262" s="15">
        <v>116</v>
      </c>
      <c r="Q1262" s="13">
        <v>1198.9000000000001</v>
      </c>
      <c r="R1262" s="13">
        <v>124144.81</v>
      </c>
      <c r="S1262" s="13">
        <v>130.41</v>
      </c>
      <c r="T1262" s="13">
        <v>1337.15</v>
      </c>
      <c r="U1262" s="13">
        <v>13460.03</v>
      </c>
      <c r="V1262" s="13">
        <v>0</v>
      </c>
      <c r="W1262" s="16">
        <v>0</v>
      </c>
      <c r="X1262" s="16">
        <v>0</v>
      </c>
      <c r="Y1262" s="17">
        <f>SUM(R1262:X1262)+N1262+O1262</f>
        <v>139072.4</v>
      </c>
      <c r="Z1262" s="17">
        <f>((P1262*Q1262)+O1262+N1262)-Y1262</f>
        <v>0</v>
      </c>
    </row>
    <row r="1263" spans="1:26" hidden="1" x14ac:dyDescent="0.25">
      <c r="A1263" s="10" t="s">
        <v>621</v>
      </c>
      <c r="B1263" s="11">
        <v>44253</v>
      </c>
      <c r="C1263" s="12">
        <v>411531</v>
      </c>
      <c r="D1263" s="12" t="s">
        <v>622</v>
      </c>
      <c r="E1263" s="11">
        <v>44250</v>
      </c>
      <c r="F1263" s="13">
        <v>118682.44</v>
      </c>
      <c r="G1263" s="13">
        <v>7120.95</v>
      </c>
      <c r="H1263" s="13">
        <v>1259</v>
      </c>
      <c r="I1263" s="13">
        <v>124.67</v>
      </c>
      <c r="J1263" s="13">
        <v>124669.06</v>
      </c>
      <c r="K1263" s="18" t="s">
        <v>32</v>
      </c>
      <c r="L1263" s="12">
        <v>120</v>
      </c>
      <c r="M1263" s="14">
        <v>1146.1400000000001</v>
      </c>
      <c r="N1263" s="13">
        <v>0</v>
      </c>
      <c r="O1263" s="14">
        <v>0</v>
      </c>
      <c r="P1263" s="15">
        <v>120</v>
      </c>
      <c r="Q1263" s="13">
        <v>1146.1400000000001</v>
      </c>
      <c r="R1263" s="13">
        <v>118682.44</v>
      </c>
      <c r="S1263" s="13">
        <v>124.67</v>
      </c>
      <c r="T1263" s="13">
        <v>5861.95</v>
      </c>
      <c r="U1263" s="13">
        <v>12867.74</v>
      </c>
      <c r="V1263" s="13">
        <v>0</v>
      </c>
      <c r="W1263" s="16">
        <v>0</v>
      </c>
      <c r="X1263" s="16">
        <v>0</v>
      </c>
      <c r="Y1263" s="17">
        <f>SUM(R1263:X1263)+N1263+O1263</f>
        <v>137536.79999999999</v>
      </c>
      <c r="Z1263" s="17">
        <f>((P1263*Q1263)+O1263+N1263)-Y1263</f>
        <v>0</v>
      </c>
    </row>
    <row r="1264" spans="1:26" hidden="1" x14ac:dyDescent="0.25">
      <c r="A1264" s="10" t="s">
        <v>1227</v>
      </c>
      <c r="B1264" s="11">
        <v>44280</v>
      </c>
      <c r="C1264" s="12">
        <v>413612</v>
      </c>
      <c r="D1264" s="12" t="s">
        <v>1228</v>
      </c>
      <c r="E1264" s="11">
        <v>44280</v>
      </c>
      <c r="F1264" s="13">
        <v>108477.55</v>
      </c>
      <c r="G1264" s="13">
        <v>6508.65</v>
      </c>
      <c r="H1264" s="13">
        <v>1149.8599999999999</v>
      </c>
      <c r="I1264" s="13">
        <v>113.95</v>
      </c>
      <c r="J1264" s="13">
        <v>113950.29</v>
      </c>
      <c r="K1264" s="18" t="s">
        <v>32</v>
      </c>
      <c r="L1264" s="12">
        <v>120</v>
      </c>
      <c r="M1264" s="14">
        <v>1047.5999999999999</v>
      </c>
      <c r="N1264" s="13">
        <v>0</v>
      </c>
      <c r="O1264" s="14">
        <v>0</v>
      </c>
      <c r="P1264" s="15">
        <v>119</v>
      </c>
      <c r="Q1264" s="13">
        <v>1047.5999999999999</v>
      </c>
      <c r="R1264" s="13">
        <v>108477.55</v>
      </c>
      <c r="S1264" s="13">
        <v>113.95</v>
      </c>
      <c r="T1264" s="13">
        <v>4311.1899999999996</v>
      </c>
      <c r="U1264" s="13">
        <v>11761.71</v>
      </c>
      <c r="V1264" s="13">
        <v>0</v>
      </c>
      <c r="W1264" s="16">
        <v>0</v>
      </c>
      <c r="X1264" s="16">
        <v>0</v>
      </c>
      <c r="Y1264" s="17">
        <f>SUM(R1264:X1264)+N1264+O1264</f>
        <v>124664.4</v>
      </c>
      <c r="Z1264" s="17">
        <f>((P1264*Q1264)+O1264+N1264)-Y1264</f>
        <v>0</v>
      </c>
    </row>
    <row r="1265" spans="1:26" x14ac:dyDescent="0.25">
      <c r="A1265" s="10" t="s">
        <v>3649</v>
      </c>
      <c r="B1265" s="11">
        <v>44347</v>
      </c>
      <c r="C1265" s="12">
        <v>418202</v>
      </c>
      <c r="D1265" s="12" t="s">
        <v>3650</v>
      </c>
      <c r="E1265" s="11">
        <v>44347</v>
      </c>
      <c r="F1265" s="13">
        <v>83140.960000000006</v>
      </c>
      <c r="G1265" s="13">
        <v>4988.46</v>
      </c>
      <c r="H1265" s="50">
        <v>881.29</v>
      </c>
      <c r="I1265" s="13">
        <v>87.34</v>
      </c>
      <c r="J1265" s="13">
        <v>87335.47</v>
      </c>
      <c r="K1265" s="18" t="s">
        <v>32</v>
      </c>
      <c r="L1265" s="12">
        <v>120</v>
      </c>
      <c r="M1265" s="51">
        <v>802.92</v>
      </c>
      <c r="N1265" s="13">
        <v>0</v>
      </c>
      <c r="O1265" s="14">
        <v>0</v>
      </c>
      <c r="P1265" s="15">
        <v>120</v>
      </c>
      <c r="Q1265" s="50">
        <v>802.92</v>
      </c>
      <c r="R1265" s="13">
        <v>83140.960000000006</v>
      </c>
      <c r="S1265" s="13">
        <v>87.34</v>
      </c>
      <c r="T1265" s="13">
        <v>4107.17</v>
      </c>
      <c r="U1265" s="13">
        <v>9014.93</v>
      </c>
      <c r="V1265" s="13">
        <v>0</v>
      </c>
      <c r="W1265" s="16">
        <v>0</v>
      </c>
      <c r="X1265" s="16">
        <v>0</v>
      </c>
      <c r="Y1265" s="17">
        <f>SUM(R1265:X1265)+N1265+O1265</f>
        <v>96350.399999999994</v>
      </c>
      <c r="Z1265" s="17">
        <f>((P1265*Q1265)+O1265+N1265)-Y1265</f>
        <v>0</v>
      </c>
    </row>
    <row r="1266" spans="1:26" hidden="1" x14ac:dyDescent="0.25">
      <c r="A1266" s="10" t="s">
        <v>543</v>
      </c>
      <c r="B1266" s="11">
        <v>44250</v>
      </c>
      <c r="C1266" s="12">
        <v>411384</v>
      </c>
      <c r="D1266" s="12" t="s">
        <v>544</v>
      </c>
      <c r="E1266" s="11">
        <v>44250</v>
      </c>
      <c r="F1266" s="13">
        <v>204148.06</v>
      </c>
      <c r="G1266" s="13">
        <v>12248.88</v>
      </c>
      <c r="H1266" s="13">
        <v>2500</v>
      </c>
      <c r="I1266" s="13">
        <v>214.11</v>
      </c>
      <c r="J1266" s="13">
        <v>214111.05</v>
      </c>
      <c r="K1266" s="18" t="s">
        <v>32</v>
      </c>
      <c r="L1266" s="12">
        <v>120</v>
      </c>
      <c r="M1266" s="14">
        <v>1968.42</v>
      </c>
      <c r="N1266" s="13">
        <v>0</v>
      </c>
      <c r="O1266" s="14">
        <v>0</v>
      </c>
      <c r="P1266" s="15">
        <v>120</v>
      </c>
      <c r="Q1266" s="13">
        <v>1968.42</v>
      </c>
      <c r="R1266" s="13">
        <v>204148.06</v>
      </c>
      <c r="S1266" s="13">
        <v>214.11</v>
      </c>
      <c r="T1266" s="13">
        <v>9748.8799999999992</v>
      </c>
      <c r="U1266" s="13">
        <v>22099.35</v>
      </c>
      <c r="V1266" s="13">
        <v>0</v>
      </c>
      <c r="W1266" s="16">
        <v>0</v>
      </c>
      <c r="X1266" s="16">
        <v>0</v>
      </c>
      <c r="Y1266" s="17">
        <f>SUM(R1266:X1266)+N1266+O1266</f>
        <v>236210.4</v>
      </c>
      <c r="Z1266" s="17">
        <f>((P1266*Q1266)+O1266+N1266)-Y1266</f>
        <v>0</v>
      </c>
    </row>
    <row r="1267" spans="1:26" hidden="1" x14ac:dyDescent="0.25">
      <c r="A1267" s="10" t="s">
        <v>1865</v>
      </c>
      <c r="B1267" s="11">
        <v>44302</v>
      </c>
      <c r="C1267" s="12">
        <v>414706</v>
      </c>
      <c r="D1267" s="12" t="s">
        <v>1866</v>
      </c>
      <c r="E1267" s="11">
        <v>44302</v>
      </c>
      <c r="F1267" s="13">
        <v>124144.81</v>
      </c>
      <c r="G1267" s="13">
        <v>7448.69</v>
      </c>
      <c r="H1267" s="13">
        <v>3000</v>
      </c>
      <c r="I1267" s="13">
        <v>128.72</v>
      </c>
      <c r="J1267" s="13">
        <v>128722.22</v>
      </c>
      <c r="K1267" s="18" t="s">
        <v>32</v>
      </c>
      <c r="L1267" s="12">
        <v>120</v>
      </c>
      <c r="M1267" s="14">
        <v>1183.4000000000001</v>
      </c>
      <c r="N1267" s="13">
        <v>0</v>
      </c>
      <c r="O1267" s="14">
        <v>0</v>
      </c>
      <c r="P1267" s="15">
        <v>119</v>
      </c>
      <c r="Q1267" s="13">
        <v>1183.4000000000001</v>
      </c>
      <c r="R1267" s="13">
        <v>124144.81</v>
      </c>
      <c r="S1267" s="13">
        <v>128.72</v>
      </c>
      <c r="T1267" s="13">
        <v>3265.29</v>
      </c>
      <c r="U1267" s="13">
        <v>13285.78</v>
      </c>
      <c r="V1267" s="13">
        <v>0</v>
      </c>
      <c r="W1267" s="16">
        <v>0</v>
      </c>
      <c r="X1267" s="16">
        <v>0</v>
      </c>
      <c r="Y1267" s="17">
        <f>SUM(R1267:X1267)+N1267+O1267</f>
        <v>140824.6</v>
      </c>
      <c r="Z1267" s="17">
        <f>((P1267*Q1267)+O1267+N1267)-Y1267</f>
        <v>0</v>
      </c>
    </row>
    <row r="1268" spans="1:26" hidden="1" x14ac:dyDescent="0.25">
      <c r="A1268" s="10" t="s">
        <v>1609</v>
      </c>
      <c r="B1268" s="11">
        <v>44292</v>
      </c>
      <c r="C1268" s="12">
        <v>414375</v>
      </c>
      <c r="D1268" s="12" t="s">
        <v>1610</v>
      </c>
      <c r="E1268" s="11">
        <v>44291</v>
      </c>
      <c r="F1268" s="13">
        <v>124144.81</v>
      </c>
      <c r="G1268" s="13">
        <v>7448.69</v>
      </c>
      <c r="H1268" s="13">
        <v>1315.94</v>
      </c>
      <c r="I1268" s="13">
        <v>130.41</v>
      </c>
      <c r="J1268" s="13">
        <v>130407.97</v>
      </c>
      <c r="K1268" s="18" t="s">
        <v>32</v>
      </c>
      <c r="L1268" s="12">
        <v>120</v>
      </c>
      <c r="M1268" s="14">
        <v>1198.9000000000001</v>
      </c>
      <c r="N1268" s="13">
        <v>0</v>
      </c>
      <c r="O1268" s="14">
        <v>0</v>
      </c>
      <c r="P1268" s="15">
        <v>119</v>
      </c>
      <c r="Q1268" s="13">
        <v>1198.9000000000001</v>
      </c>
      <c r="R1268" s="13">
        <v>124144.81</v>
      </c>
      <c r="S1268" s="13">
        <v>130.41</v>
      </c>
      <c r="T1268" s="13">
        <v>4933.8500000000004</v>
      </c>
      <c r="U1268" s="13">
        <v>13460.03</v>
      </c>
      <c r="V1268" s="13">
        <v>0</v>
      </c>
      <c r="W1268" s="16">
        <v>0</v>
      </c>
      <c r="X1268" s="16">
        <v>0</v>
      </c>
      <c r="Y1268" s="17">
        <f>SUM(R1268:X1268)+N1268+O1268</f>
        <v>142669.1</v>
      </c>
      <c r="Z1268" s="17">
        <f>((P1268*Q1268)+O1268+N1268)-Y1268</f>
        <v>0</v>
      </c>
    </row>
    <row r="1269" spans="1:26" hidden="1" x14ac:dyDescent="0.25">
      <c r="A1269" s="10" t="s">
        <v>1719</v>
      </c>
      <c r="B1269" s="11">
        <v>44298</v>
      </c>
      <c r="C1269" s="12">
        <v>414730</v>
      </c>
      <c r="D1269" s="12" t="s">
        <v>1720</v>
      </c>
      <c r="E1269" s="11">
        <v>44298</v>
      </c>
      <c r="F1269" s="13">
        <v>139648.57999999999</v>
      </c>
      <c r="G1269" s="13">
        <v>8378.91</v>
      </c>
      <c r="H1269" s="13">
        <v>1480.28</v>
      </c>
      <c r="I1269" s="13">
        <v>146.69</v>
      </c>
      <c r="J1269" s="13">
        <v>146693.9</v>
      </c>
      <c r="K1269" s="18" t="s">
        <v>32</v>
      </c>
      <c r="L1269" s="12">
        <v>120</v>
      </c>
      <c r="M1269" s="14">
        <v>1348.63</v>
      </c>
      <c r="N1269" s="13">
        <v>0</v>
      </c>
      <c r="O1269" s="14">
        <v>0</v>
      </c>
      <c r="P1269" s="15">
        <v>120</v>
      </c>
      <c r="Q1269" s="13">
        <v>1348.63</v>
      </c>
      <c r="R1269" s="13">
        <v>139648.57999999999</v>
      </c>
      <c r="S1269" s="13">
        <v>146.69</v>
      </c>
      <c r="T1269" s="13">
        <v>6898.63</v>
      </c>
      <c r="U1269" s="13">
        <v>15141.7</v>
      </c>
      <c r="V1269" s="13">
        <v>0</v>
      </c>
      <c r="W1269" s="16">
        <v>0</v>
      </c>
      <c r="X1269" s="16">
        <v>0</v>
      </c>
      <c r="Y1269" s="17">
        <f>SUM(R1269:X1269)+N1269+O1269</f>
        <v>161835.6</v>
      </c>
      <c r="Z1269" s="17">
        <f>((P1269*Q1269)+O1269+N1269)-Y1269</f>
        <v>0</v>
      </c>
    </row>
    <row r="1270" spans="1:26" x14ac:dyDescent="0.25">
      <c r="A1270" s="10" t="s">
        <v>3391</v>
      </c>
      <c r="B1270" s="11">
        <v>44346</v>
      </c>
      <c r="C1270" s="12">
        <v>418075</v>
      </c>
      <c r="D1270" s="12" t="s">
        <v>3392</v>
      </c>
      <c r="E1270" s="11">
        <v>44346</v>
      </c>
      <c r="F1270" s="13">
        <v>106119.34</v>
      </c>
      <c r="G1270" s="13">
        <v>6367.16</v>
      </c>
      <c r="H1270" s="50">
        <v>1124.8699999999999</v>
      </c>
      <c r="I1270" s="13">
        <v>111.47</v>
      </c>
      <c r="J1270" s="13">
        <v>111473.1</v>
      </c>
      <c r="K1270" s="18" t="s">
        <v>32</v>
      </c>
      <c r="L1270" s="12">
        <v>120</v>
      </c>
      <c r="M1270" s="51">
        <v>1024.82</v>
      </c>
      <c r="N1270" s="13">
        <v>0</v>
      </c>
      <c r="O1270" s="14">
        <v>0</v>
      </c>
      <c r="P1270" s="15">
        <v>120</v>
      </c>
      <c r="Q1270" s="50">
        <v>1024.82</v>
      </c>
      <c r="R1270" s="13">
        <v>106119.34</v>
      </c>
      <c r="S1270" s="13">
        <v>111.47</v>
      </c>
      <c r="T1270" s="13">
        <v>5242.29</v>
      </c>
      <c r="U1270" s="13">
        <v>11505.3</v>
      </c>
      <c r="V1270" s="13">
        <v>0</v>
      </c>
      <c r="W1270" s="16">
        <v>0</v>
      </c>
      <c r="X1270" s="16">
        <v>0</v>
      </c>
      <c r="Y1270" s="17">
        <f>SUM(R1270:X1270)+N1270+O1270</f>
        <v>122978.4</v>
      </c>
      <c r="Z1270" s="17">
        <f>((P1270*Q1270)+O1270+N1270)-Y1270</f>
        <v>0</v>
      </c>
    </row>
    <row r="1271" spans="1:26" hidden="1" x14ac:dyDescent="0.25">
      <c r="A1271" s="10" t="s">
        <v>537</v>
      </c>
      <c r="B1271" s="11">
        <v>44250</v>
      </c>
      <c r="C1271" s="12">
        <v>411493</v>
      </c>
      <c r="D1271" s="12" t="s">
        <v>538</v>
      </c>
      <c r="E1271" s="11">
        <v>44249</v>
      </c>
      <c r="F1271" s="13">
        <v>124144.81</v>
      </c>
      <c r="G1271" s="13">
        <v>7448.69</v>
      </c>
      <c r="H1271" s="13">
        <v>2000</v>
      </c>
      <c r="I1271" s="13">
        <v>129.72</v>
      </c>
      <c r="J1271" s="13">
        <v>129723.22</v>
      </c>
      <c r="K1271" s="18" t="s">
        <v>32</v>
      </c>
      <c r="L1271" s="12">
        <v>120</v>
      </c>
      <c r="M1271" s="14">
        <v>1192.6099999999999</v>
      </c>
      <c r="N1271" s="13">
        <v>0</v>
      </c>
      <c r="O1271" s="14">
        <v>0</v>
      </c>
      <c r="P1271" s="15">
        <v>117</v>
      </c>
      <c r="Q1271" s="13">
        <v>1192.6099999999999</v>
      </c>
      <c r="R1271" s="13">
        <v>124144.81</v>
      </c>
      <c r="S1271" s="13">
        <v>129.72</v>
      </c>
      <c r="T1271" s="13">
        <v>1870.86</v>
      </c>
      <c r="U1271" s="13">
        <v>13389.98</v>
      </c>
      <c r="V1271" s="13">
        <v>0</v>
      </c>
      <c r="W1271" s="16">
        <v>0</v>
      </c>
      <c r="X1271" s="16">
        <v>0</v>
      </c>
      <c r="Y1271" s="17">
        <f>SUM(R1271:X1271)+N1271+O1271</f>
        <v>139535.37</v>
      </c>
      <c r="Z1271" s="17">
        <f>((P1271*Q1271)+O1271+N1271)-Y1271</f>
        <v>0</v>
      </c>
    </row>
    <row r="1272" spans="1:26" x14ac:dyDescent="0.25">
      <c r="A1272" s="10" t="s">
        <v>3551</v>
      </c>
      <c r="B1272" s="11">
        <v>44347</v>
      </c>
      <c r="C1272" s="12">
        <v>418255</v>
      </c>
      <c r="D1272" s="12" t="s">
        <v>3552</v>
      </c>
      <c r="E1272" s="11">
        <v>44347</v>
      </c>
      <c r="F1272" s="13">
        <v>99044.72</v>
      </c>
      <c r="G1272" s="13">
        <v>5942.68</v>
      </c>
      <c r="H1272" s="50">
        <v>1049.8699999999999</v>
      </c>
      <c r="I1272" s="13">
        <v>104.04</v>
      </c>
      <c r="J1272" s="13">
        <v>104041.57</v>
      </c>
      <c r="K1272" s="18" t="s">
        <v>32</v>
      </c>
      <c r="L1272" s="12">
        <v>120</v>
      </c>
      <c r="M1272" s="51">
        <v>956.5</v>
      </c>
      <c r="N1272" s="13">
        <v>0</v>
      </c>
      <c r="O1272" s="14">
        <v>0</v>
      </c>
      <c r="P1272" s="15">
        <v>120</v>
      </c>
      <c r="Q1272" s="50">
        <v>956.5</v>
      </c>
      <c r="R1272" s="13">
        <v>99044.72</v>
      </c>
      <c r="S1272" s="13">
        <v>104.04</v>
      </c>
      <c r="T1272" s="13">
        <v>4892.8100000000004</v>
      </c>
      <c r="U1272" s="13">
        <v>10738.43</v>
      </c>
      <c r="V1272" s="13">
        <v>0</v>
      </c>
      <c r="W1272" s="16">
        <v>0</v>
      </c>
      <c r="X1272" s="16">
        <v>0</v>
      </c>
      <c r="Y1272" s="17">
        <f>SUM(R1272:X1272)+N1272+O1272</f>
        <v>114780</v>
      </c>
      <c r="Z1272" s="17">
        <f>((P1272*Q1272)+O1272+N1272)-Y1272</f>
        <v>0</v>
      </c>
    </row>
    <row r="1273" spans="1:26" hidden="1" x14ac:dyDescent="0.25">
      <c r="A1273" s="10" t="s">
        <v>481</v>
      </c>
      <c r="B1273" s="11">
        <v>44249</v>
      </c>
      <c r="C1273" s="12">
        <v>411481</v>
      </c>
      <c r="D1273" s="12" t="s">
        <v>482</v>
      </c>
      <c r="E1273" s="11">
        <v>44249</v>
      </c>
      <c r="F1273" s="13">
        <v>124144.81</v>
      </c>
      <c r="G1273" s="13">
        <v>7448.69</v>
      </c>
      <c r="H1273" s="13">
        <v>1315.94</v>
      </c>
      <c r="I1273" s="13">
        <v>130.41</v>
      </c>
      <c r="J1273" s="13">
        <v>130407.97</v>
      </c>
      <c r="K1273" s="18" t="s">
        <v>32</v>
      </c>
      <c r="L1273" s="12">
        <v>120</v>
      </c>
      <c r="M1273" s="14">
        <v>1198.9000000000001</v>
      </c>
      <c r="N1273" s="13">
        <v>0</v>
      </c>
      <c r="O1273" s="14">
        <v>0</v>
      </c>
      <c r="P1273" s="15">
        <v>118</v>
      </c>
      <c r="Q1273" s="13">
        <v>1198.9000000000001</v>
      </c>
      <c r="R1273" s="13">
        <v>124144.81</v>
      </c>
      <c r="S1273" s="13">
        <v>130.41</v>
      </c>
      <c r="T1273" s="13">
        <v>3734.95</v>
      </c>
      <c r="U1273" s="13">
        <v>13460.03</v>
      </c>
      <c r="V1273" s="13">
        <v>0</v>
      </c>
      <c r="W1273" s="16">
        <v>0</v>
      </c>
      <c r="X1273" s="16">
        <v>0</v>
      </c>
      <c r="Y1273" s="17">
        <f>SUM(R1273:X1273)+N1273+O1273</f>
        <v>141470.20000000001</v>
      </c>
      <c r="Z1273" s="17">
        <f>((P1273*Q1273)+O1273+N1273)-Y1273</f>
        <v>0</v>
      </c>
    </row>
    <row r="1274" spans="1:26" hidden="1" x14ac:dyDescent="0.25">
      <c r="A1274" s="10" t="s">
        <v>267</v>
      </c>
      <c r="B1274" s="11">
        <v>44227</v>
      </c>
      <c r="C1274" s="12">
        <v>410263</v>
      </c>
      <c r="D1274" s="12" t="s">
        <v>268</v>
      </c>
      <c r="E1274" s="11">
        <v>44227</v>
      </c>
      <c r="F1274" s="13">
        <v>182060.92</v>
      </c>
      <c r="G1274" s="13">
        <v>10923.65</v>
      </c>
      <c r="H1274" s="13">
        <v>12385.48</v>
      </c>
      <c r="I1274" s="13">
        <v>180.78</v>
      </c>
      <c r="J1274" s="13">
        <v>180779.87</v>
      </c>
      <c r="K1274" s="18" t="s">
        <v>32</v>
      </c>
      <c r="L1274" s="12">
        <v>120</v>
      </c>
      <c r="M1274" s="14">
        <v>1661.99</v>
      </c>
      <c r="N1274" s="13">
        <v>0</v>
      </c>
      <c r="O1274" s="14">
        <v>0</v>
      </c>
      <c r="P1274" s="15">
        <v>117</v>
      </c>
      <c r="Q1274" s="13">
        <v>1661.99</v>
      </c>
      <c r="R1274" s="13">
        <v>176084.12</v>
      </c>
      <c r="S1274" s="13">
        <v>176.25</v>
      </c>
      <c r="T1274" s="13">
        <v>0</v>
      </c>
      <c r="U1274" s="13">
        <v>18192.46</v>
      </c>
      <c r="V1274" s="13">
        <v>0</v>
      </c>
      <c r="W1274" s="16">
        <v>0</v>
      </c>
      <c r="X1274" s="16">
        <v>0</v>
      </c>
      <c r="Y1274" s="17">
        <f>SUM(R1274:X1274)+N1274+O1274</f>
        <v>194452.83</v>
      </c>
      <c r="Z1274" s="17">
        <f>((P1274*Q1274)+O1274+N1274)-Y1274</f>
        <v>0</v>
      </c>
    </row>
    <row r="1275" spans="1:26" hidden="1" x14ac:dyDescent="0.25">
      <c r="A1275" s="10" t="s">
        <v>793</v>
      </c>
      <c r="B1275" s="11">
        <v>44263</v>
      </c>
      <c r="C1275" s="12">
        <v>412458</v>
      </c>
      <c r="D1275" s="12" t="s">
        <v>794</v>
      </c>
      <c r="E1275" s="11">
        <v>44263</v>
      </c>
      <c r="F1275" s="13">
        <v>138767.54999999999</v>
      </c>
      <c r="G1275" s="13">
        <v>8326.0499999999993</v>
      </c>
      <c r="H1275" s="13">
        <v>1470.94</v>
      </c>
      <c r="I1275" s="13">
        <v>134.74</v>
      </c>
      <c r="J1275" s="13">
        <v>145768.43</v>
      </c>
      <c r="K1275" s="18" t="s">
        <v>32</v>
      </c>
      <c r="L1275" s="12">
        <v>120</v>
      </c>
      <c r="M1275" s="14">
        <v>1340.12</v>
      </c>
      <c r="N1275" s="13">
        <v>0</v>
      </c>
      <c r="O1275" s="14">
        <v>0</v>
      </c>
      <c r="P1275" s="15">
        <v>118</v>
      </c>
      <c r="Q1275" s="13">
        <v>1340.12</v>
      </c>
      <c r="R1275" s="13">
        <v>138767.54999999999</v>
      </c>
      <c r="S1275" s="13">
        <v>134.74</v>
      </c>
      <c r="T1275" s="13">
        <v>4174.87</v>
      </c>
      <c r="U1275" s="13">
        <v>15045.97</v>
      </c>
      <c r="V1275" s="13">
        <v>0</v>
      </c>
      <c r="W1275" s="16">
        <v>0</v>
      </c>
      <c r="X1275" s="16">
        <v>0</v>
      </c>
      <c r="Y1275" s="17">
        <f>SUM(R1275:X1275)+N1275+O1275</f>
        <v>158123.12999999998</v>
      </c>
      <c r="Z1275" s="17">
        <f>((P1275*Q1275)+O1275+N1275)-Y1275</f>
        <v>11.029999999998836</v>
      </c>
    </row>
    <row r="1276" spans="1:26" hidden="1" x14ac:dyDescent="0.25">
      <c r="A1276" s="10" t="s">
        <v>175</v>
      </c>
      <c r="B1276" s="11">
        <v>44222</v>
      </c>
      <c r="C1276" s="12">
        <v>409598</v>
      </c>
      <c r="D1276" s="12" t="s">
        <v>176</v>
      </c>
      <c r="E1276" s="11">
        <v>44222</v>
      </c>
      <c r="F1276" s="13">
        <v>169260.18</v>
      </c>
      <c r="G1276" s="13">
        <v>10155.61</v>
      </c>
      <c r="H1276" s="13">
        <v>1794.16</v>
      </c>
      <c r="I1276" s="13">
        <v>177.8</v>
      </c>
      <c r="J1276" s="13">
        <v>177799.43</v>
      </c>
      <c r="K1276" s="18" t="s">
        <v>32</v>
      </c>
      <c r="L1276" s="12">
        <v>120</v>
      </c>
      <c r="M1276" s="14">
        <v>1634.59</v>
      </c>
      <c r="N1276" s="13">
        <v>0</v>
      </c>
      <c r="O1276" s="14">
        <v>0</v>
      </c>
      <c r="P1276" s="15">
        <v>116</v>
      </c>
      <c r="Q1276" s="13">
        <v>1634.59</v>
      </c>
      <c r="R1276" s="13">
        <v>169260.18</v>
      </c>
      <c r="S1276" s="13">
        <v>177.8</v>
      </c>
      <c r="T1276" s="13">
        <v>1823.09</v>
      </c>
      <c r="U1276" s="13">
        <v>18351.37</v>
      </c>
      <c r="V1276" s="13">
        <v>0</v>
      </c>
      <c r="W1276" s="16">
        <v>0</v>
      </c>
      <c r="X1276" s="16">
        <v>0</v>
      </c>
      <c r="Y1276" s="17">
        <f>SUM(R1276:X1276)+N1276+O1276</f>
        <v>189612.43999999997</v>
      </c>
      <c r="Z1276" s="17">
        <f>((P1276*Q1276)+O1276+N1276)-Y1276</f>
        <v>0</v>
      </c>
    </row>
    <row r="1277" spans="1:26" hidden="1" x14ac:dyDescent="0.25">
      <c r="A1277" s="10" t="s">
        <v>629</v>
      </c>
      <c r="B1277" s="11">
        <v>44253</v>
      </c>
      <c r="C1277" s="12">
        <v>411869</v>
      </c>
      <c r="D1277" s="12" t="s">
        <v>630</v>
      </c>
      <c r="E1277" s="11">
        <v>44253</v>
      </c>
      <c r="F1277" s="13">
        <v>145209.31</v>
      </c>
      <c r="G1277" s="13">
        <v>8712.56</v>
      </c>
      <c r="H1277" s="13">
        <v>14890</v>
      </c>
      <c r="I1277" s="13">
        <v>140.99</v>
      </c>
      <c r="J1277" s="13">
        <v>139171.04</v>
      </c>
      <c r="K1277" s="18" t="s">
        <v>32</v>
      </c>
      <c r="L1277" s="12">
        <v>120</v>
      </c>
      <c r="M1277" s="14">
        <v>1279.46</v>
      </c>
      <c r="N1277" s="13">
        <v>0</v>
      </c>
      <c r="O1277" s="14">
        <v>0</v>
      </c>
      <c r="P1277" s="15">
        <v>118</v>
      </c>
      <c r="Q1277" s="13">
        <v>1279.46</v>
      </c>
      <c r="R1277" s="13">
        <v>136714.69</v>
      </c>
      <c r="S1277" s="13">
        <v>138.65</v>
      </c>
      <c r="T1277" s="13">
        <v>0</v>
      </c>
      <c r="U1277" s="13">
        <v>14124.76</v>
      </c>
      <c r="V1277" s="13">
        <v>0</v>
      </c>
      <c r="W1277" s="16">
        <v>0</v>
      </c>
      <c r="X1277" s="16">
        <v>0</v>
      </c>
      <c r="Y1277" s="17">
        <f>SUM(R1277:X1277)+N1277+O1277</f>
        <v>150978.1</v>
      </c>
      <c r="Z1277" s="17">
        <f>((P1277*Q1277)+O1277+N1277)-Y1277</f>
        <v>-1.8200000000069849</v>
      </c>
    </row>
    <row r="1278" spans="1:26" hidden="1" x14ac:dyDescent="0.25">
      <c r="A1278" s="10" t="s">
        <v>1001</v>
      </c>
      <c r="B1278" s="11">
        <v>44274</v>
      </c>
      <c r="C1278" s="12">
        <v>412947</v>
      </c>
      <c r="D1278" s="12" t="s">
        <v>1002</v>
      </c>
      <c r="E1278" s="11">
        <v>44271</v>
      </c>
      <c r="F1278" s="13">
        <v>139648.57999999999</v>
      </c>
      <c r="G1278" s="13">
        <v>8378.91</v>
      </c>
      <c r="H1278" s="13">
        <v>12568.37</v>
      </c>
      <c r="I1278" s="13">
        <v>135.59</v>
      </c>
      <c r="J1278" s="13">
        <v>135594.71</v>
      </c>
      <c r="K1278" s="18" t="s">
        <v>32</v>
      </c>
      <c r="L1278" s="12">
        <v>120</v>
      </c>
      <c r="M1278" s="14">
        <v>1246.5899999999999</v>
      </c>
      <c r="N1278" s="13">
        <v>0</v>
      </c>
      <c r="O1278" s="14">
        <v>0</v>
      </c>
      <c r="P1278" s="15">
        <v>119</v>
      </c>
      <c r="Q1278" s="13">
        <v>1246.5899999999999</v>
      </c>
      <c r="R1278" s="13">
        <v>134330.29</v>
      </c>
      <c r="S1278" s="13">
        <v>134.46</v>
      </c>
      <c r="T1278" s="13">
        <v>0</v>
      </c>
      <c r="U1278" s="13">
        <v>13879.46</v>
      </c>
      <c r="V1278" s="13">
        <v>0</v>
      </c>
      <c r="W1278" s="16">
        <v>0</v>
      </c>
      <c r="X1278" s="16">
        <v>0</v>
      </c>
      <c r="Y1278" s="17">
        <f>SUM(R1278:X1278)+N1278+O1278</f>
        <v>148344.21</v>
      </c>
      <c r="Z1278" s="17">
        <f>((P1278*Q1278)+O1278+N1278)-Y1278</f>
        <v>0</v>
      </c>
    </row>
    <row r="1279" spans="1:26" hidden="1" x14ac:dyDescent="0.25">
      <c r="A1279" s="10" t="s">
        <v>2047</v>
      </c>
      <c r="B1279" s="11">
        <v>44306</v>
      </c>
      <c r="C1279" s="12">
        <v>414832</v>
      </c>
      <c r="D1279" s="12" t="s">
        <v>2048</v>
      </c>
      <c r="E1279" s="11">
        <v>44306</v>
      </c>
      <c r="F1279" s="13">
        <v>147954.93</v>
      </c>
      <c r="G1279" s="13">
        <v>8877.2999999999993</v>
      </c>
      <c r="H1279" s="13">
        <v>1568.32</v>
      </c>
      <c r="I1279" s="13">
        <v>155.41999999999999</v>
      </c>
      <c r="J1279" s="13">
        <v>155419.32999999999</v>
      </c>
      <c r="K1279" s="18" t="s">
        <v>32</v>
      </c>
      <c r="L1279" s="12">
        <v>120</v>
      </c>
      <c r="M1279" s="14">
        <v>1428.84</v>
      </c>
      <c r="N1279" s="13">
        <v>0</v>
      </c>
      <c r="O1279" s="14">
        <v>0</v>
      </c>
      <c r="P1279" s="15">
        <v>119</v>
      </c>
      <c r="Q1279" s="13">
        <v>1428.84</v>
      </c>
      <c r="R1279" s="13">
        <v>147954.93</v>
      </c>
      <c r="S1279" s="13">
        <v>155.41999999999999</v>
      </c>
      <c r="T1279" s="13">
        <v>5880.14</v>
      </c>
      <c r="U1279" s="13">
        <v>16041.47</v>
      </c>
      <c r="V1279" s="13">
        <v>0</v>
      </c>
      <c r="W1279" s="16">
        <v>0</v>
      </c>
      <c r="X1279" s="16">
        <v>0</v>
      </c>
      <c r="Y1279" s="17">
        <f>SUM(R1279:X1279)+N1279+O1279</f>
        <v>170031.96000000002</v>
      </c>
      <c r="Z1279" s="17">
        <f>((P1279*Q1279)+O1279+N1279)-Y1279</f>
        <v>0</v>
      </c>
    </row>
    <row r="1280" spans="1:26" hidden="1" x14ac:dyDescent="0.25">
      <c r="A1280" s="10" t="s">
        <v>2049</v>
      </c>
      <c r="B1280" s="11">
        <v>44306</v>
      </c>
      <c r="C1280" s="12">
        <v>414833</v>
      </c>
      <c r="D1280" s="12" t="s">
        <v>2050</v>
      </c>
      <c r="E1280" s="11">
        <v>44306</v>
      </c>
      <c r="F1280" s="13">
        <v>138723.79999999999</v>
      </c>
      <c r="G1280" s="13">
        <v>8323.43</v>
      </c>
      <c r="H1280" s="13">
        <v>1470.47</v>
      </c>
      <c r="I1280" s="13">
        <v>145.72</v>
      </c>
      <c r="J1280" s="13">
        <v>145722.48000000001</v>
      </c>
      <c r="K1280" s="18" t="s">
        <v>32</v>
      </c>
      <c r="L1280" s="12">
        <v>120</v>
      </c>
      <c r="M1280" s="14">
        <v>1339.69</v>
      </c>
      <c r="N1280" s="13">
        <v>0</v>
      </c>
      <c r="O1280" s="14">
        <v>0</v>
      </c>
      <c r="P1280" s="15">
        <v>119</v>
      </c>
      <c r="Q1280" s="13">
        <v>1339.69</v>
      </c>
      <c r="R1280" s="13">
        <v>138723.79999999999</v>
      </c>
      <c r="S1280" s="13">
        <v>145.72</v>
      </c>
      <c r="T1280" s="13">
        <v>5513.27</v>
      </c>
      <c r="U1280" s="13">
        <v>15040.32</v>
      </c>
      <c r="V1280" s="13">
        <v>0</v>
      </c>
      <c r="W1280" s="16">
        <v>0</v>
      </c>
      <c r="X1280" s="16">
        <v>0</v>
      </c>
      <c r="Y1280" s="17">
        <f>SUM(R1280:X1280)+N1280+O1280</f>
        <v>159423.10999999999</v>
      </c>
      <c r="Z1280" s="17">
        <f>((P1280*Q1280)+O1280+N1280)-Y1280</f>
        <v>0</v>
      </c>
    </row>
    <row r="1281" spans="1:26" hidden="1" x14ac:dyDescent="0.25">
      <c r="A1281" s="10" t="s">
        <v>2285</v>
      </c>
      <c r="B1281" s="11">
        <v>44313</v>
      </c>
      <c r="C1281" s="12">
        <v>415489</v>
      </c>
      <c r="D1281" s="12" t="s">
        <v>2286</v>
      </c>
      <c r="E1281" s="11">
        <v>44312</v>
      </c>
      <c r="F1281" s="13">
        <v>139958.92000000001</v>
      </c>
      <c r="G1281" s="13">
        <v>8397.5400000000009</v>
      </c>
      <c r="H1281" s="13">
        <v>1484</v>
      </c>
      <c r="I1281" s="13">
        <v>147.02000000000001</v>
      </c>
      <c r="J1281" s="13">
        <v>147019.48000000001</v>
      </c>
      <c r="K1281" s="18" t="s">
        <v>32</v>
      </c>
      <c r="L1281" s="12">
        <v>120</v>
      </c>
      <c r="M1281" s="14">
        <v>1351.62</v>
      </c>
      <c r="N1281" s="13">
        <v>0</v>
      </c>
      <c r="O1281" s="14">
        <v>0</v>
      </c>
      <c r="P1281" s="15">
        <v>120</v>
      </c>
      <c r="Q1281" s="13">
        <v>1351.62</v>
      </c>
      <c r="R1281" s="13">
        <v>139958.92000000001</v>
      </c>
      <c r="S1281" s="13">
        <v>147.02000000000001</v>
      </c>
      <c r="T1281" s="13">
        <v>6913.54</v>
      </c>
      <c r="U1281" s="13">
        <v>15174.92</v>
      </c>
      <c r="V1281" s="13">
        <v>0</v>
      </c>
      <c r="W1281" s="16">
        <v>0</v>
      </c>
      <c r="X1281" s="16">
        <v>0</v>
      </c>
      <c r="Y1281" s="17">
        <f>SUM(R1281:X1281)+N1281+O1281</f>
        <v>162194.40000000002</v>
      </c>
      <c r="Z1281" s="17">
        <f>((P1281*Q1281)+O1281+N1281)-Y1281</f>
        <v>0</v>
      </c>
    </row>
    <row r="1282" spans="1:26" hidden="1" x14ac:dyDescent="0.25">
      <c r="A1282" s="10" t="s">
        <v>1751</v>
      </c>
      <c r="B1282" s="11">
        <v>44299</v>
      </c>
      <c r="C1282" s="12">
        <v>414692</v>
      </c>
      <c r="D1282" s="12" t="s">
        <v>1752</v>
      </c>
      <c r="E1282" s="11">
        <v>44298</v>
      </c>
      <c r="F1282" s="13">
        <v>121937.79</v>
      </c>
      <c r="G1282" s="13">
        <v>7316.27</v>
      </c>
      <c r="H1282" s="13">
        <v>1292.54</v>
      </c>
      <c r="I1282" s="13">
        <v>128.09</v>
      </c>
      <c r="J1282" s="13">
        <v>128089.61</v>
      </c>
      <c r="K1282" s="18" t="s">
        <v>32</v>
      </c>
      <c r="L1282" s="12">
        <v>120</v>
      </c>
      <c r="M1282" s="14">
        <v>1177.5899999999999</v>
      </c>
      <c r="N1282" s="13">
        <v>0</v>
      </c>
      <c r="O1282" s="14">
        <v>0</v>
      </c>
      <c r="P1282" s="15">
        <v>119</v>
      </c>
      <c r="Q1282" s="13">
        <v>1177.5899999999999</v>
      </c>
      <c r="R1282" s="13">
        <v>121937.79</v>
      </c>
      <c r="S1282" s="13">
        <v>128.09</v>
      </c>
      <c r="T1282" s="13">
        <v>4846.1400000000003</v>
      </c>
      <c r="U1282" s="13">
        <v>13221.19</v>
      </c>
      <c r="V1282" s="13">
        <v>0</v>
      </c>
      <c r="W1282" s="16">
        <v>0</v>
      </c>
      <c r="X1282" s="16">
        <v>0</v>
      </c>
      <c r="Y1282" s="17">
        <f>SUM(R1282:X1282)+N1282+O1282</f>
        <v>140133.21</v>
      </c>
      <c r="Z1282" s="17">
        <f>((P1282*Q1282)+O1282+N1282)-Y1282</f>
        <v>0</v>
      </c>
    </row>
    <row r="1283" spans="1:26" hidden="1" x14ac:dyDescent="0.25">
      <c r="A1283" s="10" t="s">
        <v>1409</v>
      </c>
      <c r="B1283" s="11">
        <v>44285</v>
      </c>
      <c r="C1283" s="12">
        <v>413858</v>
      </c>
      <c r="D1283" s="12" t="s">
        <v>1410</v>
      </c>
      <c r="E1283" s="11">
        <v>44284</v>
      </c>
      <c r="F1283" s="13">
        <v>121937.79</v>
      </c>
      <c r="G1283" s="13">
        <v>7316.27</v>
      </c>
      <c r="H1283" s="13">
        <v>1292.54</v>
      </c>
      <c r="I1283" s="13">
        <v>128.09</v>
      </c>
      <c r="J1283" s="13">
        <v>128089.61</v>
      </c>
      <c r="K1283" s="18" t="s">
        <v>32</v>
      </c>
      <c r="L1283" s="12">
        <v>120</v>
      </c>
      <c r="M1283" s="14">
        <v>1177.5899999999999</v>
      </c>
      <c r="N1283" s="13">
        <v>0</v>
      </c>
      <c r="O1283" s="14">
        <v>0</v>
      </c>
      <c r="P1283" s="15">
        <v>120</v>
      </c>
      <c r="Q1283" s="13">
        <v>1177.5899999999999</v>
      </c>
      <c r="R1283" s="13">
        <v>121937.79</v>
      </c>
      <c r="S1283" s="13">
        <v>128.09</v>
      </c>
      <c r="T1283" s="13">
        <v>6023.73</v>
      </c>
      <c r="U1283" s="13">
        <v>13221.19</v>
      </c>
      <c r="V1283" s="13">
        <v>0</v>
      </c>
      <c r="W1283" s="16">
        <v>0</v>
      </c>
      <c r="X1283" s="16">
        <v>0</v>
      </c>
      <c r="Y1283" s="17">
        <f>SUM(R1283:X1283)+N1283+O1283</f>
        <v>141310.79999999999</v>
      </c>
      <c r="Z1283" s="17">
        <f>((P1283*Q1283)+O1283+N1283)-Y1283</f>
        <v>0</v>
      </c>
    </row>
    <row r="1284" spans="1:26" hidden="1" x14ac:dyDescent="0.25">
      <c r="A1284" s="10" t="s">
        <v>1717</v>
      </c>
      <c r="B1284" s="11">
        <v>44298</v>
      </c>
      <c r="C1284" s="12">
        <v>414716</v>
      </c>
      <c r="D1284" s="12" t="s">
        <v>1718</v>
      </c>
      <c r="E1284" s="11">
        <v>44298</v>
      </c>
      <c r="F1284" s="13">
        <v>184651.65</v>
      </c>
      <c r="G1284" s="13">
        <v>11079.1</v>
      </c>
      <c r="H1284" s="13">
        <v>1957.31</v>
      </c>
      <c r="I1284" s="13">
        <v>193.97</v>
      </c>
      <c r="J1284" s="13">
        <v>193967.41</v>
      </c>
      <c r="K1284" s="18" t="s">
        <v>32</v>
      </c>
      <c r="L1284" s="12">
        <v>120</v>
      </c>
      <c r="M1284" s="14">
        <v>1783.23</v>
      </c>
      <c r="N1284" s="13">
        <v>0</v>
      </c>
      <c r="O1284" s="14">
        <v>0</v>
      </c>
      <c r="P1284" s="15">
        <v>119</v>
      </c>
      <c r="Q1284" s="13">
        <v>1783.23</v>
      </c>
      <c r="R1284" s="13">
        <v>184651.65</v>
      </c>
      <c r="S1284" s="13">
        <v>193.97</v>
      </c>
      <c r="T1284" s="13">
        <v>7338.56</v>
      </c>
      <c r="U1284" s="13">
        <v>20020.189999999999</v>
      </c>
      <c r="V1284" s="13">
        <v>0</v>
      </c>
      <c r="W1284" s="16">
        <v>0</v>
      </c>
      <c r="X1284" s="16">
        <v>0</v>
      </c>
      <c r="Y1284" s="17">
        <f>SUM(R1284:X1284)+N1284+O1284</f>
        <v>212204.37</v>
      </c>
      <c r="Z1284" s="17">
        <f>((P1284*Q1284)+O1284+N1284)-Y1284</f>
        <v>0</v>
      </c>
    </row>
    <row r="1285" spans="1:26" hidden="1" x14ac:dyDescent="0.25">
      <c r="A1285" s="10" t="s">
        <v>389</v>
      </c>
      <c r="B1285" s="11">
        <v>44242</v>
      </c>
      <c r="C1285" s="12">
        <v>411154</v>
      </c>
      <c r="D1285" s="12" t="s">
        <v>390</v>
      </c>
      <c r="E1285" s="11">
        <v>44242</v>
      </c>
      <c r="F1285" s="13">
        <v>156607.29999999999</v>
      </c>
      <c r="G1285" s="13">
        <v>9396.44</v>
      </c>
      <c r="H1285" s="13">
        <v>1660.04</v>
      </c>
      <c r="I1285" s="13">
        <v>164.51</v>
      </c>
      <c r="J1285" s="13">
        <v>164508.21</v>
      </c>
      <c r="K1285" s="18" t="s">
        <v>32</v>
      </c>
      <c r="L1285" s="12">
        <v>120</v>
      </c>
      <c r="M1285" s="14">
        <v>1512.4</v>
      </c>
      <c r="N1285" s="13">
        <v>0</v>
      </c>
      <c r="O1285" s="14">
        <v>0</v>
      </c>
      <c r="P1285" s="15">
        <v>117</v>
      </c>
      <c r="Q1285" s="13">
        <v>1512.4</v>
      </c>
      <c r="R1285" s="13">
        <v>156607.29999999999</v>
      </c>
      <c r="S1285" s="13">
        <v>164.51</v>
      </c>
      <c r="T1285" s="13">
        <v>3199.2</v>
      </c>
      <c r="U1285" s="13">
        <v>16979.79</v>
      </c>
      <c r="V1285" s="13">
        <v>0</v>
      </c>
      <c r="W1285" s="16">
        <v>0</v>
      </c>
      <c r="X1285" s="16">
        <v>0</v>
      </c>
      <c r="Y1285" s="17">
        <f>SUM(R1285:X1285)+N1285+O1285</f>
        <v>176950.80000000002</v>
      </c>
      <c r="Z1285" s="17">
        <f>((P1285*Q1285)+O1285+N1285)-Y1285</f>
        <v>0</v>
      </c>
    </row>
    <row r="1286" spans="1:26" x14ac:dyDescent="0.25">
      <c r="A1286" s="10" t="s">
        <v>3199</v>
      </c>
      <c r="B1286" s="11">
        <v>44341</v>
      </c>
      <c r="C1286" s="12">
        <v>417734</v>
      </c>
      <c r="D1286" s="12" t="s">
        <v>3200</v>
      </c>
      <c r="E1286" s="11">
        <v>44341</v>
      </c>
      <c r="F1286" s="13">
        <v>123474.43</v>
      </c>
      <c r="G1286" s="13">
        <v>7408.47</v>
      </c>
      <c r="H1286" s="50">
        <v>1309</v>
      </c>
      <c r="I1286" s="13">
        <v>129.69999999999999</v>
      </c>
      <c r="J1286" s="13">
        <v>129703.6</v>
      </c>
      <c r="K1286" s="18" t="s">
        <v>32</v>
      </c>
      <c r="L1286" s="12">
        <v>120</v>
      </c>
      <c r="M1286" s="51">
        <v>1192.43</v>
      </c>
      <c r="N1286" s="13">
        <v>0</v>
      </c>
      <c r="O1286" s="14">
        <v>0</v>
      </c>
      <c r="P1286" s="15">
        <v>120</v>
      </c>
      <c r="Q1286" s="50">
        <v>1192.43</v>
      </c>
      <c r="R1286" s="13">
        <v>123474.43</v>
      </c>
      <c r="S1286" s="13">
        <v>129.69999999999999</v>
      </c>
      <c r="T1286" s="13">
        <v>6099.47</v>
      </c>
      <c r="U1286" s="13">
        <v>13388</v>
      </c>
      <c r="V1286" s="13">
        <v>0</v>
      </c>
      <c r="W1286" s="16">
        <v>0</v>
      </c>
      <c r="X1286" s="16">
        <v>0</v>
      </c>
      <c r="Y1286" s="17">
        <f>SUM(R1286:X1286)+N1286+O1286</f>
        <v>143091.59999999998</v>
      </c>
      <c r="Z1286" s="17">
        <f>((P1286*Q1286)+O1286+N1286)-Y1286</f>
        <v>0</v>
      </c>
    </row>
    <row r="1287" spans="1:26" x14ac:dyDescent="0.25">
      <c r="A1287" s="10" t="s">
        <v>3201</v>
      </c>
      <c r="B1287" s="11">
        <v>44341</v>
      </c>
      <c r="C1287" s="12">
        <v>417735</v>
      </c>
      <c r="D1287" s="12" t="s">
        <v>3202</v>
      </c>
      <c r="E1287" s="11">
        <v>44341</v>
      </c>
      <c r="F1287" s="13">
        <v>138894.48000000001</v>
      </c>
      <c r="G1287" s="13">
        <v>8333.67</v>
      </c>
      <c r="H1287" s="50">
        <v>1473</v>
      </c>
      <c r="I1287" s="13">
        <v>145.9</v>
      </c>
      <c r="J1287" s="13">
        <v>145901.04999999999</v>
      </c>
      <c r="K1287" s="18" t="s">
        <v>32</v>
      </c>
      <c r="L1287" s="12">
        <v>120</v>
      </c>
      <c r="M1287" s="51">
        <v>1341.34</v>
      </c>
      <c r="N1287" s="13">
        <v>0</v>
      </c>
      <c r="O1287" s="14">
        <v>0</v>
      </c>
      <c r="P1287" s="15">
        <v>120</v>
      </c>
      <c r="Q1287" s="50">
        <v>1341.34</v>
      </c>
      <c r="R1287" s="13">
        <v>138894.48000000001</v>
      </c>
      <c r="S1287" s="13">
        <v>145.9</v>
      </c>
      <c r="T1287" s="13">
        <v>6860.67</v>
      </c>
      <c r="U1287" s="13">
        <v>15059.75</v>
      </c>
      <c r="V1287" s="13">
        <v>0</v>
      </c>
      <c r="W1287" s="16">
        <v>0</v>
      </c>
      <c r="X1287" s="16">
        <v>0</v>
      </c>
      <c r="Y1287" s="17">
        <f>SUM(R1287:X1287)+N1287+O1287</f>
        <v>160960.80000000002</v>
      </c>
      <c r="Z1287" s="17">
        <f>((P1287*Q1287)+O1287+N1287)-Y1287</f>
        <v>0</v>
      </c>
    </row>
    <row r="1288" spans="1:26" x14ac:dyDescent="0.25">
      <c r="A1288" s="10" t="s">
        <v>3223</v>
      </c>
      <c r="B1288" s="11">
        <v>44341</v>
      </c>
      <c r="C1288" s="12">
        <v>417704</v>
      </c>
      <c r="D1288" s="12" t="s">
        <v>3224</v>
      </c>
      <c r="E1288" s="11">
        <v>44341</v>
      </c>
      <c r="F1288" s="13">
        <v>124743.46</v>
      </c>
      <c r="G1288" s="13">
        <v>7484.61</v>
      </c>
      <c r="H1288" s="50">
        <v>1323</v>
      </c>
      <c r="I1288" s="13">
        <v>131.04</v>
      </c>
      <c r="J1288" s="13">
        <v>131036.11</v>
      </c>
      <c r="K1288" s="18" t="s">
        <v>32</v>
      </c>
      <c r="L1288" s="12">
        <v>120</v>
      </c>
      <c r="M1288" s="51">
        <v>1204.68</v>
      </c>
      <c r="N1288" s="13">
        <v>0</v>
      </c>
      <c r="O1288" s="14">
        <v>0</v>
      </c>
      <c r="P1288" s="15">
        <v>120</v>
      </c>
      <c r="Q1288" s="50">
        <v>1204.68</v>
      </c>
      <c r="R1288" s="13">
        <v>124743.46</v>
      </c>
      <c r="S1288" s="13">
        <v>131.04</v>
      </c>
      <c r="T1288" s="13">
        <v>6161.61</v>
      </c>
      <c r="U1288" s="13">
        <v>13525.49</v>
      </c>
      <c r="V1288" s="13">
        <v>0</v>
      </c>
      <c r="W1288" s="16">
        <v>0</v>
      </c>
      <c r="X1288" s="16">
        <v>0</v>
      </c>
      <c r="Y1288" s="17">
        <f>SUM(R1288:X1288)+N1288+O1288</f>
        <v>144561.60000000001</v>
      </c>
      <c r="Z1288" s="17">
        <f>((P1288*Q1288)+O1288+N1288)-Y1288</f>
        <v>0</v>
      </c>
    </row>
    <row r="1289" spans="1:26" hidden="1" x14ac:dyDescent="0.25">
      <c r="A1289" s="10" t="s">
        <v>1355</v>
      </c>
      <c r="B1289" s="11">
        <v>44285</v>
      </c>
      <c r="C1289" s="12">
        <v>413737</v>
      </c>
      <c r="D1289" s="12" t="s">
        <v>1356</v>
      </c>
      <c r="E1289" s="11">
        <v>44284</v>
      </c>
      <c r="F1289" s="13">
        <v>124144.81</v>
      </c>
      <c r="G1289" s="13">
        <v>7448.69</v>
      </c>
      <c r="H1289" s="13">
        <v>1315.94</v>
      </c>
      <c r="I1289" s="13">
        <v>130.41</v>
      </c>
      <c r="J1289" s="13">
        <v>130407.97</v>
      </c>
      <c r="K1289" s="18" t="s">
        <v>32</v>
      </c>
      <c r="L1289" s="12">
        <v>120</v>
      </c>
      <c r="M1289" s="14">
        <v>1198.9000000000001</v>
      </c>
      <c r="N1289" s="13">
        <v>0</v>
      </c>
      <c r="O1289" s="14">
        <v>0</v>
      </c>
      <c r="P1289" s="15">
        <v>119</v>
      </c>
      <c r="Q1289" s="13">
        <v>1198.9000000000001</v>
      </c>
      <c r="R1289" s="13">
        <v>124144.81</v>
      </c>
      <c r="S1289" s="13">
        <v>130.41</v>
      </c>
      <c r="T1289" s="13">
        <v>4933.8500000000004</v>
      </c>
      <c r="U1289" s="13">
        <v>13460.03</v>
      </c>
      <c r="V1289" s="13">
        <v>0</v>
      </c>
      <c r="W1289" s="16">
        <v>0</v>
      </c>
      <c r="X1289" s="16">
        <v>0</v>
      </c>
      <c r="Y1289" s="17">
        <f>SUM(R1289:X1289)+N1289+O1289</f>
        <v>142669.1</v>
      </c>
      <c r="Z1289" s="17">
        <f>((P1289*Q1289)+O1289+N1289)-Y1289</f>
        <v>0</v>
      </c>
    </row>
    <row r="1290" spans="1:26" hidden="1" x14ac:dyDescent="0.25">
      <c r="A1290" s="10" t="s">
        <v>2161</v>
      </c>
      <c r="B1290" s="11">
        <v>44312</v>
      </c>
      <c r="C1290" s="12">
        <v>415574</v>
      </c>
      <c r="D1290" s="12" t="s">
        <v>2162</v>
      </c>
      <c r="E1290" s="11">
        <v>44312</v>
      </c>
      <c r="F1290" s="13">
        <v>139487.22</v>
      </c>
      <c r="G1290" s="13">
        <v>8369.23</v>
      </c>
      <c r="H1290" s="13">
        <v>1478.56</v>
      </c>
      <c r="I1290" s="13">
        <v>146.52000000000001</v>
      </c>
      <c r="J1290" s="13">
        <v>146524.41</v>
      </c>
      <c r="K1290" s="18" t="s">
        <v>32</v>
      </c>
      <c r="L1290" s="12">
        <v>120</v>
      </c>
      <c r="M1290" s="14">
        <v>1347.07</v>
      </c>
      <c r="N1290" s="13">
        <v>0</v>
      </c>
      <c r="O1290" s="14">
        <v>0</v>
      </c>
      <c r="P1290" s="15">
        <v>120</v>
      </c>
      <c r="Q1290" s="13">
        <v>1347.07</v>
      </c>
      <c r="R1290" s="13">
        <v>139487.22</v>
      </c>
      <c r="S1290" s="13">
        <v>146.52000000000001</v>
      </c>
      <c r="T1290" s="13">
        <v>6890.67</v>
      </c>
      <c r="U1290" s="13">
        <v>15123.99</v>
      </c>
      <c r="V1290" s="13">
        <v>0</v>
      </c>
      <c r="W1290" s="16">
        <v>0</v>
      </c>
      <c r="X1290" s="16">
        <v>0</v>
      </c>
      <c r="Y1290" s="17">
        <f>SUM(R1290:X1290)+N1290+O1290</f>
        <v>161648.4</v>
      </c>
      <c r="Z1290" s="17">
        <f>((P1290*Q1290)+O1290+N1290)-Y1290</f>
        <v>0</v>
      </c>
    </row>
    <row r="1291" spans="1:26" hidden="1" x14ac:dyDescent="0.25">
      <c r="A1291" s="10" t="s">
        <v>1179</v>
      </c>
      <c r="B1291" s="11">
        <v>44278</v>
      </c>
      <c r="C1291" s="12">
        <v>413175</v>
      </c>
      <c r="D1291" s="12" t="s">
        <v>1180</v>
      </c>
      <c r="E1291" s="11">
        <v>44273</v>
      </c>
      <c r="F1291" s="13">
        <v>147582.37</v>
      </c>
      <c r="G1291" s="13">
        <v>8854.94</v>
      </c>
      <c r="H1291" s="13">
        <v>1564.37</v>
      </c>
      <c r="I1291" s="13">
        <v>155.03</v>
      </c>
      <c r="J1291" s="13">
        <v>155027.97</v>
      </c>
      <c r="K1291" s="18" t="s">
        <v>32</v>
      </c>
      <c r="L1291" s="12">
        <v>120</v>
      </c>
      <c r="M1291" s="14">
        <v>1425.24</v>
      </c>
      <c r="N1291" s="13">
        <v>0</v>
      </c>
      <c r="O1291" s="14">
        <v>0</v>
      </c>
      <c r="P1291" s="15">
        <v>118</v>
      </c>
      <c r="Q1291" s="13">
        <v>1425.24</v>
      </c>
      <c r="R1291" s="13">
        <v>147582.37</v>
      </c>
      <c r="S1291" s="13">
        <v>155.03</v>
      </c>
      <c r="T1291" s="13">
        <v>4440.09</v>
      </c>
      <c r="U1291" s="13">
        <v>16000.83</v>
      </c>
      <c r="V1291" s="13">
        <v>0</v>
      </c>
      <c r="W1291" s="16">
        <v>0</v>
      </c>
      <c r="X1291" s="16">
        <v>0</v>
      </c>
      <c r="Y1291" s="17">
        <f>SUM(R1291:X1291)+N1291+O1291</f>
        <v>168178.31999999998</v>
      </c>
      <c r="Z1291" s="17">
        <f>((P1291*Q1291)+O1291+N1291)-Y1291</f>
        <v>0</v>
      </c>
    </row>
    <row r="1292" spans="1:26" hidden="1" x14ac:dyDescent="0.25">
      <c r="A1292" s="10" t="s">
        <v>33</v>
      </c>
      <c r="B1292" s="11">
        <v>44194</v>
      </c>
      <c r="C1292" s="12">
        <v>408247</v>
      </c>
      <c r="D1292" s="12" t="s">
        <v>34</v>
      </c>
      <c r="E1292" s="11">
        <v>44194</v>
      </c>
      <c r="F1292" s="13">
        <v>127074.01</v>
      </c>
      <c r="G1292" s="13">
        <v>7624.44</v>
      </c>
      <c r="H1292" s="13">
        <v>1347</v>
      </c>
      <c r="I1292" s="13">
        <v>133.56</v>
      </c>
      <c r="J1292" s="13">
        <v>133484.93</v>
      </c>
      <c r="K1292" s="18" t="s">
        <v>32</v>
      </c>
      <c r="L1292" s="12">
        <v>120</v>
      </c>
      <c r="M1292" s="14">
        <v>1227.19</v>
      </c>
      <c r="N1292" s="13">
        <v>0</v>
      </c>
      <c r="O1292" s="14">
        <v>0</v>
      </c>
      <c r="P1292" s="15">
        <v>119</v>
      </c>
      <c r="Q1292" s="13">
        <v>1227.19</v>
      </c>
      <c r="R1292" s="13">
        <v>127074.01</v>
      </c>
      <c r="S1292" s="13">
        <v>133.56</v>
      </c>
      <c r="T1292" s="13">
        <v>5050.25</v>
      </c>
      <c r="U1292" s="13">
        <v>13777.87</v>
      </c>
      <c r="V1292" s="13">
        <v>0</v>
      </c>
      <c r="W1292" s="16">
        <v>0</v>
      </c>
      <c r="X1292" s="16">
        <v>0</v>
      </c>
      <c r="Y1292" s="17">
        <f>SUM(R1292:X1292)+N1292+O1292</f>
        <v>146035.69</v>
      </c>
      <c r="Z1292" s="17">
        <f>((P1292*Q1292)+O1292+N1292)-Y1292</f>
        <v>-7.9999999987194315E-2</v>
      </c>
    </row>
    <row r="1293" spans="1:26" hidden="1" x14ac:dyDescent="0.25">
      <c r="A1293" s="10" t="s">
        <v>127</v>
      </c>
      <c r="B1293" s="11">
        <v>44215</v>
      </c>
      <c r="C1293" s="12">
        <v>409119</v>
      </c>
      <c r="D1293" s="12" t="s">
        <v>128</v>
      </c>
      <c r="E1293" s="11">
        <v>44215</v>
      </c>
      <c r="F1293" s="13">
        <v>164681.76</v>
      </c>
      <c r="G1293" s="13">
        <v>9880.91</v>
      </c>
      <c r="H1293" s="13">
        <v>2000</v>
      </c>
      <c r="I1293" s="13">
        <v>172.74</v>
      </c>
      <c r="J1293" s="13">
        <v>172735.41</v>
      </c>
      <c r="K1293" s="18" t="s">
        <v>32</v>
      </c>
      <c r="L1293" s="12">
        <v>120</v>
      </c>
      <c r="M1293" s="14">
        <v>1588.04</v>
      </c>
      <c r="N1293" s="13">
        <v>0</v>
      </c>
      <c r="O1293" s="14">
        <v>0</v>
      </c>
      <c r="P1293" s="15">
        <v>117</v>
      </c>
      <c r="Q1293" s="13">
        <v>1588.04</v>
      </c>
      <c r="R1293" s="13">
        <v>164681.76</v>
      </c>
      <c r="S1293" s="13">
        <v>172.74</v>
      </c>
      <c r="T1293" s="13">
        <v>3116.79</v>
      </c>
      <c r="U1293" s="13">
        <v>17829.39</v>
      </c>
      <c r="V1293" s="13">
        <v>0</v>
      </c>
      <c r="W1293" s="16">
        <v>0</v>
      </c>
      <c r="X1293" s="16">
        <v>0</v>
      </c>
      <c r="Y1293" s="17">
        <f>SUM(R1293:X1293)+N1293+O1293</f>
        <v>185800.68</v>
      </c>
      <c r="Z1293" s="17">
        <f>((P1293*Q1293)+O1293+N1293)-Y1293</f>
        <v>0</v>
      </c>
    </row>
    <row r="1294" spans="1:26" hidden="1" x14ac:dyDescent="0.25">
      <c r="A1294" s="10" t="s">
        <v>1875</v>
      </c>
      <c r="B1294" s="11">
        <v>44305</v>
      </c>
      <c r="C1294" s="12">
        <v>414923</v>
      </c>
      <c r="D1294" s="12" t="s">
        <v>1876</v>
      </c>
      <c r="E1294" s="11">
        <v>44302</v>
      </c>
      <c r="F1294" s="13">
        <v>140772.01</v>
      </c>
      <c r="G1294" s="13">
        <v>8446.32</v>
      </c>
      <c r="H1294" s="13">
        <v>1492.18</v>
      </c>
      <c r="I1294" s="13">
        <v>147.87</v>
      </c>
      <c r="J1294" s="13">
        <v>147874.01999999999</v>
      </c>
      <c r="K1294" s="18" t="s">
        <v>32</v>
      </c>
      <c r="L1294" s="12">
        <v>120</v>
      </c>
      <c r="M1294" s="14">
        <v>1359.47</v>
      </c>
      <c r="N1294" s="13">
        <v>0</v>
      </c>
      <c r="O1294" s="14">
        <v>0</v>
      </c>
      <c r="P1294" s="15">
        <v>119</v>
      </c>
      <c r="Q1294" s="13">
        <v>1359.47</v>
      </c>
      <c r="R1294" s="13">
        <v>140772.01</v>
      </c>
      <c r="S1294" s="13">
        <v>147.87</v>
      </c>
      <c r="T1294" s="13">
        <v>5594.67</v>
      </c>
      <c r="U1294" s="13">
        <v>15262.38</v>
      </c>
      <c r="V1294" s="13">
        <v>0</v>
      </c>
      <c r="W1294" s="16">
        <v>0</v>
      </c>
      <c r="X1294" s="16">
        <v>0</v>
      </c>
      <c r="Y1294" s="17">
        <f>SUM(R1294:X1294)+N1294+O1294</f>
        <v>161776.93000000002</v>
      </c>
      <c r="Z1294" s="17">
        <f>((P1294*Q1294)+O1294+N1294)-Y1294</f>
        <v>0</v>
      </c>
    </row>
    <row r="1295" spans="1:26" x14ac:dyDescent="0.25">
      <c r="A1295" s="10" t="s">
        <v>2511</v>
      </c>
      <c r="B1295" s="11">
        <v>44320</v>
      </c>
      <c r="C1295" s="12">
        <v>416266</v>
      </c>
      <c r="D1295" s="12" t="s">
        <v>2512</v>
      </c>
      <c r="E1295" s="11">
        <v>44320</v>
      </c>
      <c r="F1295" s="13">
        <v>140772.01</v>
      </c>
      <c r="G1295" s="13">
        <v>8446.32</v>
      </c>
      <c r="H1295" s="50">
        <v>1492.18</v>
      </c>
      <c r="I1295" s="13">
        <v>147.87</v>
      </c>
      <c r="J1295" s="13">
        <v>147874.01999999999</v>
      </c>
      <c r="K1295" s="18" t="s">
        <v>32</v>
      </c>
      <c r="L1295" s="12">
        <v>120</v>
      </c>
      <c r="M1295" s="51">
        <v>1359.47</v>
      </c>
      <c r="N1295" s="13">
        <v>0</v>
      </c>
      <c r="O1295" s="14">
        <v>0</v>
      </c>
      <c r="P1295" s="15">
        <v>120</v>
      </c>
      <c r="Q1295" s="50">
        <v>1359.47</v>
      </c>
      <c r="R1295" s="13">
        <v>140772.01</v>
      </c>
      <c r="S1295" s="13">
        <v>147.87</v>
      </c>
      <c r="T1295" s="13">
        <v>6954.14</v>
      </c>
      <c r="U1295" s="13">
        <v>15262.38</v>
      </c>
      <c r="V1295" s="13">
        <v>0</v>
      </c>
      <c r="W1295" s="16">
        <v>0</v>
      </c>
      <c r="X1295" s="16">
        <v>0</v>
      </c>
      <c r="Y1295" s="17">
        <f>SUM(R1295:X1295)+N1295+O1295</f>
        <v>163136.40000000002</v>
      </c>
      <c r="Z1295" s="17">
        <f>((P1295*Q1295)+O1295+N1295)-Y1295</f>
        <v>0</v>
      </c>
    </row>
    <row r="1296" spans="1:26" x14ac:dyDescent="0.25">
      <c r="A1296" s="10" t="s">
        <v>2533</v>
      </c>
      <c r="B1296" s="11">
        <v>44320</v>
      </c>
      <c r="C1296" s="12">
        <v>416400</v>
      </c>
      <c r="D1296" s="12" t="s">
        <v>2534</v>
      </c>
      <c r="E1296" s="11">
        <v>44320</v>
      </c>
      <c r="F1296" s="13">
        <v>140772.01</v>
      </c>
      <c r="G1296" s="13">
        <v>8446.32</v>
      </c>
      <c r="H1296" s="50">
        <v>1492.18</v>
      </c>
      <c r="I1296" s="13">
        <v>147.87</v>
      </c>
      <c r="J1296" s="13">
        <v>147874.01999999999</v>
      </c>
      <c r="K1296" s="18" t="s">
        <v>32</v>
      </c>
      <c r="L1296" s="12">
        <v>120</v>
      </c>
      <c r="M1296" s="51">
        <v>1359.47</v>
      </c>
      <c r="N1296" s="13">
        <v>0</v>
      </c>
      <c r="O1296" s="14">
        <v>0</v>
      </c>
      <c r="P1296" s="15">
        <v>120</v>
      </c>
      <c r="Q1296" s="50">
        <v>1359.47</v>
      </c>
      <c r="R1296" s="13">
        <v>140772.01</v>
      </c>
      <c r="S1296" s="13">
        <v>147.87</v>
      </c>
      <c r="T1296" s="13">
        <v>6954.14</v>
      </c>
      <c r="U1296" s="13">
        <v>15262.38</v>
      </c>
      <c r="V1296" s="13">
        <v>0</v>
      </c>
      <c r="W1296" s="16">
        <v>0</v>
      </c>
      <c r="X1296" s="16">
        <v>0</v>
      </c>
      <c r="Y1296" s="17">
        <f>SUM(R1296:X1296)+N1296+O1296</f>
        <v>163136.40000000002</v>
      </c>
      <c r="Z1296" s="17">
        <f>((P1296*Q1296)+O1296+N1296)-Y1296</f>
        <v>0</v>
      </c>
    </row>
    <row r="1297" spans="1:26" x14ac:dyDescent="0.25">
      <c r="A1297" s="10" t="s">
        <v>2647</v>
      </c>
      <c r="B1297" s="11">
        <v>44323</v>
      </c>
      <c r="C1297" s="12">
        <v>416570</v>
      </c>
      <c r="D1297" s="12" t="s">
        <v>2648</v>
      </c>
      <c r="E1297" s="11">
        <v>44323</v>
      </c>
      <c r="F1297" s="13">
        <v>138868.38</v>
      </c>
      <c r="G1297" s="13">
        <v>8332.1</v>
      </c>
      <c r="H1297" s="50">
        <v>5000</v>
      </c>
      <c r="I1297" s="13">
        <v>142.34</v>
      </c>
      <c r="J1297" s="13">
        <v>142342.82</v>
      </c>
      <c r="K1297" s="18" t="s">
        <v>32</v>
      </c>
      <c r="L1297" s="12">
        <v>120</v>
      </c>
      <c r="M1297" s="51">
        <v>1308.6199999999999</v>
      </c>
      <c r="N1297" s="13">
        <v>0</v>
      </c>
      <c r="O1297" s="14">
        <v>0</v>
      </c>
      <c r="P1297" s="15">
        <v>120</v>
      </c>
      <c r="Q1297" s="50">
        <v>1308.6199999999999</v>
      </c>
      <c r="R1297" s="13">
        <v>138868.38</v>
      </c>
      <c r="S1297" s="13">
        <v>142.34</v>
      </c>
      <c r="T1297" s="13">
        <v>3332.1</v>
      </c>
      <c r="U1297" s="13">
        <v>14691.58</v>
      </c>
      <c r="V1297" s="13">
        <v>0</v>
      </c>
      <c r="W1297" s="16">
        <v>0</v>
      </c>
      <c r="X1297" s="16">
        <v>0</v>
      </c>
      <c r="Y1297" s="17">
        <f>SUM(R1297:X1297)+N1297+O1297</f>
        <v>157034.4</v>
      </c>
      <c r="Z1297" s="17">
        <f>((P1297*Q1297)+O1297+N1297)-Y1297</f>
        <v>0</v>
      </c>
    </row>
    <row r="1298" spans="1:26" hidden="1" x14ac:dyDescent="0.25">
      <c r="A1298" s="10" t="s">
        <v>373</v>
      </c>
      <c r="B1298" s="11">
        <v>44242</v>
      </c>
      <c r="C1298" s="12">
        <v>410841</v>
      </c>
      <c r="D1298" s="12" t="s">
        <v>374</v>
      </c>
      <c r="E1298" s="11">
        <v>44242</v>
      </c>
      <c r="F1298" s="13">
        <v>146329.62</v>
      </c>
      <c r="G1298" s="13">
        <v>8779.7800000000007</v>
      </c>
      <c r="H1298" s="13">
        <v>1551.09</v>
      </c>
      <c r="I1298" s="13">
        <v>153.71</v>
      </c>
      <c r="J1298" s="13">
        <v>153712.01999999999</v>
      </c>
      <c r="K1298" s="18" t="s">
        <v>32</v>
      </c>
      <c r="L1298" s="12">
        <v>120</v>
      </c>
      <c r="M1298" s="14">
        <v>1413.15</v>
      </c>
      <c r="N1298" s="13">
        <v>0</v>
      </c>
      <c r="O1298" s="14">
        <v>0</v>
      </c>
      <c r="P1298" s="15">
        <v>118</v>
      </c>
      <c r="Q1298" s="13">
        <v>1413.15</v>
      </c>
      <c r="R1298" s="13">
        <v>146329.62</v>
      </c>
      <c r="S1298" s="13">
        <v>153.71</v>
      </c>
      <c r="T1298" s="13">
        <v>4402.3900000000003</v>
      </c>
      <c r="U1298" s="13">
        <v>15865.98</v>
      </c>
      <c r="V1298" s="13">
        <v>0</v>
      </c>
      <c r="W1298" s="16">
        <v>0</v>
      </c>
      <c r="X1298" s="16">
        <v>0</v>
      </c>
      <c r="Y1298" s="17">
        <f>SUM(R1298:X1298)+N1298+O1298</f>
        <v>166751.70000000001</v>
      </c>
      <c r="Z1298" s="17">
        <f>((P1298*Q1298)+O1298+N1298)-Y1298</f>
        <v>0</v>
      </c>
    </row>
    <row r="1299" spans="1:26" x14ac:dyDescent="0.25">
      <c r="A1299" s="10" t="s">
        <v>2567</v>
      </c>
      <c r="B1299" s="11">
        <v>44320</v>
      </c>
      <c r="C1299" s="12">
        <v>416410</v>
      </c>
      <c r="D1299" s="12" t="s">
        <v>2568</v>
      </c>
      <c r="E1299" s="11">
        <v>44320</v>
      </c>
      <c r="F1299" s="13">
        <v>152258.03</v>
      </c>
      <c r="G1299" s="13">
        <v>9135.48</v>
      </c>
      <c r="H1299" s="50">
        <v>1613.94</v>
      </c>
      <c r="I1299" s="13">
        <v>159.94</v>
      </c>
      <c r="J1299" s="13">
        <v>159939.51</v>
      </c>
      <c r="K1299" s="18" t="s">
        <v>32</v>
      </c>
      <c r="L1299" s="12">
        <v>120</v>
      </c>
      <c r="M1299" s="51">
        <v>1470.4</v>
      </c>
      <c r="N1299" s="13">
        <v>0</v>
      </c>
      <c r="O1299" s="14">
        <v>0</v>
      </c>
      <c r="P1299" s="15">
        <v>120</v>
      </c>
      <c r="Q1299" s="50">
        <v>1470.4</v>
      </c>
      <c r="R1299" s="13">
        <v>152258.03</v>
      </c>
      <c r="S1299" s="13">
        <v>159.94</v>
      </c>
      <c r="T1299" s="13">
        <v>7521.54</v>
      </c>
      <c r="U1299" s="13">
        <v>16508.490000000002</v>
      </c>
      <c r="V1299" s="13">
        <v>0</v>
      </c>
      <c r="W1299" s="16">
        <v>0</v>
      </c>
      <c r="X1299" s="16">
        <v>0</v>
      </c>
      <c r="Y1299" s="17">
        <f>SUM(R1299:X1299)+N1299+O1299</f>
        <v>176448</v>
      </c>
      <c r="Z1299" s="17">
        <f>((P1299*Q1299)+O1299+N1299)-Y1299</f>
        <v>0</v>
      </c>
    </row>
    <row r="1300" spans="1:26" hidden="1" x14ac:dyDescent="0.25">
      <c r="A1300" s="10" t="s">
        <v>1207</v>
      </c>
      <c r="B1300" s="11">
        <v>44279</v>
      </c>
      <c r="C1300" s="12">
        <v>413495</v>
      </c>
      <c r="D1300" s="12" t="s">
        <v>1208</v>
      </c>
      <c r="E1300" s="11">
        <v>44279</v>
      </c>
      <c r="F1300" s="13">
        <v>152258.03</v>
      </c>
      <c r="G1300" s="13">
        <v>9135.48</v>
      </c>
      <c r="H1300" s="13">
        <v>1613.94</v>
      </c>
      <c r="I1300" s="13">
        <v>159.94</v>
      </c>
      <c r="J1300" s="13">
        <v>159939.51</v>
      </c>
      <c r="K1300" s="18" t="s">
        <v>32</v>
      </c>
      <c r="L1300" s="12">
        <v>120</v>
      </c>
      <c r="M1300" s="14">
        <v>1470.4</v>
      </c>
      <c r="N1300" s="13">
        <v>0</v>
      </c>
      <c r="O1300" s="14">
        <v>0</v>
      </c>
      <c r="P1300" s="15">
        <v>120</v>
      </c>
      <c r="Q1300" s="13">
        <v>1470.4</v>
      </c>
      <c r="R1300" s="13">
        <v>152258.03</v>
      </c>
      <c r="S1300" s="13">
        <v>159.94</v>
      </c>
      <c r="T1300" s="13">
        <v>7521.54</v>
      </c>
      <c r="U1300" s="13">
        <v>16508.490000000002</v>
      </c>
      <c r="V1300" s="13">
        <v>0</v>
      </c>
      <c r="W1300" s="16">
        <v>0</v>
      </c>
      <c r="X1300" s="16">
        <v>0</v>
      </c>
      <c r="Y1300" s="17">
        <f>SUM(R1300:X1300)+N1300+O1300</f>
        <v>176448</v>
      </c>
      <c r="Z1300" s="17">
        <f>((P1300*Q1300)+O1300+N1300)-Y1300</f>
        <v>0</v>
      </c>
    </row>
    <row r="1301" spans="1:26" hidden="1" x14ac:dyDescent="0.25">
      <c r="A1301" s="10" t="s">
        <v>871</v>
      </c>
      <c r="B1301" s="11">
        <v>44264</v>
      </c>
      <c r="C1301" s="12">
        <v>412611</v>
      </c>
      <c r="D1301" s="12" t="s">
        <v>872</v>
      </c>
      <c r="E1301" s="11">
        <v>44263</v>
      </c>
      <c r="F1301" s="13">
        <v>152258.03</v>
      </c>
      <c r="G1301" s="13">
        <v>9135.48</v>
      </c>
      <c r="H1301" s="13">
        <v>1613.94</v>
      </c>
      <c r="I1301" s="13">
        <v>159.94</v>
      </c>
      <c r="J1301" s="13">
        <v>159939.51</v>
      </c>
      <c r="K1301" s="18" t="s">
        <v>32</v>
      </c>
      <c r="L1301" s="12">
        <v>120</v>
      </c>
      <c r="M1301" s="14">
        <v>1470.4</v>
      </c>
      <c r="N1301" s="13">
        <v>0</v>
      </c>
      <c r="O1301" s="14">
        <v>0</v>
      </c>
      <c r="P1301" s="15">
        <v>119</v>
      </c>
      <c r="Q1301" s="13">
        <v>1470.4</v>
      </c>
      <c r="R1301" s="13">
        <v>152258.03</v>
      </c>
      <c r="S1301" s="13">
        <v>159.94</v>
      </c>
      <c r="T1301" s="13">
        <v>6051.14</v>
      </c>
      <c r="U1301" s="13">
        <v>16508.490000000002</v>
      </c>
      <c r="V1301" s="13">
        <v>0</v>
      </c>
      <c r="W1301" s="16">
        <v>0</v>
      </c>
      <c r="X1301" s="16">
        <v>0</v>
      </c>
      <c r="Y1301" s="17">
        <f>SUM(R1301:X1301)+N1301+O1301</f>
        <v>174977.6</v>
      </c>
      <c r="Z1301" s="17">
        <f>((P1301*Q1301)+O1301+N1301)-Y1301</f>
        <v>0</v>
      </c>
    </row>
    <row r="1302" spans="1:26" hidden="1" x14ac:dyDescent="0.25">
      <c r="A1302" s="10" t="s">
        <v>1131</v>
      </c>
      <c r="B1302" s="11">
        <v>44278</v>
      </c>
      <c r="C1302" s="12">
        <v>413303</v>
      </c>
      <c r="D1302" s="12" t="s">
        <v>1132</v>
      </c>
      <c r="E1302" s="11">
        <v>44277</v>
      </c>
      <c r="F1302" s="13">
        <v>112420.03</v>
      </c>
      <c r="G1302" s="13">
        <v>6745.2</v>
      </c>
      <c r="H1302" s="13">
        <v>1191.6500000000001</v>
      </c>
      <c r="I1302" s="13">
        <v>118.09</v>
      </c>
      <c r="J1302" s="13">
        <v>118091.67</v>
      </c>
      <c r="K1302" s="18" t="s">
        <v>32</v>
      </c>
      <c r="L1302" s="12">
        <v>120</v>
      </c>
      <c r="M1302" s="14">
        <v>1085.67</v>
      </c>
      <c r="N1302" s="13">
        <v>0</v>
      </c>
      <c r="O1302" s="14">
        <v>0</v>
      </c>
      <c r="P1302" s="15">
        <v>119</v>
      </c>
      <c r="Q1302" s="13">
        <v>1085.67</v>
      </c>
      <c r="R1302" s="13">
        <v>112420.03</v>
      </c>
      <c r="S1302" s="13">
        <v>118.09</v>
      </c>
      <c r="T1302" s="13">
        <v>4467.88</v>
      </c>
      <c r="U1302" s="13">
        <v>12188.73</v>
      </c>
      <c r="V1302" s="13">
        <v>0</v>
      </c>
      <c r="W1302" s="16">
        <v>0</v>
      </c>
      <c r="X1302" s="16">
        <v>0</v>
      </c>
      <c r="Y1302" s="17">
        <f>SUM(R1302:X1302)+N1302+O1302</f>
        <v>129194.73</v>
      </c>
      <c r="Z1302" s="17">
        <f>((P1302*Q1302)+O1302+N1302)-Y1302</f>
        <v>0</v>
      </c>
    </row>
    <row r="1303" spans="1:26" hidden="1" x14ac:dyDescent="0.25">
      <c r="A1303" s="10" t="s">
        <v>301</v>
      </c>
      <c r="B1303" s="11">
        <v>44235</v>
      </c>
      <c r="C1303" s="12">
        <v>410563</v>
      </c>
      <c r="D1303" s="12" t="s">
        <v>302</v>
      </c>
      <c r="E1303" s="11">
        <v>44235</v>
      </c>
      <c r="F1303" s="13">
        <v>147937.88</v>
      </c>
      <c r="G1303" s="13">
        <v>8876.27</v>
      </c>
      <c r="H1303" s="13">
        <v>1568.14</v>
      </c>
      <c r="I1303" s="13">
        <v>155.4</v>
      </c>
      <c r="J1303" s="13">
        <v>155401.41</v>
      </c>
      <c r="K1303" s="18" t="s">
        <v>32</v>
      </c>
      <c r="L1303" s="12">
        <v>120</v>
      </c>
      <c r="M1303" s="14">
        <v>1428.68</v>
      </c>
      <c r="N1303" s="13">
        <v>0</v>
      </c>
      <c r="O1303" s="14">
        <v>0</v>
      </c>
      <c r="P1303" s="15">
        <v>118</v>
      </c>
      <c r="Q1303" s="13">
        <v>1428.68</v>
      </c>
      <c r="R1303" s="13">
        <v>147937.88</v>
      </c>
      <c r="S1303" s="13">
        <v>155.4</v>
      </c>
      <c r="T1303" s="13">
        <v>4450.7700000000004</v>
      </c>
      <c r="U1303" s="13">
        <v>16040.19</v>
      </c>
      <c r="V1303" s="13">
        <v>0</v>
      </c>
      <c r="W1303" s="16">
        <v>0</v>
      </c>
      <c r="X1303" s="16">
        <v>0</v>
      </c>
      <c r="Y1303" s="17">
        <f>SUM(R1303:X1303)+N1303+O1303</f>
        <v>168584.24</v>
      </c>
      <c r="Z1303" s="17">
        <f>((P1303*Q1303)+O1303+N1303)-Y1303</f>
        <v>0</v>
      </c>
    </row>
    <row r="1304" spans="1:26" hidden="1" x14ac:dyDescent="0.25">
      <c r="A1304" s="10" t="s">
        <v>133</v>
      </c>
      <c r="B1304" s="11">
        <v>44215</v>
      </c>
      <c r="C1304" s="12">
        <v>409157</v>
      </c>
      <c r="D1304" s="12" t="s">
        <v>134</v>
      </c>
      <c r="E1304" s="11">
        <v>44215</v>
      </c>
      <c r="F1304" s="13">
        <v>147937.88</v>
      </c>
      <c r="G1304" s="13">
        <v>8876.27</v>
      </c>
      <c r="H1304" s="13">
        <v>1568.14</v>
      </c>
      <c r="I1304" s="13">
        <v>155.4</v>
      </c>
      <c r="J1304" s="13">
        <v>155401.41</v>
      </c>
      <c r="K1304" s="18" t="s">
        <v>32</v>
      </c>
      <c r="L1304" s="12">
        <v>120</v>
      </c>
      <c r="M1304" s="14">
        <v>1428.68</v>
      </c>
      <c r="N1304" s="13">
        <v>0</v>
      </c>
      <c r="O1304" s="14">
        <v>0</v>
      </c>
      <c r="P1304" s="15">
        <v>117</v>
      </c>
      <c r="Q1304" s="13">
        <v>1428.68</v>
      </c>
      <c r="R1304" s="13">
        <v>147937.88</v>
      </c>
      <c r="S1304" s="13">
        <v>155.4</v>
      </c>
      <c r="T1304" s="13">
        <v>3022.09</v>
      </c>
      <c r="U1304" s="13">
        <v>16040.19</v>
      </c>
      <c r="V1304" s="13">
        <v>0</v>
      </c>
      <c r="W1304" s="16">
        <v>0</v>
      </c>
      <c r="X1304" s="16">
        <v>0</v>
      </c>
      <c r="Y1304" s="17">
        <f>SUM(R1304:X1304)+N1304+O1304</f>
        <v>167155.56</v>
      </c>
      <c r="Z1304" s="17">
        <f>((P1304*Q1304)+O1304+N1304)-Y1304</f>
        <v>0</v>
      </c>
    </row>
    <row r="1305" spans="1:26" hidden="1" x14ac:dyDescent="0.25">
      <c r="A1305" s="10" t="s">
        <v>1827</v>
      </c>
      <c r="B1305" s="11">
        <v>44299</v>
      </c>
      <c r="C1305" s="12">
        <v>414762</v>
      </c>
      <c r="D1305" s="12" t="s">
        <v>1828</v>
      </c>
      <c r="E1305" s="11">
        <v>44299</v>
      </c>
      <c r="F1305" s="13">
        <v>167676.24</v>
      </c>
      <c r="G1305" s="13">
        <v>10060.57</v>
      </c>
      <c r="H1305" s="13">
        <v>2000</v>
      </c>
      <c r="I1305" s="13">
        <v>175.91</v>
      </c>
      <c r="J1305" s="13">
        <v>175912.72</v>
      </c>
      <c r="K1305" s="18" t="s">
        <v>32</v>
      </c>
      <c r="L1305" s="12">
        <v>120</v>
      </c>
      <c r="M1305" s="14">
        <v>1617.25</v>
      </c>
      <c r="N1305" s="13">
        <v>0</v>
      </c>
      <c r="O1305" s="14">
        <v>0</v>
      </c>
      <c r="P1305" s="15">
        <v>119</v>
      </c>
      <c r="Q1305" s="13">
        <v>1617.25</v>
      </c>
      <c r="R1305" s="13">
        <v>167676.24</v>
      </c>
      <c r="S1305" s="13">
        <v>175.91</v>
      </c>
      <c r="T1305" s="13">
        <v>6443.32</v>
      </c>
      <c r="U1305" s="13">
        <v>18157.28</v>
      </c>
      <c r="V1305" s="13">
        <v>0</v>
      </c>
      <c r="W1305" s="16">
        <v>0</v>
      </c>
      <c r="X1305" s="16">
        <v>0</v>
      </c>
      <c r="Y1305" s="17">
        <f>SUM(R1305:X1305)+N1305+O1305</f>
        <v>192452.75</v>
      </c>
      <c r="Z1305" s="17">
        <f>((P1305*Q1305)+O1305+N1305)-Y1305</f>
        <v>0</v>
      </c>
    </row>
    <row r="1306" spans="1:26" x14ac:dyDescent="0.25">
      <c r="A1306" s="10" t="s">
        <v>3331</v>
      </c>
      <c r="B1306" s="11">
        <v>44344</v>
      </c>
      <c r="C1306" s="12">
        <v>417705</v>
      </c>
      <c r="D1306" s="12" t="s">
        <v>3332</v>
      </c>
      <c r="E1306" s="11">
        <v>44340</v>
      </c>
      <c r="F1306" s="13">
        <v>138888.26999999999</v>
      </c>
      <c r="G1306" s="13">
        <v>8333.2999999999993</v>
      </c>
      <c r="H1306" s="50">
        <v>1472.22</v>
      </c>
      <c r="I1306" s="13">
        <v>145.9</v>
      </c>
      <c r="J1306" s="13">
        <v>145895.25</v>
      </c>
      <c r="K1306" s="18" t="s">
        <v>32</v>
      </c>
      <c r="L1306" s="12">
        <v>120</v>
      </c>
      <c r="M1306" s="51">
        <v>1341.28</v>
      </c>
      <c r="N1306" s="13">
        <v>0</v>
      </c>
      <c r="O1306" s="14">
        <v>0</v>
      </c>
      <c r="P1306" s="15">
        <v>120</v>
      </c>
      <c r="Q1306" s="50">
        <v>1341.28</v>
      </c>
      <c r="R1306" s="13">
        <v>138888.26999999999</v>
      </c>
      <c r="S1306" s="13">
        <v>145.9</v>
      </c>
      <c r="T1306" s="13">
        <v>6861.08</v>
      </c>
      <c r="U1306" s="13">
        <v>15058.35</v>
      </c>
      <c r="V1306" s="13">
        <v>0</v>
      </c>
      <c r="W1306" s="16">
        <v>0</v>
      </c>
      <c r="X1306" s="16">
        <v>0</v>
      </c>
      <c r="Y1306" s="17">
        <f>SUM(R1306:X1306)+N1306+O1306</f>
        <v>160953.59999999998</v>
      </c>
      <c r="Z1306" s="17">
        <f>((P1306*Q1306)+O1306+N1306)-Y1306</f>
        <v>0</v>
      </c>
    </row>
    <row r="1307" spans="1:26" hidden="1" x14ac:dyDescent="0.25">
      <c r="A1307" s="10" t="s">
        <v>789</v>
      </c>
      <c r="B1307" s="11">
        <v>44255</v>
      </c>
      <c r="C1307" s="12">
        <v>411439</v>
      </c>
      <c r="D1307" s="12" t="s">
        <v>790</v>
      </c>
      <c r="E1307" s="11">
        <v>44255</v>
      </c>
      <c r="F1307" s="13">
        <v>140973.4</v>
      </c>
      <c r="G1307" s="13">
        <v>8458.4</v>
      </c>
      <c r="H1307" s="13">
        <v>1494.32</v>
      </c>
      <c r="I1307" s="13">
        <v>148.09</v>
      </c>
      <c r="J1307" s="13">
        <v>148085.57</v>
      </c>
      <c r="K1307" s="18" t="s">
        <v>32</v>
      </c>
      <c r="L1307" s="12">
        <v>120</v>
      </c>
      <c r="M1307" s="14">
        <v>1361.42</v>
      </c>
      <c r="N1307" s="13">
        <v>0</v>
      </c>
      <c r="O1307" s="14">
        <v>0</v>
      </c>
      <c r="P1307" s="15">
        <v>118</v>
      </c>
      <c r="Q1307" s="13">
        <v>1361.42</v>
      </c>
      <c r="R1307" s="13">
        <v>140973.4</v>
      </c>
      <c r="S1307" s="13">
        <v>148.09</v>
      </c>
      <c r="T1307" s="13">
        <v>4241.24</v>
      </c>
      <c r="U1307" s="13">
        <v>15284.83</v>
      </c>
      <c r="V1307" s="13">
        <v>0</v>
      </c>
      <c r="W1307" s="16">
        <v>0</v>
      </c>
      <c r="X1307" s="16">
        <v>0</v>
      </c>
      <c r="Y1307" s="17">
        <f>SUM(R1307:X1307)+N1307+O1307</f>
        <v>160647.55999999997</v>
      </c>
      <c r="Z1307" s="17">
        <f>((P1307*Q1307)+O1307+N1307)-Y1307</f>
        <v>0</v>
      </c>
    </row>
    <row r="1308" spans="1:26" x14ac:dyDescent="0.25">
      <c r="A1308" s="10" t="s">
        <v>2869</v>
      </c>
      <c r="B1308" s="11">
        <v>44330</v>
      </c>
      <c r="C1308" s="12">
        <v>417025</v>
      </c>
      <c r="D1308" s="12" t="s">
        <v>2870</v>
      </c>
      <c r="E1308" s="11">
        <v>44329</v>
      </c>
      <c r="F1308" s="13">
        <v>141501.25</v>
      </c>
      <c r="G1308" s="13">
        <v>8490.08</v>
      </c>
      <c r="H1308" s="50">
        <v>1500</v>
      </c>
      <c r="I1308" s="13">
        <v>148.63999999999999</v>
      </c>
      <c r="J1308" s="13">
        <v>148639.97</v>
      </c>
      <c r="K1308" s="18" t="s">
        <v>32</v>
      </c>
      <c r="L1308" s="12">
        <v>120</v>
      </c>
      <c r="M1308" s="51">
        <v>1366.52</v>
      </c>
      <c r="N1308" s="13">
        <v>0</v>
      </c>
      <c r="O1308" s="14">
        <v>0</v>
      </c>
      <c r="P1308" s="15">
        <v>120</v>
      </c>
      <c r="Q1308" s="50">
        <v>1366.52</v>
      </c>
      <c r="R1308" s="13">
        <v>141501.25</v>
      </c>
      <c r="S1308" s="13">
        <v>148.63999999999999</v>
      </c>
      <c r="T1308" s="13">
        <v>6990.08</v>
      </c>
      <c r="U1308" s="13">
        <v>15342.43</v>
      </c>
      <c r="V1308" s="13">
        <v>0</v>
      </c>
      <c r="W1308" s="16">
        <v>0</v>
      </c>
      <c r="X1308" s="16">
        <v>0</v>
      </c>
      <c r="Y1308" s="17">
        <f>SUM(R1308:X1308)+N1308+O1308</f>
        <v>163982.39999999999</v>
      </c>
      <c r="Z1308" s="17">
        <f>((P1308*Q1308)+O1308+N1308)-Y1308</f>
        <v>0</v>
      </c>
    </row>
    <row r="1309" spans="1:26" x14ac:dyDescent="0.25">
      <c r="A1309" s="10" t="s">
        <v>3153</v>
      </c>
      <c r="B1309" s="11">
        <v>44340</v>
      </c>
      <c r="C1309" s="12">
        <v>417664</v>
      </c>
      <c r="D1309" s="12" t="s">
        <v>3154</v>
      </c>
      <c r="E1309" s="11">
        <v>44340</v>
      </c>
      <c r="F1309" s="13">
        <v>135961.85999999999</v>
      </c>
      <c r="G1309" s="13">
        <v>8157.71</v>
      </c>
      <c r="H1309" s="50">
        <v>1441.2</v>
      </c>
      <c r="I1309" s="13">
        <v>142.82</v>
      </c>
      <c r="J1309" s="13">
        <v>142821.19</v>
      </c>
      <c r="K1309" s="18" t="s">
        <v>32</v>
      </c>
      <c r="L1309" s="12">
        <v>120</v>
      </c>
      <c r="M1309" s="51">
        <v>1313.02</v>
      </c>
      <c r="N1309" s="13">
        <v>0</v>
      </c>
      <c r="O1309" s="14">
        <v>0</v>
      </c>
      <c r="P1309" s="15">
        <v>120</v>
      </c>
      <c r="Q1309" s="50">
        <v>1313.02</v>
      </c>
      <c r="R1309" s="13">
        <v>135961.85999999999</v>
      </c>
      <c r="S1309" s="13">
        <v>142.82</v>
      </c>
      <c r="T1309" s="13">
        <v>6716.51</v>
      </c>
      <c r="U1309" s="13">
        <v>14741.21</v>
      </c>
      <c r="V1309" s="13">
        <v>0</v>
      </c>
      <c r="W1309" s="16">
        <v>0</v>
      </c>
      <c r="X1309" s="16">
        <v>0</v>
      </c>
      <c r="Y1309" s="17">
        <f>SUM(R1309:X1309)+N1309+O1309</f>
        <v>157562.4</v>
      </c>
      <c r="Z1309" s="17">
        <f>((P1309*Q1309)+O1309+N1309)-Y1309</f>
        <v>0</v>
      </c>
    </row>
    <row r="1310" spans="1:26" hidden="1" x14ac:dyDescent="0.25">
      <c r="A1310" s="10" t="s">
        <v>1661</v>
      </c>
      <c r="B1310" s="11">
        <v>44293</v>
      </c>
      <c r="C1310" s="12">
        <v>414237</v>
      </c>
      <c r="D1310" s="12" t="s">
        <v>1662</v>
      </c>
      <c r="E1310" s="11">
        <v>44291</v>
      </c>
      <c r="F1310" s="13">
        <v>139648.57999999999</v>
      </c>
      <c r="G1310" s="13">
        <v>8378.91</v>
      </c>
      <c r="H1310" s="13">
        <v>1480.28</v>
      </c>
      <c r="I1310" s="13">
        <v>146.69</v>
      </c>
      <c r="J1310" s="13">
        <v>146693.9</v>
      </c>
      <c r="K1310" s="18" t="s">
        <v>32</v>
      </c>
      <c r="L1310" s="12">
        <v>120</v>
      </c>
      <c r="M1310" s="14">
        <v>1348.63</v>
      </c>
      <c r="N1310" s="13">
        <v>0</v>
      </c>
      <c r="O1310" s="14">
        <v>0</v>
      </c>
      <c r="P1310" s="15">
        <v>119</v>
      </c>
      <c r="Q1310" s="13">
        <v>1348.63</v>
      </c>
      <c r="R1310" s="13">
        <v>139648.57999999999</v>
      </c>
      <c r="S1310" s="13">
        <v>146.69</v>
      </c>
      <c r="T1310" s="13">
        <v>5550</v>
      </c>
      <c r="U1310" s="13">
        <v>15141.7</v>
      </c>
      <c r="V1310" s="13">
        <v>0</v>
      </c>
      <c r="W1310" s="16">
        <v>0</v>
      </c>
      <c r="X1310" s="16">
        <v>0</v>
      </c>
      <c r="Y1310" s="17">
        <f>SUM(R1310:X1310)+N1310+O1310</f>
        <v>160486.97</v>
      </c>
      <c r="Z1310" s="17">
        <f>((P1310*Q1310)+O1310+N1310)-Y1310</f>
        <v>0</v>
      </c>
    </row>
    <row r="1311" spans="1:26" hidden="1" x14ac:dyDescent="0.25">
      <c r="A1311" s="10" t="s">
        <v>791</v>
      </c>
      <c r="B1311" s="11">
        <v>44260</v>
      </c>
      <c r="C1311" s="12">
        <v>412422</v>
      </c>
      <c r="D1311" s="12" t="s">
        <v>792</v>
      </c>
      <c r="E1311" s="11">
        <v>44260</v>
      </c>
      <c r="F1311" s="13">
        <v>152482.87</v>
      </c>
      <c r="G1311" s="13">
        <v>9148.9699999999993</v>
      </c>
      <c r="H1311" s="13">
        <v>1616.32</v>
      </c>
      <c r="I1311" s="13">
        <v>148.06</v>
      </c>
      <c r="J1311" s="13">
        <v>160175.70000000001</v>
      </c>
      <c r="K1311" s="18" t="s">
        <v>32</v>
      </c>
      <c r="L1311" s="12">
        <v>120</v>
      </c>
      <c r="M1311" s="14">
        <v>1472.57</v>
      </c>
      <c r="N1311" s="13">
        <v>0</v>
      </c>
      <c r="O1311" s="14">
        <v>0</v>
      </c>
      <c r="P1311" s="15">
        <v>118</v>
      </c>
      <c r="Q1311" s="13">
        <v>1472.57</v>
      </c>
      <c r="R1311" s="13">
        <v>152482.87</v>
      </c>
      <c r="S1311" s="13">
        <v>148.06</v>
      </c>
      <c r="T1311" s="13">
        <v>4587.51</v>
      </c>
      <c r="U1311" s="13">
        <v>16532.7</v>
      </c>
      <c r="V1311" s="13">
        <v>0</v>
      </c>
      <c r="W1311" s="16">
        <v>0</v>
      </c>
      <c r="X1311" s="16">
        <v>0</v>
      </c>
      <c r="Y1311" s="17">
        <f>SUM(R1311:X1311)+N1311+O1311</f>
        <v>173751.14</v>
      </c>
      <c r="Z1311" s="17">
        <f>((P1311*Q1311)+O1311+N1311)-Y1311</f>
        <v>12.11999999996624</v>
      </c>
    </row>
    <row r="1312" spans="1:26" hidden="1" x14ac:dyDescent="0.25">
      <c r="A1312" s="10" t="s">
        <v>1465</v>
      </c>
      <c r="B1312" s="11">
        <v>44286</v>
      </c>
      <c r="C1312" s="12">
        <v>413841</v>
      </c>
      <c r="D1312" s="12" t="s">
        <v>1466</v>
      </c>
      <c r="E1312" s="11">
        <v>44284</v>
      </c>
      <c r="F1312" s="13">
        <v>172780.68</v>
      </c>
      <c r="G1312" s="13">
        <v>15043.88</v>
      </c>
      <c r="H1312" s="13">
        <v>1878.25</v>
      </c>
      <c r="I1312" s="13">
        <v>186.13</v>
      </c>
      <c r="J1312" s="13">
        <v>186132.44</v>
      </c>
      <c r="K1312" s="18" t="s">
        <v>32</v>
      </c>
      <c r="L1312" s="12">
        <v>120</v>
      </c>
      <c r="M1312" s="14">
        <v>1711.2</v>
      </c>
      <c r="N1312" s="13">
        <v>0</v>
      </c>
      <c r="O1312" s="14">
        <v>0</v>
      </c>
      <c r="P1312" s="15">
        <v>120</v>
      </c>
      <c r="Q1312" s="13">
        <v>1711.2</v>
      </c>
      <c r="R1312" s="13">
        <v>172780.68</v>
      </c>
      <c r="S1312" s="13">
        <v>186.13</v>
      </c>
      <c r="T1312" s="13">
        <v>13165.63</v>
      </c>
      <c r="U1312" s="13">
        <v>19211.560000000001</v>
      </c>
      <c r="V1312" s="13">
        <v>0</v>
      </c>
      <c r="W1312" s="16">
        <v>0</v>
      </c>
      <c r="X1312" s="16">
        <v>0</v>
      </c>
      <c r="Y1312" s="17">
        <f>SUM(R1312:X1312)+N1312+O1312</f>
        <v>205344</v>
      </c>
      <c r="Z1312" s="17">
        <f>((P1312*Q1312)+O1312+N1312)-Y1312</f>
        <v>0</v>
      </c>
    </row>
    <row r="1313" spans="1:26" hidden="1" x14ac:dyDescent="0.25">
      <c r="A1313" s="10" t="s">
        <v>995</v>
      </c>
      <c r="B1313" s="11">
        <v>44274</v>
      </c>
      <c r="C1313" s="12">
        <v>413010</v>
      </c>
      <c r="D1313" s="12" t="s">
        <v>996</v>
      </c>
      <c r="E1313" s="11">
        <v>44271</v>
      </c>
      <c r="F1313" s="13">
        <v>134255.04999999999</v>
      </c>
      <c r="G1313" s="13">
        <v>8055.3</v>
      </c>
      <c r="H1313" s="13">
        <v>1424</v>
      </c>
      <c r="I1313" s="13">
        <v>141.03</v>
      </c>
      <c r="J1313" s="13">
        <v>141027.38</v>
      </c>
      <c r="K1313" s="18" t="s">
        <v>32</v>
      </c>
      <c r="L1313" s="12">
        <v>120</v>
      </c>
      <c r="M1313" s="14">
        <v>1296.53</v>
      </c>
      <c r="N1313" s="13">
        <v>0</v>
      </c>
      <c r="O1313" s="14">
        <v>0</v>
      </c>
      <c r="P1313" s="15">
        <v>118</v>
      </c>
      <c r="Q1313" s="13">
        <v>1296.53</v>
      </c>
      <c r="R1313" s="13">
        <v>134255.04999999999</v>
      </c>
      <c r="S1313" s="13">
        <v>141.03</v>
      </c>
      <c r="T1313" s="13">
        <v>4038.24</v>
      </c>
      <c r="U1313" s="13">
        <v>14556.22</v>
      </c>
      <c r="V1313" s="13">
        <v>0</v>
      </c>
      <c r="W1313" s="16">
        <v>0</v>
      </c>
      <c r="X1313" s="16">
        <v>0</v>
      </c>
      <c r="Y1313" s="17">
        <f>SUM(R1313:X1313)+N1313+O1313</f>
        <v>152990.53999999998</v>
      </c>
      <c r="Z1313" s="17">
        <f>((P1313*Q1313)+O1313+N1313)-Y1313</f>
        <v>0</v>
      </c>
    </row>
    <row r="1314" spans="1:26" hidden="1" x14ac:dyDescent="0.25">
      <c r="A1314" s="10" t="s">
        <v>165</v>
      </c>
      <c r="B1314" s="11">
        <v>44222</v>
      </c>
      <c r="C1314" s="12">
        <v>409553</v>
      </c>
      <c r="D1314" s="12" t="s">
        <v>166</v>
      </c>
      <c r="E1314" s="11">
        <v>44222</v>
      </c>
      <c r="F1314" s="13">
        <v>139648.57999999999</v>
      </c>
      <c r="G1314" s="13">
        <v>8378.91</v>
      </c>
      <c r="H1314" s="13">
        <v>1480.28</v>
      </c>
      <c r="I1314" s="13">
        <v>146.69</v>
      </c>
      <c r="J1314" s="13">
        <v>146693.9</v>
      </c>
      <c r="K1314" s="18" t="s">
        <v>32</v>
      </c>
      <c r="L1314" s="12">
        <v>120</v>
      </c>
      <c r="M1314" s="14">
        <v>1348.63</v>
      </c>
      <c r="N1314" s="13">
        <v>0</v>
      </c>
      <c r="O1314" s="14">
        <v>0</v>
      </c>
      <c r="P1314" s="15">
        <v>117</v>
      </c>
      <c r="Q1314" s="13">
        <v>1348.63</v>
      </c>
      <c r="R1314" s="13">
        <v>139648.57999999999</v>
      </c>
      <c r="S1314" s="13">
        <v>146.69</v>
      </c>
      <c r="T1314" s="13">
        <v>2852.74</v>
      </c>
      <c r="U1314" s="13">
        <v>15141.7</v>
      </c>
      <c r="V1314" s="13">
        <v>0</v>
      </c>
      <c r="W1314" s="16">
        <v>0</v>
      </c>
      <c r="X1314" s="16">
        <v>0</v>
      </c>
      <c r="Y1314" s="17">
        <f>SUM(R1314:X1314)+N1314+O1314</f>
        <v>157789.71</v>
      </c>
      <c r="Z1314" s="17">
        <f>((P1314*Q1314)+O1314+N1314)-Y1314</f>
        <v>0</v>
      </c>
    </row>
    <row r="1315" spans="1:26" hidden="1" x14ac:dyDescent="0.25">
      <c r="A1315" s="10" t="s">
        <v>199</v>
      </c>
      <c r="B1315" s="11">
        <v>44223</v>
      </c>
      <c r="C1315" s="12">
        <v>409299</v>
      </c>
      <c r="D1315" s="12" t="s">
        <v>200</v>
      </c>
      <c r="E1315" s="11">
        <v>44223</v>
      </c>
      <c r="F1315" s="13">
        <v>134255.04999999999</v>
      </c>
      <c r="G1315" s="13">
        <v>8055.3</v>
      </c>
      <c r="H1315" s="13">
        <v>1423.1</v>
      </c>
      <c r="I1315" s="13">
        <v>141.03</v>
      </c>
      <c r="J1315" s="13">
        <v>141028.28</v>
      </c>
      <c r="K1315" s="18" t="s">
        <v>32</v>
      </c>
      <c r="L1315" s="12">
        <v>120</v>
      </c>
      <c r="M1315" s="14">
        <v>1296.54</v>
      </c>
      <c r="N1315" s="13">
        <v>0</v>
      </c>
      <c r="O1315" s="14">
        <v>0</v>
      </c>
      <c r="P1315" s="15">
        <v>117</v>
      </c>
      <c r="Q1315" s="13">
        <v>1296.54</v>
      </c>
      <c r="R1315" s="13">
        <v>134255.04999999999</v>
      </c>
      <c r="S1315" s="13">
        <v>141.03</v>
      </c>
      <c r="T1315" s="13">
        <v>2742.58</v>
      </c>
      <c r="U1315" s="13">
        <v>14556.52</v>
      </c>
      <c r="V1315" s="13">
        <v>0</v>
      </c>
      <c r="W1315" s="16">
        <v>0</v>
      </c>
      <c r="X1315" s="16">
        <v>0</v>
      </c>
      <c r="Y1315" s="17">
        <f>SUM(R1315:X1315)+N1315+O1315</f>
        <v>151695.17999999996</v>
      </c>
      <c r="Z1315" s="17">
        <f>((P1315*Q1315)+O1315+N1315)-Y1315</f>
        <v>0</v>
      </c>
    </row>
    <row r="1316" spans="1:26" hidden="1" x14ac:dyDescent="0.25">
      <c r="A1316" s="10" t="s">
        <v>173</v>
      </c>
      <c r="B1316" s="11">
        <v>44222</v>
      </c>
      <c r="C1316" s="12">
        <v>409597</v>
      </c>
      <c r="D1316" s="12" t="s">
        <v>174</v>
      </c>
      <c r="E1316" s="11">
        <v>44222</v>
      </c>
      <c r="F1316" s="13">
        <v>126164.24</v>
      </c>
      <c r="G1316" s="13">
        <v>7569.85</v>
      </c>
      <c r="H1316" s="13">
        <v>1337.34</v>
      </c>
      <c r="I1316" s="13">
        <v>132.53</v>
      </c>
      <c r="J1316" s="13">
        <v>132529.28</v>
      </c>
      <c r="K1316" s="18" t="s">
        <v>32</v>
      </c>
      <c r="L1316" s="12">
        <v>120</v>
      </c>
      <c r="M1316" s="14">
        <v>1218.4000000000001</v>
      </c>
      <c r="N1316" s="13">
        <v>0</v>
      </c>
      <c r="O1316" s="14">
        <v>0</v>
      </c>
      <c r="P1316" s="15">
        <v>117</v>
      </c>
      <c r="Q1316" s="13">
        <v>1218.4000000000001</v>
      </c>
      <c r="R1316" s="13">
        <v>126164.24</v>
      </c>
      <c r="S1316" s="13">
        <v>132.53</v>
      </c>
      <c r="T1316" s="13">
        <v>2577.31</v>
      </c>
      <c r="U1316" s="13">
        <v>13678.72</v>
      </c>
      <c r="V1316" s="13">
        <v>0</v>
      </c>
      <c r="W1316" s="16">
        <v>0</v>
      </c>
      <c r="X1316" s="16">
        <v>0</v>
      </c>
      <c r="Y1316" s="17">
        <f>SUM(R1316:X1316)+N1316+O1316</f>
        <v>142552.79999999999</v>
      </c>
      <c r="Z1316" s="17">
        <f>((P1316*Q1316)+O1316+N1316)-Y1316</f>
        <v>0</v>
      </c>
    </row>
    <row r="1317" spans="1:26" hidden="1" x14ac:dyDescent="0.25">
      <c r="A1317" s="10" t="s">
        <v>2089</v>
      </c>
      <c r="B1317" s="11">
        <v>44309</v>
      </c>
      <c r="C1317" s="12">
        <v>415362</v>
      </c>
      <c r="D1317" s="12" t="s">
        <v>2090</v>
      </c>
      <c r="E1317" s="11">
        <v>44308</v>
      </c>
      <c r="F1317" s="13">
        <v>140702.97</v>
      </c>
      <c r="G1317" s="13">
        <v>8442.18</v>
      </c>
      <c r="H1317" s="13">
        <v>12663.27</v>
      </c>
      <c r="I1317" s="13">
        <v>136.62</v>
      </c>
      <c r="J1317" s="13">
        <v>136618.5</v>
      </c>
      <c r="K1317" s="18" t="s">
        <v>32</v>
      </c>
      <c r="L1317" s="12">
        <v>120</v>
      </c>
      <c r="M1317" s="14">
        <v>1256</v>
      </c>
      <c r="N1317" s="13">
        <v>0</v>
      </c>
      <c r="O1317" s="14">
        <v>0</v>
      </c>
      <c r="P1317" s="15">
        <v>120</v>
      </c>
      <c r="Q1317" s="13">
        <v>1256</v>
      </c>
      <c r="R1317" s="13">
        <v>136481.88</v>
      </c>
      <c r="S1317" s="13">
        <v>136.62</v>
      </c>
      <c r="T1317" s="13">
        <v>0</v>
      </c>
      <c r="U1317" s="13">
        <v>14101.5</v>
      </c>
      <c r="V1317" s="13">
        <v>0</v>
      </c>
      <c r="W1317" s="16">
        <v>0</v>
      </c>
      <c r="X1317" s="16">
        <v>0</v>
      </c>
      <c r="Y1317" s="17">
        <f>SUM(R1317:X1317)+N1317+O1317</f>
        <v>150720</v>
      </c>
      <c r="Z1317" s="17">
        <f>((P1317*Q1317)+O1317+N1317)-Y1317</f>
        <v>0</v>
      </c>
    </row>
    <row r="1318" spans="1:26" x14ac:dyDescent="0.25">
      <c r="A1318" s="10" t="s">
        <v>2897</v>
      </c>
      <c r="B1318" s="11">
        <v>44333</v>
      </c>
      <c r="C1318" s="12">
        <v>417309</v>
      </c>
      <c r="D1318" s="12" t="s">
        <v>2898</v>
      </c>
      <c r="E1318" s="11">
        <v>44333</v>
      </c>
      <c r="F1318" s="13">
        <v>106119.34</v>
      </c>
      <c r="G1318" s="13">
        <v>6367.16</v>
      </c>
      <c r="H1318" s="50">
        <v>1124.8699999999999</v>
      </c>
      <c r="I1318" s="13">
        <v>111.47</v>
      </c>
      <c r="J1318" s="13">
        <v>111473.1</v>
      </c>
      <c r="K1318" s="18" t="s">
        <v>32</v>
      </c>
      <c r="L1318" s="12">
        <v>120</v>
      </c>
      <c r="M1318" s="51">
        <v>1024.82</v>
      </c>
      <c r="N1318" s="13">
        <v>0</v>
      </c>
      <c r="O1318" s="14">
        <v>0</v>
      </c>
      <c r="P1318" s="15">
        <v>120</v>
      </c>
      <c r="Q1318" s="50">
        <v>1024.82</v>
      </c>
      <c r="R1318" s="13">
        <v>106119.34</v>
      </c>
      <c r="S1318" s="13">
        <v>111.47</v>
      </c>
      <c r="T1318" s="13">
        <v>5242.29</v>
      </c>
      <c r="U1318" s="13">
        <v>11505.3</v>
      </c>
      <c r="V1318" s="13">
        <v>0</v>
      </c>
      <c r="W1318" s="16">
        <v>0</v>
      </c>
      <c r="X1318" s="16">
        <v>0</v>
      </c>
      <c r="Y1318" s="17">
        <f>SUM(R1318:X1318)+N1318+O1318</f>
        <v>122978.4</v>
      </c>
      <c r="Z1318" s="17">
        <f>((P1318*Q1318)+O1318+N1318)-Y1318</f>
        <v>0</v>
      </c>
    </row>
    <row r="1319" spans="1:26" hidden="1" x14ac:dyDescent="0.25">
      <c r="A1319" s="10" t="s">
        <v>677</v>
      </c>
      <c r="B1319" s="11">
        <v>44255</v>
      </c>
      <c r="C1319" s="12">
        <v>412031</v>
      </c>
      <c r="D1319" s="12" t="s">
        <v>678</v>
      </c>
      <c r="E1319" s="11">
        <v>44255</v>
      </c>
      <c r="F1319" s="13">
        <v>123678.58</v>
      </c>
      <c r="G1319" s="13">
        <v>7420.71</v>
      </c>
      <c r="H1319" s="13">
        <v>1311</v>
      </c>
      <c r="I1319" s="13">
        <v>120.09</v>
      </c>
      <c r="J1319" s="13">
        <v>129918.21</v>
      </c>
      <c r="K1319" s="18" t="s">
        <v>32</v>
      </c>
      <c r="L1319" s="12">
        <v>120</v>
      </c>
      <c r="M1319" s="14">
        <v>1194.4000000000001</v>
      </c>
      <c r="N1319" s="13">
        <v>0</v>
      </c>
      <c r="O1319" s="14">
        <v>0</v>
      </c>
      <c r="P1319" s="15">
        <v>118</v>
      </c>
      <c r="Q1319" s="13">
        <v>1194.4000000000001</v>
      </c>
      <c r="R1319" s="13">
        <v>123678.58</v>
      </c>
      <c r="S1319" s="13">
        <v>120.09</v>
      </c>
      <c r="T1319" s="13">
        <v>3720.91</v>
      </c>
      <c r="U1319" s="13">
        <v>13409.79</v>
      </c>
      <c r="V1319" s="13">
        <v>0</v>
      </c>
      <c r="W1319" s="16">
        <v>0</v>
      </c>
      <c r="X1319" s="16">
        <v>0</v>
      </c>
      <c r="Y1319" s="17">
        <f>SUM(R1319:X1319)+N1319+O1319</f>
        <v>140929.37</v>
      </c>
      <c r="Z1319" s="17">
        <f>((P1319*Q1319)+O1319+N1319)-Y1319</f>
        <v>9.8300000000162981</v>
      </c>
    </row>
    <row r="1320" spans="1:26" hidden="1" x14ac:dyDescent="0.25">
      <c r="A1320" s="10" t="s">
        <v>817</v>
      </c>
      <c r="B1320" s="11">
        <v>44264</v>
      </c>
      <c r="C1320" s="12">
        <v>412578</v>
      </c>
      <c r="D1320" s="12" t="s">
        <v>818</v>
      </c>
      <c r="E1320" s="11">
        <v>44263</v>
      </c>
      <c r="F1320" s="13">
        <v>125187.63</v>
      </c>
      <c r="G1320" s="13">
        <v>7511.26</v>
      </c>
      <c r="H1320" s="13">
        <v>1326.99</v>
      </c>
      <c r="I1320" s="13">
        <v>131.5</v>
      </c>
      <c r="J1320" s="13">
        <v>131503.4</v>
      </c>
      <c r="K1320" s="18" t="s">
        <v>32</v>
      </c>
      <c r="L1320" s="12">
        <v>120</v>
      </c>
      <c r="M1320" s="14">
        <v>1208.97</v>
      </c>
      <c r="N1320" s="13">
        <v>0</v>
      </c>
      <c r="O1320" s="14">
        <v>0</v>
      </c>
      <c r="P1320" s="15">
        <v>119</v>
      </c>
      <c r="Q1320" s="13">
        <v>1208.97</v>
      </c>
      <c r="R1320" s="13">
        <v>125187.63</v>
      </c>
      <c r="S1320" s="13">
        <v>131.5</v>
      </c>
      <c r="T1320" s="13">
        <v>4975.3</v>
      </c>
      <c r="U1320" s="13">
        <v>13573</v>
      </c>
      <c r="V1320" s="13">
        <v>0</v>
      </c>
      <c r="W1320" s="16">
        <v>0</v>
      </c>
      <c r="X1320" s="16">
        <v>0</v>
      </c>
      <c r="Y1320" s="17">
        <f>SUM(R1320:X1320)+N1320+O1320</f>
        <v>143867.43</v>
      </c>
      <c r="Z1320" s="17">
        <f>((P1320*Q1320)+O1320+N1320)-Y1320</f>
        <v>0</v>
      </c>
    </row>
    <row r="1321" spans="1:26" hidden="1" x14ac:dyDescent="0.25">
      <c r="A1321" s="10" t="s">
        <v>1611</v>
      </c>
      <c r="B1321" s="11">
        <v>44292</v>
      </c>
      <c r="C1321" s="12">
        <v>414314</v>
      </c>
      <c r="D1321" s="12" t="s">
        <v>1612</v>
      </c>
      <c r="E1321" s="11">
        <v>44291</v>
      </c>
      <c r="F1321" s="13">
        <v>125151.76</v>
      </c>
      <c r="G1321" s="13">
        <v>7509.11</v>
      </c>
      <c r="H1321" s="13">
        <v>1326.61</v>
      </c>
      <c r="I1321" s="13">
        <v>131.47</v>
      </c>
      <c r="J1321" s="13">
        <v>131465.73000000001</v>
      </c>
      <c r="K1321" s="18" t="s">
        <v>32</v>
      </c>
      <c r="L1321" s="12">
        <v>120</v>
      </c>
      <c r="M1321" s="14">
        <v>1208.6300000000001</v>
      </c>
      <c r="N1321" s="13">
        <v>0</v>
      </c>
      <c r="O1321" s="14">
        <v>0</v>
      </c>
      <c r="P1321" s="15">
        <v>119</v>
      </c>
      <c r="Q1321" s="13">
        <v>1208.6300000000001</v>
      </c>
      <c r="R1321" s="13">
        <v>125151.76</v>
      </c>
      <c r="S1321" s="13">
        <v>131.47</v>
      </c>
      <c r="T1321" s="13">
        <v>4973.87</v>
      </c>
      <c r="U1321" s="13">
        <v>13569.87</v>
      </c>
      <c r="V1321" s="13">
        <v>0</v>
      </c>
      <c r="W1321" s="16">
        <v>0</v>
      </c>
      <c r="X1321" s="16">
        <v>0</v>
      </c>
      <c r="Y1321" s="17">
        <f>SUM(R1321:X1321)+N1321+O1321</f>
        <v>143826.97</v>
      </c>
      <c r="Z1321" s="17">
        <f>((P1321*Q1321)+O1321+N1321)-Y1321</f>
        <v>0</v>
      </c>
    </row>
    <row r="1322" spans="1:26" hidden="1" x14ac:dyDescent="0.25">
      <c r="A1322" s="10" t="s">
        <v>295</v>
      </c>
      <c r="B1322" s="11">
        <v>44235</v>
      </c>
      <c r="C1322" s="12">
        <v>410484</v>
      </c>
      <c r="D1322" s="12" t="s">
        <v>296</v>
      </c>
      <c r="E1322" s="11">
        <v>44235</v>
      </c>
      <c r="F1322" s="13">
        <v>147773.03</v>
      </c>
      <c r="G1322" s="13">
        <v>8866.3799999999992</v>
      </c>
      <c r="H1322" s="13">
        <v>1566.39</v>
      </c>
      <c r="I1322" s="13">
        <v>155.22999999999999</v>
      </c>
      <c r="J1322" s="13">
        <v>155228.25</v>
      </c>
      <c r="K1322" s="18" t="s">
        <v>32</v>
      </c>
      <c r="L1322" s="12">
        <v>120</v>
      </c>
      <c r="M1322" s="14">
        <v>1427.09</v>
      </c>
      <c r="N1322" s="13">
        <v>0</v>
      </c>
      <c r="O1322" s="14">
        <v>0</v>
      </c>
      <c r="P1322" s="15">
        <v>117</v>
      </c>
      <c r="Q1322" s="13">
        <v>1427.09</v>
      </c>
      <c r="R1322" s="13">
        <v>147773.03</v>
      </c>
      <c r="S1322" s="13">
        <v>155.22999999999999</v>
      </c>
      <c r="T1322" s="13">
        <v>3018.72</v>
      </c>
      <c r="U1322" s="13">
        <v>16022.55</v>
      </c>
      <c r="V1322" s="13">
        <v>0</v>
      </c>
      <c r="W1322" s="16">
        <v>0</v>
      </c>
      <c r="X1322" s="16">
        <v>0</v>
      </c>
      <c r="Y1322" s="17">
        <f>SUM(R1322:X1322)+N1322+O1322</f>
        <v>166969.53</v>
      </c>
      <c r="Z1322" s="17">
        <f>((P1322*Q1322)+O1322+N1322)-Y1322</f>
        <v>0</v>
      </c>
    </row>
    <row r="1323" spans="1:26" hidden="1" x14ac:dyDescent="0.25">
      <c r="A1323" s="10" t="s">
        <v>297</v>
      </c>
      <c r="B1323" s="11">
        <v>44235</v>
      </c>
      <c r="C1323" s="12">
        <v>410502</v>
      </c>
      <c r="D1323" s="12" t="s">
        <v>298</v>
      </c>
      <c r="E1323" s="11">
        <v>44235</v>
      </c>
      <c r="F1323" s="13">
        <v>147754.41</v>
      </c>
      <c r="G1323" s="13">
        <v>8865.26</v>
      </c>
      <c r="H1323" s="13">
        <v>1566.2</v>
      </c>
      <c r="I1323" s="13">
        <v>155.21</v>
      </c>
      <c r="J1323" s="13">
        <v>155208.68</v>
      </c>
      <c r="K1323" s="18" t="s">
        <v>32</v>
      </c>
      <c r="L1323" s="12">
        <v>120</v>
      </c>
      <c r="M1323" s="14">
        <v>1426.91</v>
      </c>
      <c r="N1323" s="13">
        <v>0</v>
      </c>
      <c r="O1323" s="14">
        <v>0</v>
      </c>
      <c r="P1323" s="15">
        <v>117</v>
      </c>
      <c r="Q1323" s="13">
        <v>1426.91</v>
      </c>
      <c r="R1323" s="13">
        <v>147754.41</v>
      </c>
      <c r="S1323" s="13">
        <v>155.21</v>
      </c>
      <c r="T1323" s="13">
        <v>3018.33</v>
      </c>
      <c r="U1323" s="13">
        <v>16020.52</v>
      </c>
      <c r="V1323" s="13">
        <v>0</v>
      </c>
      <c r="W1323" s="16">
        <v>0</v>
      </c>
      <c r="X1323" s="16">
        <v>0</v>
      </c>
      <c r="Y1323" s="17">
        <f>SUM(R1323:X1323)+N1323+O1323</f>
        <v>166948.46999999997</v>
      </c>
      <c r="Z1323" s="17">
        <f>((P1323*Q1323)+O1323+N1323)-Y1323</f>
        <v>0</v>
      </c>
    </row>
    <row r="1324" spans="1:26" x14ac:dyDescent="0.25">
      <c r="A1324" s="10" t="s">
        <v>3231</v>
      </c>
      <c r="B1324" s="11">
        <v>44341</v>
      </c>
      <c r="C1324" s="12">
        <v>417376</v>
      </c>
      <c r="D1324" s="12" t="s">
        <v>3232</v>
      </c>
      <c r="E1324" s="11">
        <v>44341</v>
      </c>
      <c r="F1324" s="13">
        <v>146531.71</v>
      </c>
      <c r="G1324" s="13">
        <v>8791.9</v>
      </c>
      <c r="H1324" s="50">
        <v>1554</v>
      </c>
      <c r="I1324" s="13">
        <v>153.91999999999999</v>
      </c>
      <c r="J1324" s="13">
        <v>153923.53</v>
      </c>
      <c r="K1324" s="18" t="s">
        <v>32</v>
      </c>
      <c r="L1324" s="12">
        <v>120</v>
      </c>
      <c r="M1324" s="51">
        <v>1415.09</v>
      </c>
      <c r="N1324" s="13">
        <v>0</v>
      </c>
      <c r="O1324" s="14">
        <v>0</v>
      </c>
      <c r="P1324" s="15">
        <v>120</v>
      </c>
      <c r="Q1324" s="50">
        <v>1415.09</v>
      </c>
      <c r="R1324" s="13">
        <v>146531.71</v>
      </c>
      <c r="S1324" s="13">
        <v>153.91999999999999</v>
      </c>
      <c r="T1324" s="13">
        <v>7237.9</v>
      </c>
      <c r="U1324" s="13">
        <v>15887.27</v>
      </c>
      <c r="V1324" s="13">
        <v>0</v>
      </c>
      <c r="W1324" s="16">
        <v>0</v>
      </c>
      <c r="X1324" s="16">
        <v>0</v>
      </c>
      <c r="Y1324" s="17">
        <f>SUM(R1324:X1324)+N1324+O1324</f>
        <v>169810.8</v>
      </c>
      <c r="Z1324" s="17">
        <f>((P1324*Q1324)+O1324+N1324)-Y1324</f>
        <v>0</v>
      </c>
    </row>
    <row r="1325" spans="1:26" x14ac:dyDescent="0.25">
      <c r="A1325" s="10" t="s">
        <v>2789</v>
      </c>
      <c r="B1325" s="11">
        <v>44327</v>
      </c>
      <c r="C1325" s="12">
        <v>416811</v>
      </c>
      <c r="D1325" s="12" t="s">
        <v>2790</v>
      </c>
      <c r="E1325" s="11">
        <v>44327</v>
      </c>
      <c r="F1325" s="13">
        <v>121416.39</v>
      </c>
      <c r="G1325" s="13">
        <v>7284.98</v>
      </c>
      <c r="H1325" s="50">
        <v>1288</v>
      </c>
      <c r="I1325" s="13">
        <v>127.54</v>
      </c>
      <c r="J1325" s="13">
        <v>127540.91</v>
      </c>
      <c r="K1325" s="18" t="s">
        <v>32</v>
      </c>
      <c r="L1325" s="12">
        <v>120</v>
      </c>
      <c r="M1325" s="51">
        <v>1172.55</v>
      </c>
      <c r="N1325" s="13">
        <v>0</v>
      </c>
      <c r="O1325" s="14">
        <v>0</v>
      </c>
      <c r="P1325" s="15">
        <v>120</v>
      </c>
      <c r="Q1325" s="50">
        <v>1172.55</v>
      </c>
      <c r="R1325" s="13">
        <v>121416.39</v>
      </c>
      <c r="S1325" s="13">
        <v>127.54</v>
      </c>
      <c r="T1325" s="13">
        <v>5996.98</v>
      </c>
      <c r="U1325" s="13">
        <v>13165.09</v>
      </c>
      <c r="V1325" s="13">
        <v>0</v>
      </c>
      <c r="W1325" s="16">
        <v>0</v>
      </c>
      <c r="X1325" s="16">
        <v>0</v>
      </c>
      <c r="Y1325" s="17">
        <f>SUM(R1325:X1325)+N1325+O1325</f>
        <v>140706</v>
      </c>
      <c r="Z1325" s="17">
        <f>((P1325*Q1325)+O1325+N1325)-Y1325</f>
        <v>0</v>
      </c>
    </row>
    <row r="1326" spans="1:26" hidden="1" x14ac:dyDescent="0.25">
      <c r="A1326" s="10" t="s">
        <v>641</v>
      </c>
      <c r="B1326" s="11">
        <v>44254</v>
      </c>
      <c r="C1326" s="12">
        <v>411982</v>
      </c>
      <c r="D1326" s="12" t="s">
        <v>642</v>
      </c>
      <c r="E1326" s="11">
        <v>44254</v>
      </c>
      <c r="F1326" s="13">
        <v>130352.06</v>
      </c>
      <c r="G1326" s="13">
        <v>7821.12</v>
      </c>
      <c r="H1326" s="13">
        <v>1381.73</v>
      </c>
      <c r="I1326" s="13">
        <v>126.57</v>
      </c>
      <c r="J1326" s="13">
        <v>136928.38</v>
      </c>
      <c r="K1326" s="18" t="s">
        <v>32</v>
      </c>
      <c r="L1326" s="12">
        <v>120</v>
      </c>
      <c r="M1326" s="14">
        <v>1258.8499999999999</v>
      </c>
      <c r="N1326" s="13">
        <v>0</v>
      </c>
      <c r="O1326" s="14">
        <v>0</v>
      </c>
      <c r="P1326" s="15">
        <v>120</v>
      </c>
      <c r="Q1326" s="13">
        <v>1258.8499999999999</v>
      </c>
      <c r="R1326" s="13">
        <v>130352.06</v>
      </c>
      <c r="S1326" s="13">
        <v>126.57</v>
      </c>
      <c r="T1326" s="13">
        <v>6439.39</v>
      </c>
      <c r="U1326" s="13">
        <v>14133.62</v>
      </c>
      <c r="V1326" s="13">
        <v>0</v>
      </c>
      <c r="W1326" s="16">
        <v>0</v>
      </c>
      <c r="X1326" s="16">
        <v>0</v>
      </c>
      <c r="Y1326" s="17">
        <f>SUM(R1326:X1326)+N1326+O1326</f>
        <v>151051.64000000001</v>
      </c>
      <c r="Z1326" s="17">
        <f>((P1326*Q1326)+O1326+N1326)-Y1326</f>
        <v>10.35999999998603</v>
      </c>
    </row>
    <row r="1327" spans="1:26" hidden="1" x14ac:dyDescent="0.25">
      <c r="A1327" s="10" t="s">
        <v>163</v>
      </c>
      <c r="B1327" s="11">
        <v>44222</v>
      </c>
      <c r="C1327" s="12">
        <v>409548</v>
      </c>
      <c r="D1327" s="12" t="s">
        <v>164</v>
      </c>
      <c r="E1327" s="11">
        <v>44222</v>
      </c>
      <c r="F1327" s="13">
        <v>146631.01999999999</v>
      </c>
      <c r="G1327" s="13">
        <v>8797.86</v>
      </c>
      <c r="H1327" s="13">
        <v>1554.29</v>
      </c>
      <c r="I1327" s="13">
        <v>154.03</v>
      </c>
      <c r="J1327" s="13">
        <v>154028.62</v>
      </c>
      <c r="K1327" s="18" t="s">
        <v>32</v>
      </c>
      <c r="L1327" s="12">
        <v>120</v>
      </c>
      <c r="M1327" s="14">
        <v>1416.06</v>
      </c>
      <c r="N1327" s="13">
        <v>0</v>
      </c>
      <c r="O1327" s="14">
        <v>0</v>
      </c>
      <c r="P1327" s="15">
        <v>117</v>
      </c>
      <c r="Q1327" s="13">
        <v>1416.06</v>
      </c>
      <c r="R1327" s="13">
        <v>146631.01999999999</v>
      </c>
      <c r="S1327" s="13">
        <v>154.03</v>
      </c>
      <c r="T1327" s="13">
        <v>2995.39</v>
      </c>
      <c r="U1327" s="13">
        <v>15898.58</v>
      </c>
      <c r="V1327" s="13">
        <v>0</v>
      </c>
      <c r="W1327" s="16">
        <v>0</v>
      </c>
      <c r="X1327" s="16">
        <v>0</v>
      </c>
      <c r="Y1327" s="17">
        <f>SUM(R1327:X1327)+N1327+O1327</f>
        <v>165679.01999999999</v>
      </c>
      <c r="Z1327" s="17">
        <f>((P1327*Q1327)+O1327+N1327)-Y1327</f>
        <v>0</v>
      </c>
    </row>
    <row r="1328" spans="1:26" hidden="1" x14ac:dyDescent="0.25">
      <c r="A1328" s="10" t="s">
        <v>473</v>
      </c>
      <c r="B1328" s="11">
        <v>44249</v>
      </c>
      <c r="C1328" s="12">
        <v>411549</v>
      </c>
      <c r="D1328" s="12" t="s">
        <v>474</v>
      </c>
      <c r="E1328" s="11">
        <v>44249</v>
      </c>
      <c r="F1328" s="13">
        <v>134478.54999999999</v>
      </c>
      <c r="G1328" s="13">
        <v>8068.71</v>
      </c>
      <c r="H1328" s="13">
        <v>1425.47</v>
      </c>
      <c r="I1328" s="13">
        <v>141.26</v>
      </c>
      <c r="J1328" s="13">
        <v>141263.04999999999</v>
      </c>
      <c r="K1328" s="18" t="s">
        <v>32</v>
      </c>
      <c r="L1328" s="12">
        <v>120</v>
      </c>
      <c r="M1328" s="14">
        <v>1298.7</v>
      </c>
      <c r="N1328" s="13">
        <v>0</v>
      </c>
      <c r="O1328" s="14">
        <v>0</v>
      </c>
      <c r="P1328" s="15">
        <v>118</v>
      </c>
      <c r="Q1328" s="13">
        <v>1298.7</v>
      </c>
      <c r="R1328" s="13">
        <v>134478.54999999999</v>
      </c>
      <c r="S1328" s="13">
        <v>141.26</v>
      </c>
      <c r="T1328" s="13">
        <v>4045.84</v>
      </c>
      <c r="U1328" s="13">
        <v>14580.95</v>
      </c>
      <c r="V1328" s="13">
        <v>0</v>
      </c>
      <c r="W1328" s="16">
        <v>0</v>
      </c>
      <c r="X1328" s="16">
        <v>0</v>
      </c>
      <c r="Y1328" s="17">
        <f>SUM(R1328:X1328)+N1328+O1328</f>
        <v>153246.6</v>
      </c>
      <c r="Z1328" s="17">
        <f>((P1328*Q1328)+O1328+N1328)-Y1328</f>
        <v>0</v>
      </c>
    </row>
    <row r="1329" spans="1:26" hidden="1" x14ac:dyDescent="0.25">
      <c r="A1329" s="10" t="s">
        <v>193</v>
      </c>
      <c r="B1329" s="11">
        <v>44223</v>
      </c>
      <c r="C1329" s="12">
        <v>409610</v>
      </c>
      <c r="D1329" s="12" t="s">
        <v>194</v>
      </c>
      <c r="E1329" s="11">
        <v>44223</v>
      </c>
      <c r="F1329" s="13">
        <v>119532.01</v>
      </c>
      <c r="G1329" s="13">
        <v>7171.92</v>
      </c>
      <c r="H1329" s="13">
        <v>1267.04</v>
      </c>
      <c r="I1329" s="13">
        <v>125.56</v>
      </c>
      <c r="J1329" s="13">
        <v>125562.45</v>
      </c>
      <c r="K1329" s="18" t="s">
        <v>32</v>
      </c>
      <c r="L1329" s="12">
        <v>120</v>
      </c>
      <c r="M1329" s="14">
        <v>1154.3499999999999</v>
      </c>
      <c r="N1329" s="13">
        <v>0</v>
      </c>
      <c r="O1329" s="14">
        <v>0</v>
      </c>
      <c r="P1329" s="15">
        <v>120</v>
      </c>
      <c r="Q1329" s="13">
        <v>1154.3499999999999</v>
      </c>
      <c r="R1329" s="13">
        <v>119532.01</v>
      </c>
      <c r="S1329" s="13">
        <v>125.56</v>
      </c>
      <c r="T1329" s="13">
        <v>5904.88</v>
      </c>
      <c r="U1329" s="13">
        <v>12959.55</v>
      </c>
      <c r="V1329" s="13">
        <v>0</v>
      </c>
      <c r="W1329" s="16">
        <v>0</v>
      </c>
      <c r="X1329" s="16">
        <v>0</v>
      </c>
      <c r="Y1329" s="17">
        <f>SUM(R1329:X1329)+N1329+O1329</f>
        <v>138522</v>
      </c>
      <c r="Z1329" s="17">
        <f>((P1329*Q1329)+O1329+N1329)-Y1329</f>
        <v>0</v>
      </c>
    </row>
    <row r="1330" spans="1:26" hidden="1" x14ac:dyDescent="0.25">
      <c r="A1330" s="10" t="s">
        <v>455</v>
      </c>
      <c r="B1330" s="11">
        <v>44245</v>
      </c>
      <c r="C1330" s="12">
        <v>411310</v>
      </c>
      <c r="D1330" s="12" t="s">
        <v>456</v>
      </c>
      <c r="E1330" s="11">
        <v>44245</v>
      </c>
      <c r="F1330" s="13">
        <v>144417.18</v>
      </c>
      <c r="G1330" s="13">
        <v>8665.0300000000007</v>
      </c>
      <c r="H1330" s="13">
        <v>2000</v>
      </c>
      <c r="I1330" s="13">
        <v>151.22999999999999</v>
      </c>
      <c r="J1330" s="13">
        <v>151233.44</v>
      </c>
      <c r="K1330" s="18" t="s">
        <v>32</v>
      </c>
      <c r="L1330" s="12">
        <v>120</v>
      </c>
      <c r="M1330" s="14">
        <v>1390.36</v>
      </c>
      <c r="N1330" s="13">
        <v>0</v>
      </c>
      <c r="O1330" s="14">
        <v>0</v>
      </c>
      <c r="P1330" s="15">
        <v>118</v>
      </c>
      <c r="Q1330" s="13">
        <v>1390.36</v>
      </c>
      <c r="R1330" s="13">
        <v>144417.18</v>
      </c>
      <c r="S1330" s="13">
        <v>151.22999999999999</v>
      </c>
      <c r="T1330" s="13">
        <v>3884.31</v>
      </c>
      <c r="U1330" s="13">
        <v>15609.76</v>
      </c>
      <c r="V1330" s="13">
        <v>0</v>
      </c>
      <c r="W1330" s="16">
        <v>0</v>
      </c>
      <c r="X1330" s="16">
        <v>0</v>
      </c>
      <c r="Y1330" s="17">
        <f>SUM(R1330:X1330)+N1330+O1330</f>
        <v>164062.48000000001</v>
      </c>
      <c r="Z1330" s="17">
        <f>((P1330*Q1330)+O1330+N1330)-Y1330</f>
        <v>0</v>
      </c>
    </row>
    <row r="1331" spans="1:26" x14ac:dyDescent="0.25">
      <c r="A1331" s="10" t="s">
        <v>2497</v>
      </c>
      <c r="B1331" s="11">
        <v>44320</v>
      </c>
      <c r="C1331" s="12">
        <v>416343</v>
      </c>
      <c r="D1331" s="12" t="s">
        <v>2498</v>
      </c>
      <c r="E1331" s="11">
        <v>44320</v>
      </c>
      <c r="F1331" s="13">
        <v>138385.53</v>
      </c>
      <c r="G1331" s="13">
        <v>8303.1299999999992</v>
      </c>
      <c r="H1331" s="50">
        <v>1466.89</v>
      </c>
      <c r="I1331" s="13">
        <v>145.37</v>
      </c>
      <c r="J1331" s="13">
        <v>145367.14000000001</v>
      </c>
      <c r="K1331" s="18" t="s">
        <v>32</v>
      </c>
      <c r="L1331" s="12">
        <v>120</v>
      </c>
      <c r="M1331" s="51">
        <v>1336.43</v>
      </c>
      <c r="N1331" s="13">
        <v>0</v>
      </c>
      <c r="O1331" s="14">
        <v>0</v>
      </c>
      <c r="P1331" s="15">
        <v>120</v>
      </c>
      <c r="Q1331" s="50">
        <v>1336.43</v>
      </c>
      <c r="R1331" s="13">
        <v>138385.53</v>
      </c>
      <c r="S1331" s="13">
        <v>145.37</v>
      </c>
      <c r="T1331" s="13">
        <v>6836.24</v>
      </c>
      <c r="U1331" s="13">
        <v>15004.46</v>
      </c>
      <c r="V1331" s="13">
        <v>0</v>
      </c>
      <c r="W1331" s="16">
        <v>0</v>
      </c>
      <c r="X1331" s="16">
        <v>0</v>
      </c>
      <c r="Y1331" s="17">
        <f>SUM(R1331:X1331)+N1331+O1331</f>
        <v>160371.59999999998</v>
      </c>
      <c r="Z1331" s="17">
        <f>((P1331*Q1331)+O1331+N1331)-Y1331</f>
        <v>0</v>
      </c>
    </row>
    <row r="1332" spans="1:26" x14ac:dyDescent="0.25">
      <c r="A1332" s="10" t="s">
        <v>3527</v>
      </c>
      <c r="B1332" s="11">
        <v>44347</v>
      </c>
      <c r="C1332" s="12">
        <v>418127</v>
      </c>
      <c r="D1332" s="12" t="s">
        <v>3528</v>
      </c>
      <c r="E1332" s="11">
        <v>44346</v>
      </c>
      <c r="F1332" s="13">
        <v>195938.83</v>
      </c>
      <c r="G1332" s="13">
        <v>11756.33</v>
      </c>
      <c r="H1332" s="50">
        <v>2077</v>
      </c>
      <c r="I1332" s="13">
        <v>205.82</v>
      </c>
      <c r="J1332" s="13">
        <v>205823.98</v>
      </c>
      <c r="K1332" s="18" t="s">
        <v>32</v>
      </c>
      <c r="L1332" s="12">
        <v>120</v>
      </c>
      <c r="M1332" s="51">
        <v>1892.24</v>
      </c>
      <c r="N1332" s="13">
        <v>0</v>
      </c>
      <c r="O1332" s="14">
        <v>0</v>
      </c>
      <c r="P1332" s="15">
        <v>120</v>
      </c>
      <c r="Q1332" s="50">
        <v>1892.24</v>
      </c>
      <c r="R1332" s="13">
        <v>195938.83</v>
      </c>
      <c r="S1332" s="13">
        <v>205.82</v>
      </c>
      <c r="T1332" s="13">
        <v>9679.33</v>
      </c>
      <c r="U1332" s="13">
        <v>21244.82</v>
      </c>
      <c r="V1332" s="13">
        <v>0</v>
      </c>
      <c r="W1332" s="16">
        <v>0</v>
      </c>
      <c r="X1332" s="16">
        <v>0</v>
      </c>
      <c r="Y1332" s="17">
        <f>SUM(R1332:X1332)+N1332+O1332</f>
        <v>227068.79999999999</v>
      </c>
      <c r="Z1332" s="17">
        <f>((P1332*Q1332)+O1332+N1332)-Y1332</f>
        <v>0</v>
      </c>
    </row>
    <row r="1333" spans="1:26" x14ac:dyDescent="0.25">
      <c r="A1333" s="10" t="s">
        <v>3037</v>
      </c>
      <c r="B1333" s="11">
        <v>44334</v>
      </c>
      <c r="C1333" s="12">
        <v>417198</v>
      </c>
      <c r="D1333" s="12" t="s">
        <v>3038</v>
      </c>
      <c r="E1333" s="11">
        <v>44334</v>
      </c>
      <c r="F1333" s="13">
        <v>164978.87</v>
      </c>
      <c r="G1333" s="13">
        <v>9898.73</v>
      </c>
      <c r="H1333" s="50">
        <v>1789</v>
      </c>
      <c r="I1333" s="13">
        <v>173.26</v>
      </c>
      <c r="J1333" s="13">
        <v>173261.86</v>
      </c>
      <c r="K1333" s="18" t="s">
        <v>32</v>
      </c>
      <c r="L1333" s="12">
        <v>120</v>
      </c>
      <c r="M1333" s="51">
        <v>1592.88</v>
      </c>
      <c r="N1333" s="13">
        <v>0</v>
      </c>
      <c r="O1333" s="14">
        <v>0</v>
      </c>
      <c r="P1333" s="15">
        <v>120</v>
      </c>
      <c r="Q1333" s="50">
        <v>1592.88</v>
      </c>
      <c r="R1333" s="13">
        <v>164978.87</v>
      </c>
      <c r="S1333" s="13">
        <v>173.26</v>
      </c>
      <c r="T1333" s="13">
        <v>8109.73</v>
      </c>
      <c r="U1333" s="13">
        <v>17883.740000000002</v>
      </c>
      <c r="V1333" s="13">
        <v>0</v>
      </c>
      <c r="W1333" s="16">
        <v>0</v>
      </c>
      <c r="X1333" s="16">
        <v>0</v>
      </c>
      <c r="Y1333" s="17">
        <f>SUM(R1333:X1333)+N1333+O1333</f>
        <v>191145.60000000001</v>
      </c>
      <c r="Z1333" s="17">
        <f>((P1333*Q1333)+O1333+N1333)-Y1333</f>
        <v>0</v>
      </c>
    </row>
    <row r="1334" spans="1:26" x14ac:dyDescent="0.25">
      <c r="A1334" s="10" t="s">
        <v>2745</v>
      </c>
      <c r="B1334" s="11">
        <v>44327</v>
      </c>
      <c r="C1334" s="12">
        <v>416760</v>
      </c>
      <c r="D1334" s="12" t="s">
        <v>2746</v>
      </c>
      <c r="E1334" s="11">
        <v>44327</v>
      </c>
      <c r="F1334" s="13">
        <v>130389.46</v>
      </c>
      <c r="G1334" s="13">
        <v>7823.37</v>
      </c>
      <c r="H1334" s="52">
        <v>11735.05</v>
      </c>
      <c r="I1334" s="13">
        <v>126.6</v>
      </c>
      <c r="J1334" s="13">
        <v>126604.38</v>
      </c>
      <c r="K1334" s="18" t="s">
        <v>32</v>
      </c>
      <c r="L1334" s="12">
        <v>120</v>
      </c>
      <c r="M1334" s="51">
        <v>1163.93</v>
      </c>
      <c r="N1334" s="13">
        <v>0</v>
      </c>
      <c r="O1334" s="14">
        <v>0</v>
      </c>
      <c r="P1334" s="15">
        <v>120</v>
      </c>
      <c r="Q1334" s="50">
        <v>1163.93</v>
      </c>
      <c r="R1334" s="13">
        <v>126477.78</v>
      </c>
      <c r="S1334" s="13">
        <v>126.6</v>
      </c>
      <c r="T1334" s="13">
        <v>0</v>
      </c>
      <c r="U1334" s="13">
        <v>13067.22</v>
      </c>
      <c r="V1334" s="13">
        <v>0</v>
      </c>
      <c r="W1334" s="16">
        <v>0</v>
      </c>
      <c r="X1334" s="16">
        <v>0</v>
      </c>
      <c r="Y1334" s="17">
        <f>SUM(R1334:X1334)+N1334+O1334</f>
        <v>139671.6</v>
      </c>
      <c r="Z1334" s="17">
        <f>((P1334*Q1334)+O1334+N1334)-Y1334</f>
        <v>0</v>
      </c>
    </row>
    <row r="1335" spans="1:26" hidden="1" x14ac:dyDescent="0.25">
      <c r="A1335" s="10" t="s">
        <v>39</v>
      </c>
      <c r="B1335" s="11">
        <v>44195</v>
      </c>
      <c r="C1335" s="12">
        <v>408268</v>
      </c>
      <c r="D1335" s="12" t="s">
        <v>40</v>
      </c>
      <c r="E1335" s="11">
        <v>44194</v>
      </c>
      <c r="F1335" s="13">
        <v>313490.26</v>
      </c>
      <c r="G1335" s="13">
        <v>18809.419999999998</v>
      </c>
      <c r="H1335" s="13">
        <v>3323</v>
      </c>
      <c r="I1335" s="13">
        <v>329.49</v>
      </c>
      <c r="J1335" s="13">
        <v>329305.99</v>
      </c>
      <c r="K1335" s="18" t="s">
        <v>32</v>
      </c>
      <c r="L1335" s="12">
        <v>120</v>
      </c>
      <c r="M1335" s="14">
        <v>3027.46</v>
      </c>
      <c r="N1335" s="13">
        <v>0</v>
      </c>
      <c r="O1335" s="14">
        <v>0</v>
      </c>
      <c r="P1335" s="15">
        <v>116</v>
      </c>
      <c r="Q1335" s="13">
        <v>3027.46</v>
      </c>
      <c r="R1335" s="13">
        <v>313490.26</v>
      </c>
      <c r="S1335" s="13">
        <v>329.49</v>
      </c>
      <c r="T1335" s="13">
        <v>3376.58</v>
      </c>
      <c r="U1335" s="13">
        <v>33989.21</v>
      </c>
      <c r="V1335" s="13">
        <v>0</v>
      </c>
      <c r="W1335" s="16">
        <v>0</v>
      </c>
      <c r="X1335" s="16">
        <v>0</v>
      </c>
      <c r="Y1335" s="17">
        <f>SUM(R1335:X1335)+N1335+O1335</f>
        <v>351185.54000000004</v>
      </c>
      <c r="Z1335" s="17">
        <f>((P1335*Q1335)+O1335+N1335)-Y1335</f>
        <v>-0.18000000005122274</v>
      </c>
    </row>
    <row r="1336" spans="1:26" hidden="1" x14ac:dyDescent="0.25">
      <c r="A1336" s="10" t="s">
        <v>1689</v>
      </c>
      <c r="B1336" s="11">
        <v>44298</v>
      </c>
      <c r="C1336" s="12">
        <v>414522</v>
      </c>
      <c r="D1336" s="12" t="s">
        <v>1690</v>
      </c>
      <c r="E1336" s="11">
        <v>44298</v>
      </c>
      <c r="F1336" s="13">
        <v>117566.14</v>
      </c>
      <c r="G1336" s="13">
        <v>7053.97</v>
      </c>
      <c r="H1336" s="13">
        <v>1246.2</v>
      </c>
      <c r="I1336" s="13">
        <v>123.5</v>
      </c>
      <c r="J1336" s="13">
        <v>123497.41</v>
      </c>
      <c r="K1336" s="18" t="s">
        <v>32</v>
      </c>
      <c r="L1336" s="12">
        <v>120</v>
      </c>
      <c r="M1336" s="14">
        <v>1135.3699999999999</v>
      </c>
      <c r="N1336" s="13">
        <v>0</v>
      </c>
      <c r="O1336" s="14">
        <v>0</v>
      </c>
      <c r="P1336" s="15">
        <v>120</v>
      </c>
      <c r="Q1336" s="13">
        <v>1135.3699999999999</v>
      </c>
      <c r="R1336" s="13">
        <v>117566.14</v>
      </c>
      <c r="S1336" s="13">
        <v>123.5</v>
      </c>
      <c r="T1336" s="13">
        <v>5807.77</v>
      </c>
      <c r="U1336" s="13">
        <v>12746.99</v>
      </c>
      <c r="V1336" s="13">
        <v>0</v>
      </c>
      <c r="W1336" s="16">
        <v>0</v>
      </c>
      <c r="X1336" s="16">
        <v>0</v>
      </c>
      <c r="Y1336" s="17">
        <f>SUM(R1336:X1336)+N1336+O1336</f>
        <v>136244.4</v>
      </c>
      <c r="Z1336" s="17">
        <f>((P1336*Q1336)+O1336+N1336)-Y1336</f>
        <v>0</v>
      </c>
    </row>
    <row r="1337" spans="1:26" hidden="1" x14ac:dyDescent="0.25">
      <c r="A1337" s="10" t="s">
        <v>379</v>
      </c>
      <c r="B1337" s="11">
        <v>44242</v>
      </c>
      <c r="C1337" s="12">
        <v>411075</v>
      </c>
      <c r="D1337" s="12" t="s">
        <v>380</v>
      </c>
      <c r="E1337" s="11">
        <v>44242</v>
      </c>
      <c r="F1337" s="13">
        <v>145095.19</v>
      </c>
      <c r="G1337" s="13">
        <v>8705.7099999999991</v>
      </c>
      <c r="H1337" s="13">
        <v>1538.01</v>
      </c>
      <c r="I1337" s="13">
        <v>152.41999999999999</v>
      </c>
      <c r="J1337" s="13">
        <v>152415.31</v>
      </c>
      <c r="K1337" s="18" t="s">
        <v>32</v>
      </c>
      <c r="L1337" s="12">
        <v>120</v>
      </c>
      <c r="M1337" s="14">
        <v>1401.23</v>
      </c>
      <c r="N1337" s="13">
        <v>0</v>
      </c>
      <c r="O1337" s="14">
        <v>0</v>
      </c>
      <c r="P1337" s="15">
        <v>117</v>
      </c>
      <c r="Q1337" s="13">
        <v>1401.23</v>
      </c>
      <c r="R1337" s="13">
        <v>145095.19</v>
      </c>
      <c r="S1337" s="13">
        <v>152.41999999999999</v>
      </c>
      <c r="T1337" s="13">
        <v>2964.01</v>
      </c>
      <c r="U1337" s="13">
        <v>15732.29</v>
      </c>
      <c r="V1337" s="13">
        <v>0</v>
      </c>
      <c r="W1337" s="16">
        <v>0</v>
      </c>
      <c r="X1337" s="16">
        <v>0</v>
      </c>
      <c r="Y1337" s="17">
        <f>SUM(R1337:X1337)+N1337+O1337</f>
        <v>163943.91000000003</v>
      </c>
      <c r="Z1337" s="17">
        <f>((P1337*Q1337)+O1337+N1337)-Y1337</f>
        <v>0</v>
      </c>
    </row>
    <row r="1338" spans="1:26" hidden="1" x14ac:dyDescent="0.25">
      <c r="A1338" s="10" t="s">
        <v>769</v>
      </c>
      <c r="B1338" s="11">
        <v>44255</v>
      </c>
      <c r="C1338" s="12">
        <v>412298</v>
      </c>
      <c r="D1338" s="12" t="s">
        <v>770</v>
      </c>
      <c r="E1338" s="11">
        <v>44255</v>
      </c>
      <c r="F1338" s="13">
        <v>133389.23000000001</v>
      </c>
      <c r="G1338" s="13">
        <v>8003.35</v>
      </c>
      <c r="H1338" s="13">
        <v>1413.93</v>
      </c>
      <c r="I1338" s="13">
        <v>129.52000000000001</v>
      </c>
      <c r="J1338" s="13">
        <v>140118.76999999999</v>
      </c>
      <c r="K1338" s="18" t="s">
        <v>32</v>
      </c>
      <c r="L1338" s="12">
        <v>120</v>
      </c>
      <c r="M1338" s="14">
        <v>1288.18</v>
      </c>
      <c r="N1338" s="13">
        <v>0</v>
      </c>
      <c r="O1338" s="14">
        <v>0</v>
      </c>
      <c r="P1338" s="15">
        <v>118</v>
      </c>
      <c r="Q1338" s="13">
        <v>1288.18</v>
      </c>
      <c r="R1338" s="13">
        <v>133389.23000000001</v>
      </c>
      <c r="S1338" s="13">
        <v>129.52000000000001</v>
      </c>
      <c r="T1338" s="13">
        <v>4013.06</v>
      </c>
      <c r="U1338" s="13">
        <v>14462.83</v>
      </c>
      <c r="V1338" s="13">
        <v>0</v>
      </c>
      <c r="W1338" s="16">
        <v>0</v>
      </c>
      <c r="X1338" s="16">
        <v>0</v>
      </c>
      <c r="Y1338" s="17">
        <f>SUM(R1338:X1338)+N1338+O1338</f>
        <v>151994.63999999998</v>
      </c>
      <c r="Z1338" s="17">
        <f>((P1338*Q1338)+O1338+N1338)-Y1338</f>
        <v>10.600000000034925</v>
      </c>
    </row>
    <row r="1339" spans="1:26" x14ac:dyDescent="0.25">
      <c r="A1339" s="10" t="s">
        <v>2743</v>
      </c>
      <c r="B1339" s="11">
        <v>44327</v>
      </c>
      <c r="C1339" s="12">
        <v>416758</v>
      </c>
      <c r="D1339" s="12" t="s">
        <v>2744</v>
      </c>
      <c r="E1339" s="11">
        <v>44326</v>
      </c>
      <c r="F1339" s="13">
        <v>122075.74</v>
      </c>
      <c r="G1339" s="13">
        <v>7324.54</v>
      </c>
      <c r="H1339" s="50">
        <v>1294</v>
      </c>
      <c r="I1339" s="13">
        <v>128.22999999999999</v>
      </c>
      <c r="J1339" s="13">
        <v>128234.51</v>
      </c>
      <c r="K1339" s="18" t="s">
        <v>32</v>
      </c>
      <c r="L1339" s="12">
        <v>120</v>
      </c>
      <c r="M1339" s="51">
        <v>1178.92</v>
      </c>
      <c r="N1339" s="13">
        <v>0</v>
      </c>
      <c r="O1339" s="14">
        <v>0</v>
      </c>
      <c r="P1339" s="15">
        <v>120</v>
      </c>
      <c r="Q1339" s="50">
        <v>1178.92</v>
      </c>
      <c r="R1339" s="13">
        <v>122075.74</v>
      </c>
      <c r="S1339" s="13">
        <v>128.22999999999999</v>
      </c>
      <c r="T1339" s="13">
        <v>6030.54</v>
      </c>
      <c r="U1339" s="13">
        <v>13235.89</v>
      </c>
      <c r="V1339" s="13">
        <v>0</v>
      </c>
      <c r="W1339" s="16">
        <v>0</v>
      </c>
      <c r="X1339" s="16">
        <v>0</v>
      </c>
      <c r="Y1339" s="17">
        <f>SUM(R1339:X1339)+N1339+O1339</f>
        <v>141470.39999999999</v>
      </c>
      <c r="Z1339" s="17">
        <f>((P1339*Q1339)+O1339+N1339)-Y1339</f>
        <v>0</v>
      </c>
    </row>
    <row r="1340" spans="1:26" x14ac:dyDescent="0.25">
      <c r="A1340" s="10" t="s">
        <v>2741</v>
      </c>
      <c r="B1340" s="11">
        <v>44327</v>
      </c>
      <c r="C1340" s="12">
        <v>416757</v>
      </c>
      <c r="D1340" s="12" t="s">
        <v>2742</v>
      </c>
      <c r="E1340" s="11">
        <v>44326</v>
      </c>
      <c r="F1340" s="13">
        <v>129863.88</v>
      </c>
      <c r="G1340" s="13">
        <v>7791.83</v>
      </c>
      <c r="H1340" s="50">
        <v>1376.55</v>
      </c>
      <c r="I1340" s="13">
        <v>136.41999999999999</v>
      </c>
      <c r="J1340" s="13">
        <v>136415.57999999999</v>
      </c>
      <c r="K1340" s="18" t="s">
        <v>32</v>
      </c>
      <c r="L1340" s="12">
        <v>120</v>
      </c>
      <c r="M1340" s="51">
        <v>1254.1300000000001</v>
      </c>
      <c r="N1340" s="13">
        <v>0</v>
      </c>
      <c r="O1340" s="14">
        <v>0</v>
      </c>
      <c r="P1340" s="15">
        <v>120</v>
      </c>
      <c r="Q1340" s="50">
        <v>1254.1300000000001</v>
      </c>
      <c r="R1340" s="13">
        <v>129863.88</v>
      </c>
      <c r="S1340" s="13">
        <v>136.41999999999999</v>
      </c>
      <c r="T1340" s="13">
        <v>6415.28</v>
      </c>
      <c r="U1340" s="13">
        <v>14080.02</v>
      </c>
      <c r="V1340" s="13">
        <v>0</v>
      </c>
      <c r="W1340" s="16">
        <v>0</v>
      </c>
      <c r="X1340" s="16">
        <v>0</v>
      </c>
      <c r="Y1340" s="17">
        <f>SUM(R1340:X1340)+N1340+O1340</f>
        <v>150495.6</v>
      </c>
      <c r="Z1340" s="17">
        <f>((P1340*Q1340)+O1340+N1340)-Y1340</f>
        <v>0</v>
      </c>
    </row>
    <row r="1341" spans="1:26" x14ac:dyDescent="0.25">
      <c r="A1341" s="10" t="s">
        <v>2585</v>
      </c>
      <c r="B1341" s="11">
        <v>44320</v>
      </c>
      <c r="C1341" s="12">
        <v>416449</v>
      </c>
      <c r="D1341" s="12" t="s">
        <v>2586</v>
      </c>
      <c r="E1341" s="11">
        <v>44320</v>
      </c>
      <c r="F1341" s="13">
        <v>115446.39999999999</v>
      </c>
      <c r="G1341" s="13">
        <v>6926.78</v>
      </c>
      <c r="H1341" s="50">
        <v>1223.73</v>
      </c>
      <c r="I1341" s="13">
        <v>121.27</v>
      </c>
      <c r="J1341" s="13">
        <v>121270.72</v>
      </c>
      <c r="K1341" s="18" t="s">
        <v>32</v>
      </c>
      <c r="L1341" s="12">
        <v>120</v>
      </c>
      <c r="M1341" s="51">
        <v>1114.9000000000001</v>
      </c>
      <c r="N1341" s="13">
        <v>0</v>
      </c>
      <c r="O1341" s="14">
        <v>0</v>
      </c>
      <c r="P1341" s="15">
        <v>120</v>
      </c>
      <c r="Q1341" s="50">
        <v>1114.9000000000001</v>
      </c>
      <c r="R1341" s="13">
        <v>115446.39999999999</v>
      </c>
      <c r="S1341" s="13">
        <v>121.27</v>
      </c>
      <c r="T1341" s="13">
        <v>5703.05</v>
      </c>
      <c r="U1341" s="13">
        <v>12517.28</v>
      </c>
      <c r="V1341" s="13">
        <v>0</v>
      </c>
      <c r="W1341" s="16">
        <v>0</v>
      </c>
      <c r="X1341" s="16">
        <v>0</v>
      </c>
      <c r="Y1341" s="17">
        <f>SUM(R1341:X1341)+N1341+O1341</f>
        <v>133788</v>
      </c>
      <c r="Z1341" s="17">
        <f>((P1341*Q1341)+O1341+N1341)-Y1341</f>
        <v>0</v>
      </c>
    </row>
    <row r="1342" spans="1:26" hidden="1" x14ac:dyDescent="0.25">
      <c r="A1342" s="10" t="s">
        <v>971</v>
      </c>
      <c r="B1342" s="11">
        <v>44271</v>
      </c>
      <c r="C1342" s="12">
        <v>412779</v>
      </c>
      <c r="D1342" s="12" t="s">
        <v>972</v>
      </c>
      <c r="E1342" s="11">
        <v>44271</v>
      </c>
      <c r="F1342" s="13">
        <v>96853.94</v>
      </c>
      <c r="G1342" s="13">
        <v>5811.24</v>
      </c>
      <c r="H1342" s="13">
        <v>1050</v>
      </c>
      <c r="I1342" s="13">
        <v>101.72</v>
      </c>
      <c r="J1342" s="13">
        <v>101716.9</v>
      </c>
      <c r="K1342" s="18" t="s">
        <v>32</v>
      </c>
      <c r="L1342" s="12">
        <v>120</v>
      </c>
      <c r="M1342" s="14">
        <v>935.13</v>
      </c>
      <c r="N1342" s="13">
        <v>0</v>
      </c>
      <c r="O1342" s="14">
        <v>0</v>
      </c>
      <c r="P1342" s="15">
        <v>118</v>
      </c>
      <c r="Q1342" s="13">
        <v>935.13</v>
      </c>
      <c r="R1342" s="13">
        <v>96853.94</v>
      </c>
      <c r="S1342" s="13">
        <v>101.72</v>
      </c>
      <c r="T1342" s="13">
        <v>2890.98</v>
      </c>
      <c r="U1342" s="13">
        <v>10498.7</v>
      </c>
      <c r="V1342" s="13">
        <v>0</v>
      </c>
      <c r="W1342" s="16">
        <v>0</v>
      </c>
      <c r="X1342" s="16">
        <v>0</v>
      </c>
      <c r="Y1342" s="17">
        <f>SUM(R1342:X1342)+N1342+O1342</f>
        <v>110345.34</v>
      </c>
      <c r="Z1342" s="17">
        <f>((P1342*Q1342)+O1342+N1342)-Y1342</f>
        <v>0</v>
      </c>
    </row>
    <row r="1343" spans="1:26" x14ac:dyDescent="0.25">
      <c r="A1343" s="10" t="s">
        <v>2587</v>
      </c>
      <c r="B1343" s="11">
        <v>44320</v>
      </c>
      <c r="C1343" s="12">
        <v>416450</v>
      </c>
      <c r="D1343" s="12" t="s">
        <v>2588</v>
      </c>
      <c r="E1343" s="11">
        <v>44320</v>
      </c>
      <c r="F1343" s="13">
        <v>113305.59</v>
      </c>
      <c r="G1343" s="13">
        <v>6798.34</v>
      </c>
      <c r="H1343" s="50">
        <v>1201.04</v>
      </c>
      <c r="I1343" s="13">
        <v>119.02</v>
      </c>
      <c r="J1343" s="13">
        <v>119021.91</v>
      </c>
      <c r="K1343" s="18" t="s">
        <v>32</v>
      </c>
      <c r="L1343" s="12">
        <v>120</v>
      </c>
      <c r="M1343" s="51">
        <v>1094.22</v>
      </c>
      <c r="N1343" s="13">
        <v>0</v>
      </c>
      <c r="O1343" s="14">
        <v>0</v>
      </c>
      <c r="P1343" s="15">
        <v>120</v>
      </c>
      <c r="Q1343" s="50">
        <v>1094.22</v>
      </c>
      <c r="R1343" s="13">
        <v>113305.59</v>
      </c>
      <c r="S1343" s="13">
        <v>119.02</v>
      </c>
      <c r="T1343" s="13">
        <v>5597.3</v>
      </c>
      <c r="U1343" s="13">
        <v>12284.49</v>
      </c>
      <c r="V1343" s="13">
        <v>0</v>
      </c>
      <c r="W1343" s="16">
        <v>0</v>
      </c>
      <c r="X1343" s="16">
        <v>0</v>
      </c>
      <c r="Y1343" s="17">
        <f>SUM(R1343:X1343)+N1343+O1343</f>
        <v>131306.4</v>
      </c>
      <c r="Z1343" s="17">
        <f>((P1343*Q1343)+O1343+N1343)-Y1343</f>
        <v>0</v>
      </c>
    </row>
    <row r="1344" spans="1:26" hidden="1" x14ac:dyDescent="0.25">
      <c r="A1344" s="10" t="s">
        <v>1773</v>
      </c>
      <c r="B1344" s="11">
        <v>44299</v>
      </c>
      <c r="C1344" s="12">
        <v>414649</v>
      </c>
      <c r="D1344" s="12" t="s">
        <v>1774</v>
      </c>
      <c r="E1344" s="11">
        <v>44298</v>
      </c>
      <c r="F1344" s="13">
        <v>96853.94</v>
      </c>
      <c r="G1344" s="13">
        <v>5811.24</v>
      </c>
      <c r="H1344" s="13">
        <v>1026.6500000000001</v>
      </c>
      <c r="I1344" s="13">
        <v>101.74</v>
      </c>
      <c r="J1344" s="13">
        <v>101740.27</v>
      </c>
      <c r="K1344" s="18" t="s">
        <v>32</v>
      </c>
      <c r="L1344" s="12">
        <v>120</v>
      </c>
      <c r="M1344" s="14">
        <v>935.35</v>
      </c>
      <c r="N1344" s="13">
        <v>0</v>
      </c>
      <c r="O1344" s="14">
        <v>0</v>
      </c>
      <c r="P1344" s="15">
        <v>120</v>
      </c>
      <c r="Q1344" s="13">
        <v>935.35</v>
      </c>
      <c r="R1344" s="13">
        <v>96853.94</v>
      </c>
      <c r="S1344" s="13">
        <v>101.74</v>
      </c>
      <c r="T1344" s="13">
        <v>4784.59</v>
      </c>
      <c r="U1344" s="13">
        <v>10501.73</v>
      </c>
      <c r="V1344" s="13">
        <v>0</v>
      </c>
      <c r="W1344" s="16">
        <v>0</v>
      </c>
      <c r="X1344" s="16">
        <v>0</v>
      </c>
      <c r="Y1344" s="17">
        <f>SUM(R1344:X1344)+N1344+O1344</f>
        <v>112242</v>
      </c>
      <c r="Z1344" s="17">
        <f>((P1344*Q1344)+O1344+N1344)-Y1344</f>
        <v>0</v>
      </c>
    </row>
    <row r="1345" spans="1:26" hidden="1" x14ac:dyDescent="0.25">
      <c r="A1345" s="10" t="s">
        <v>263</v>
      </c>
      <c r="B1345" s="11">
        <v>44227</v>
      </c>
      <c r="C1345" s="12">
        <v>410236</v>
      </c>
      <c r="D1345" s="12" t="s">
        <v>264</v>
      </c>
      <c r="E1345" s="11">
        <v>44227</v>
      </c>
      <c r="F1345" s="13">
        <v>111650.33</v>
      </c>
      <c r="G1345" s="13">
        <v>6699.02</v>
      </c>
      <c r="H1345" s="13">
        <v>1183.49</v>
      </c>
      <c r="I1345" s="13">
        <v>117.28</v>
      </c>
      <c r="J1345" s="13">
        <v>117283.14</v>
      </c>
      <c r="K1345" s="18" t="s">
        <v>32</v>
      </c>
      <c r="L1345" s="12">
        <v>120</v>
      </c>
      <c r="M1345" s="14">
        <v>1078.24</v>
      </c>
      <c r="N1345" s="13">
        <v>0</v>
      </c>
      <c r="O1345" s="14">
        <v>0</v>
      </c>
      <c r="P1345" s="15">
        <v>120</v>
      </c>
      <c r="Q1345" s="13">
        <v>1078.24</v>
      </c>
      <c r="R1345" s="13">
        <v>111650.33</v>
      </c>
      <c r="S1345" s="13">
        <v>117.28</v>
      </c>
      <c r="T1345" s="13">
        <v>5515.53</v>
      </c>
      <c r="U1345" s="13">
        <v>12105.66</v>
      </c>
      <c r="V1345" s="13">
        <v>0</v>
      </c>
      <c r="W1345" s="16">
        <v>0</v>
      </c>
      <c r="X1345" s="16">
        <v>0</v>
      </c>
      <c r="Y1345" s="17">
        <f>SUM(R1345:X1345)+N1345+O1345</f>
        <v>129388.8</v>
      </c>
      <c r="Z1345" s="17">
        <f>((P1345*Q1345)+O1345+N1345)-Y1345</f>
        <v>0</v>
      </c>
    </row>
    <row r="1346" spans="1:26" hidden="1" x14ac:dyDescent="0.25">
      <c r="A1346" s="10" t="s">
        <v>2007</v>
      </c>
      <c r="B1346" s="11">
        <v>44306</v>
      </c>
      <c r="C1346" s="12">
        <v>415056</v>
      </c>
      <c r="D1346" s="12" t="s">
        <v>2008</v>
      </c>
      <c r="E1346" s="11">
        <v>44305</v>
      </c>
      <c r="F1346" s="13">
        <v>117609.27</v>
      </c>
      <c r="G1346" s="13">
        <v>7056.56</v>
      </c>
      <c r="H1346" s="13">
        <v>1246.6600000000001</v>
      </c>
      <c r="I1346" s="13">
        <v>123.54</v>
      </c>
      <c r="J1346" s="13">
        <v>123542.71</v>
      </c>
      <c r="K1346" s="18" t="s">
        <v>32</v>
      </c>
      <c r="L1346" s="12">
        <v>120</v>
      </c>
      <c r="M1346" s="14">
        <v>1135.79</v>
      </c>
      <c r="N1346" s="13">
        <v>0</v>
      </c>
      <c r="O1346" s="14">
        <v>0</v>
      </c>
      <c r="P1346" s="15">
        <v>120</v>
      </c>
      <c r="Q1346" s="13">
        <v>1135.79</v>
      </c>
      <c r="R1346" s="13">
        <v>117609.27</v>
      </c>
      <c r="S1346" s="13">
        <v>123.54</v>
      </c>
      <c r="T1346" s="13">
        <v>5809.9</v>
      </c>
      <c r="U1346" s="13">
        <v>12752.09</v>
      </c>
      <c r="V1346" s="13">
        <v>0</v>
      </c>
      <c r="W1346" s="16">
        <v>0</v>
      </c>
      <c r="X1346" s="16">
        <v>0</v>
      </c>
      <c r="Y1346" s="17">
        <f>SUM(R1346:X1346)+N1346+O1346</f>
        <v>136294.79999999999</v>
      </c>
      <c r="Z1346" s="17">
        <f>((P1346*Q1346)+O1346+N1346)-Y1346</f>
        <v>0</v>
      </c>
    </row>
    <row r="1347" spans="1:26" x14ac:dyDescent="0.25">
      <c r="A1347" s="10" t="s">
        <v>3501</v>
      </c>
      <c r="B1347" s="11">
        <v>44347</v>
      </c>
      <c r="C1347" s="12">
        <v>418239</v>
      </c>
      <c r="D1347" s="12" t="s">
        <v>3502</v>
      </c>
      <c r="E1347" s="11">
        <v>44346</v>
      </c>
      <c r="F1347" s="13">
        <v>102133.97</v>
      </c>
      <c r="G1347" s="13">
        <v>6128.04</v>
      </c>
      <c r="H1347" s="50">
        <v>1082.6199999999999</v>
      </c>
      <c r="I1347" s="13">
        <v>107.29</v>
      </c>
      <c r="J1347" s="13">
        <v>107286.68</v>
      </c>
      <c r="K1347" s="18" t="s">
        <v>32</v>
      </c>
      <c r="L1347" s="12">
        <v>120</v>
      </c>
      <c r="M1347" s="51">
        <v>986.34</v>
      </c>
      <c r="N1347" s="13">
        <v>0</v>
      </c>
      <c r="O1347" s="14">
        <v>0</v>
      </c>
      <c r="P1347" s="15">
        <v>120</v>
      </c>
      <c r="Q1347" s="50">
        <v>986.34</v>
      </c>
      <c r="R1347" s="13">
        <v>102133.97</v>
      </c>
      <c r="S1347" s="13">
        <v>107.29</v>
      </c>
      <c r="T1347" s="13">
        <v>5045.42</v>
      </c>
      <c r="U1347" s="13">
        <v>11074.12</v>
      </c>
      <c r="V1347" s="13">
        <v>0</v>
      </c>
      <c r="W1347" s="16">
        <v>0</v>
      </c>
      <c r="X1347" s="16">
        <v>0</v>
      </c>
      <c r="Y1347" s="17">
        <f>SUM(R1347:X1347)+N1347+O1347</f>
        <v>118360.79999999999</v>
      </c>
      <c r="Z1347" s="17">
        <f>((P1347*Q1347)+O1347+N1347)-Y1347</f>
        <v>0</v>
      </c>
    </row>
    <row r="1348" spans="1:26" hidden="1" x14ac:dyDescent="0.25">
      <c r="A1348" s="10" t="s">
        <v>93</v>
      </c>
      <c r="B1348" s="11">
        <v>44215</v>
      </c>
      <c r="C1348" s="12">
        <v>408972</v>
      </c>
      <c r="D1348" s="12" t="s">
        <v>94</v>
      </c>
      <c r="E1348" s="11">
        <v>44215</v>
      </c>
      <c r="F1348" s="13">
        <v>98337.25</v>
      </c>
      <c r="G1348" s="13">
        <v>5900.24</v>
      </c>
      <c r="H1348" s="13">
        <v>1042.3800000000001</v>
      </c>
      <c r="I1348" s="13">
        <v>103.3</v>
      </c>
      <c r="J1348" s="13">
        <v>103298.41</v>
      </c>
      <c r="K1348" s="18" t="s">
        <v>32</v>
      </c>
      <c r="L1348" s="12">
        <v>120</v>
      </c>
      <c r="M1348" s="14">
        <v>949.67</v>
      </c>
      <c r="N1348" s="13">
        <v>0</v>
      </c>
      <c r="O1348" s="14">
        <v>0</v>
      </c>
      <c r="P1348" s="15">
        <v>120</v>
      </c>
      <c r="Q1348" s="13">
        <v>949.67</v>
      </c>
      <c r="R1348" s="13">
        <v>98337.25</v>
      </c>
      <c r="S1348" s="13">
        <v>103.3</v>
      </c>
      <c r="T1348" s="13">
        <v>4857.8599999999997</v>
      </c>
      <c r="U1348" s="13">
        <v>10661.99</v>
      </c>
      <c r="V1348" s="13">
        <v>0</v>
      </c>
      <c r="W1348" s="16">
        <v>0</v>
      </c>
      <c r="X1348" s="16">
        <v>0</v>
      </c>
      <c r="Y1348" s="17">
        <f>SUM(R1348:X1348)+N1348+O1348</f>
        <v>113960.40000000001</v>
      </c>
      <c r="Z1348" s="17">
        <f>((P1348*Q1348)+O1348+N1348)-Y1348</f>
        <v>0</v>
      </c>
    </row>
    <row r="1349" spans="1:26" x14ac:dyDescent="0.25">
      <c r="A1349" s="10" t="s">
        <v>3507</v>
      </c>
      <c r="B1349" s="11">
        <v>44347</v>
      </c>
      <c r="C1349" s="12">
        <v>418247</v>
      </c>
      <c r="D1349" s="12" t="s">
        <v>3508</v>
      </c>
      <c r="E1349" s="11">
        <v>44346</v>
      </c>
      <c r="F1349" s="13">
        <v>102133.97</v>
      </c>
      <c r="G1349" s="13">
        <v>6128.04</v>
      </c>
      <c r="H1349" s="50">
        <v>1082.6199999999999</v>
      </c>
      <c r="I1349" s="13">
        <v>107.29</v>
      </c>
      <c r="J1349" s="13">
        <v>107286.68</v>
      </c>
      <c r="K1349" s="18" t="s">
        <v>32</v>
      </c>
      <c r="L1349" s="12">
        <v>120</v>
      </c>
      <c r="M1349" s="51">
        <v>986.34</v>
      </c>
      <c r="N1349" s="13">
        <v>0</v>
      </c>
      <c r="O1349" s="14">
        <v>0</v>
      </c>
      <c r="P1349" s="15">
        <v>120</v>
      </c>
      <c r="Q1349" s="50">
        <v>986.34</v>
      </c>
      <c r="R1349" s="13">
        <v>102133.97</v>
      </c>
      <c r="S1349" s="13">
        <v>107.29</v>
      </c>
      <c r="T1349" s="13">
        <v>5045.42</v>
      </c>
      <c r="U1349" s="13">
        <v>11074.12</v>
      </c>
      <c r="V1349" s="13">
        <v>0</v>
      </c>
      <c r="W1349" s="16">
        <v>0</v>
      </c>
      <c r="X1349" s="16">
        <v>0</v>
      </c>
      <c r="Y1349" s="17">
        <f>SUM(R1349:X1349)+N1349+O1349</f>
        <v>118360.79999999999</v>
      </c>
      <c r="Z1349" s="17">
        <f>((P1349*Q1349)+O1349+N1349)-Y1349</f>
        <v>0</v>
      </c>
    </row>
    <row r="1350" spans="1:26" x14ac:dyDescent="0.25">
      <c r="A1350" s="10" t="s">
        <v>3241</v>
      </c>
      <c r="B1350" s="11">
        <v>44341</v>
      </c>
      <c r="C1350" s="12">
        <v>417518</v>
      </c>
      <c r="D1350" s="12" t="s">
        <v>3242</v>
      </c>
      <c r="E1350" s="11">
        <v>44341</v>
      </c>
      <c r="F1350" s="13">
        <v>102133.97</v>
      </c>
      <c r="G1350" s="13">
        <v>6128.04</v>
      </c>
      <c r="H1350" s="50">
        <v>1083</v>
      </c>
      <c r="I1350" s="13">
        <v>107.29</v>
      </c>
      <c r="J1350" s="13">
        <v>107286.3</v>
      </c>
      <c r="K1350" s="18" t="s">
        <v>32</v>
      </c>
      <c r="L1350" s="12">
        <v>120</v>
      </c>
      <c r="M1350" s="51">
        <v>986.33</v>
      </c>
      <c r="N1350" s="13">
        <v>0</v>
      </c>
      <c r="O1350" s="14">
        <v>0</v>
      </c>
      <c r="P1350" s="15">
        <v>120</v>
      </c>
      <c r="Q1350" s="50">
        <v>986.33</v>
      </c>
      <c r="R1350" s="13">
        <v>102133.97</v>
      </c>
      <c r="S1350" s="13">
        <v>107.29</v>
      </c>
      <c r="T1350" s="13">
        <v>5045.04</v>
      </c>
      <c r="U1350" s="13">
        <v>11073.3</v>
      </c>
      <c r="V1350" s="13">
        <v>0</v>
      </c>
      <c r="W1350" s="16">
        <v>0</v>
      </c>
      <c r="X1350" s="16">
        <v>0</v>
      </c>
      <c r="Y1350" s="17">
        <f>SUM(R1350:X1350)+N1350+O1350</f>
        <v>118359.59999999999</v>
      </c>
      <c r="Z1350" s="17">
        <f>((P1350*Q1350)+O1350+N1350)-Y1350</f>
        <v>0</v>
      </c>
    </row>
    <row r="1351" spans="1:26" hidden="1" x14ac:dyDescent="0.25">
      <c r="A1351" s="10" t="s">
        <v>619</v>
      </c>
      <c r="B1351" s="11">
        <v>44252</v>
      </c>
      <c r="C1351" s="12">
        <v>411784</v>
      </c>
      <c r="D1351" s="12" t="s">
        <v>620</v>
      </c>
      <c r="E1351" s="11">
        <v>44251</v>
      </c>
      <c r="F1351" s="13">
        <v>115868.49</v>
      </c>
      <c r="G1351" s="13">
        <v>6952.11</v>
      </c>
      <c r="H1351" s="13">
        <v>1230</v>
      </c>
      <c r="I1351" s="13">
        <v>112.5</v>
      </c>
      <c r="J1351" s="13">
        <v>121712.31</v>
      </c>
      <c r="K1351" s="18" t="s">
        <v>32</v>
      </c>
      <c r="L1351" s="12">
        <v>120</v>
      </c>
      <c r="M1351" s="14">
        <v>1118.96</v>
      </c>
      <c r="N1351" s="13">
        <v>0</v>
      </c>
      <c r="O1351" s="14">
        <v>0</v>
      </c>
      <c r="P1351" s="15">
        <v>120</v>
      </c>
      <c r="Q1351" s="13">
        <v>1118.96</v>
      </c>
      <c r="R1351" s="13">
        <v>115868.49</v>
      </c>
      <c r="S1351" s="13">
        <v>112.5</v>
      </c>
      <c r="T1351" s="13">
        <v>5722.11</v>
      </c>
      <c r="U1351" s="13">
        <v>12562.89</v>
      </c>
      <c r="V1351" s="13">
        <v>0</v>
      </c>
      <c r="W1351" s="16">
        <v>0</v>
      </c>
      <c r="X1351" s="16">
        <v>0</v>
      </c>
      <c r="Y1351" s="17">
        <f>SUM(R1351:X1351)+N1351+O1351</f>
        <v>134265.99</v>
      </c>
      <c r="Z1351" s="17">
        <f>((P1351*Q1351)+O1351+N1351)-Y1351</f>
        <v>9.2100000000209548</v>
      </c>
    </row>
    <row r="1352" spans="1:26" x14ac:dyDescent="0.25">
      <c r="A1352" s="10" t="s">
        <v>3325</v>
      </c>
      <c r="B1352" s="11">
        <v>44344</v>
      </c>
      <c r="C1352" s="12">
        <v>417905</v>
      </c>
      <c r="D1352" s="12" t="s">
        <v>3326</v>
      </c>
      <c r="E1352" s="11">
        <v>44343</v>
      </c>
      <c r="F1352" s="13">
        <v>124144.81</v>
      </c>
      <c r="G1352" s="13">
        <v>7448.69</v>
      </c>
      <c r="H1352" s="50">
        <v>1315.94</v>
      </c>
      <c r="I1352" s="13">
        <v>130.41</v>
      </c>
      <c r="J1352" s="13">
        <v>130407.97</v>
      </c>
      <c r="K1352" s="18" t="s">
        <v>32</v>
      </c>
      <c r="L1352" s="12">
        <v>120</v>
      </c>
      <c r="M1352" s="51">
        <v>1198.9000000000001</v>
      </c>
      <c r="N1352" s="13">
        <v>0</v>
      </c>
      <c r="O1352" s="14">
        <v>0</v>
      </c>
      <c r="P1352" s="15">
        <v>120</v>
      </c>
      <c r="Q1352" s="50">
        <v>1198.9000000000001</v>
      </c>
      <c r="R1352" s="13">
        <v>124144.81</v>
      </c>
      <c r="S1352" s="13">
        <v>130.41</v>
      </c>
      <c r="T1352" s="13">
        <v>6132.75</v>
      </c>
      <c r="U1352" s="13">
        <v>13460.03</v>
      </c>
      <c r="V1352" s="13">
        <v>0</v>
      </c>
      <c r="W1352" s="16">
        <v>0</v>
      </c>
      <c r="X1352" s="16">
        <v>0</v>
      </c>
      <c r="Y1352" s="17">
        <f>SUM(R1352:X1352)+N1352+O1352</f>
        <v>143868</v>
      </c>
      <c r="Z1352" s="17">
        <f>((P1352*Q1352)+O1352+N1352)-Y1352</f>
        <v>0</v>
      </c>
    </row>
    <row r="1353" spans="1:26" hidden="1" x14ac:dyDescent="0.25">
      <c r="A1353" s="10" t="s">
        <v>2045</v>
      </c>
      <c r="B1353" s="11">
        <v>44306</v>
      </c>
      <c r="C1353" s="12">
        <v>414829</v>
      </c>
      <c r="D1353" s="12" t="s">
        <v>2046</v>
      </c>
      <c r="E1353" s="11">
        <v>44306</v>
      </c>
      <c r="F1353" s="13">
        <v>124144.81</v>
      </c>
      <c r="G1353" s="13">
        <v>7448.69</v>
      </c>
      <c r="H1353" s="13">
        <v>1315.94</v>
      </c>
      <c r="I1353" s="13">
        <v>130.41</v>
      </c>
      <c r="J1353" s="13">
        <v>130407.97</v>
      </c>
      <c r="K1353" s="18" t="s">
        <v>32</v>
      </c>
      <c r="L1353" s="12">
        <v>120</v>
      </c>
      <c r="M1353" s="14">
        <v>1198.9000000000001</v>
      </c>
      <c r="N1353" s="13">
        <v>0</v>
      </c>
      <c r="O1353" s="14">
        <v>0</v>
      </c>
      <c r="P1353" s="15">
        <v>120</v>
      </c>
      <c r="Q1353" s="13">
        <v>1198.9000000000001</v>
      </c>
      <c r="R1353" s="13">
        <v>124144.81</v>
      </c>
      <c r="S1353" s="13">
        <v>130.41</v>
      </c>
      <c r="T1353" s="13">
        <v>6132.75</v>
      </c>
      <c r="U1353" s="13">
        <v>13460.03</v>
      </c>
      <c r="V1353" s="13">
        <v>0</v>
      </c>
      <c r="W1353" s="16">
        <v>0</v>
      </c>
      <c r="X1353" s="16">
        <v>0</v>
      </c>
      <c r="Y1353" s="17">
        <f>SUM(R1353:X1353)+N1353+O1353</f>
        <v>143868</v>
      </c>
      <c r="Z1353" s="17">
        <f>((P1353*Q1353)+O1353+N1353)-Y1353</f>
        <v>0</v>
      </c>
    </row>
    <row r="1354" spans="1:26" x14ac:dyDescent="0.25">
      <c r="A1354" s="10" t="s">
        <v>3379</v>
      </c>
      <c r="B1354" s="11">
        <v>44346</v>
      </c>
      <c r="C1354" s="12">
        <v>418191</v>
      </c>
      <c r="D1354" s="12" t="s">
        <v>3380</v>
      </c>
      <c r="E1354" s="11">
        <v>44346</v>
      </c>
      <c r="F1354" s="13">
        <v>124144.81</v>
      </c>
      <c r="G1354" s="13">
        <v>7448.69</v>
      </c>
      <c r="H1354" s="50">
        <v>1315.94</v>
      </c>
      <c r="I1354" s="13">
        <v>130.41</v>
      </c>
      <c r="J1354" s="13">
        <v>130407.97</v>
      </c>
      <c r="K1354" s="18" t="s">
        <v>32</v>
      </c>
      <c r="L1354" s="12">
        <v>120</v>
      </c>
      <c r="M1354" s="51">
        <v>1198.9000000000001</v>
      </c>
      <c r="N1354" s="13">
        <v>0</v>
      </c>
      <c r="O1354" s="14">
        <v>0</v>
      </c>
      <c r="P1354" s="15">
        <v>120</v>
      </c>
      <c r="Q1354" s="50">
        <v>1198.9000000000001</v>
      </c>
      <c r="R1354" s="13">
        <v>124144.81</v>
      </c>
      <c r="S1354" s="13">
        <v>130.41</v>
      </c>
      <c r="T1354" s="13">
        <v>6132.75</v>
      </c>
      <c r="U1354" s="13">
        <v>13460.03</v>
      </c>
      <c r="V1354" s="13">
        <v>0</v>
      </c>
      <c r="W1354" s="16">
        <v>0</v>
      </c>
      <c r="X1354" s="16">
        <v>0</v>
      </c>
      <c r="Y1354" s="17">
        <f>SUM(R1354:X1354)+N1354+O1354</f>
        <v>143868</v>
      </c>
      <c r="Z1354" s="17">
        <f>((P1354*Q1354)+O1354+N1354)-Y1354</f>
        <v>0</v>
      </c>
    </row>
    <row r="1355" spans="1:26" hidden="1" x14ac:dyDescent="0.25">
      <c r="A1355" s="10" t="s">
        <v>217</v>
      </c>
      <c r="B1355" s="11">
        <v>44227</v>
      </c>
      <c r="C1355" s="12">
        <v>409766</v>
      </c>
      <c r="D1355" s="12" t="s">
        <v>218</v>
      </c>
      <c r="E1355" s="11">
        <v>44227</v>
      </c>
      <c r="F1355" s="13">
        <v>133805.07</v>
      </c>
      <c r="G1355" s="13">
        <v>8028.3</v>
      </c>
      <c r="H1355" s="13">
        <v>1418.33</v>
      </c>
      <c r="I1355" s="13">
        <v>140.56</v>
      </c>
      <c r="J1355" s="13">
        <v>140555.6</v>
      </c>
      <c r="K1355" s="18" t="s">
        <v>32</v>
      </c>
      <c r="L1355" s="12">
        <v>120</v>
      </c>
      <c r="M1355" s="14">
        <v>1292.19</v>
      </c>
      <c r="N1355" s="13">
        <v>0</v>
      </c>
      <c r="O1355" s="14">
        <v>0</v>
      </c>
      <c r="P1355" s="15">
        <v>118</v>
      </c>
      <c r="Q1355" s="13">
        <v>1292.19</v>
      </c>
      <c r="R1355" s="13">
        <v>133805.07</v>
      </c>
      <c r="S1355" s="13">
        <v>140.56</v>
      </c>
      <c r="T1355" s="13">
        <v>4025.59</v>
      </c>
      <c r="U1355" s="13">
        <v>14507.2</v>
      </c>
      <c r="V1355" s="13">
        <v>0</v>
      </c>
      <c r="W1355" s="16">
        <v>0</v>
      </c>
      <c r="X1355" s="16">
        <v>0</v>
      </c>
      <c r="Y1355" s="17">
        <f>SUM(R1355:X1355)+N1355+O1355</f>
        <v>152478.42000000001</v>
      </c>
      <c r="Z1355" s="17">
        <f>((P1355*Q1355)+O1355+N1355)-Y1355</f>
        <v>0</v>
      </c>
    </row>
    <row r="1356" spans="1:26" hidden="1" x14ac:dyDescent="0.25">
      <c r="A1356" s="10" t="s">
        <v>1923</v>
      </c>
      <c r="B1356" s="11">
        <v>44306</v>
      </c>
      <c r="C1356" s="12">
        <v>415202</v>
      </c>
      <c r="D1356" s="12" t="s">
        <v>1924</v>
      </c>
      <c r="E1356" s="11">
        <v>44305</v>
      </c>
      <c r="F1356" s="13">
        <v>139648.57999999999</v>
      </c>
      <c r="G1356" s="13">
        <v>8378.91</v>
      </c>
      <c r="H1356" s="13">
        <v>1480.28</v>
      </c>
      <c r="I1356" s="13">
        <v>146.69</v>
      </c>
      <c r="J1356" s="13">
        <v>146693.9</v>
      </c>
      <c r="K1356" s="18" t="s">
        <v>32</v>
      </c>
      <c r="L1356" s="12">
        <v>120</v>
      </c>
      <c r="M1356" s="14">
        <v>1348.63</v>
      </c>
      <c r="N1356" s="13">
        <v>0</v>
      </c>
      <c r="O1356" s="14">
        <v>0</v>
      </c>
      <c r="P1356" s="15">
        <v>120</v>
      </c>
      <c r="Q1356" s="13">
        <v>1348.63</v>
      </c>
      <c r="R1356" s="13">
        <v>139648.57999999999</v>
      </c>
      <c r="S1356" s="13">
        <v>146.69</v>
      </c>
      <c r="T1356" s="13">
        <v>6898.63</v>
      </c>
      <c r="U1356" s="13">
        <v>15141.7</v>
      </c>
      <c r="V1356" s="13">
        <v>0</v>
      </c>
      <c r="W1356" s="16">
        <v>0</v>
      </c>
      <c r="X1356" s="16">
        <v>0</v>
      </c>
      <c r="Y1356" s="17">
        <f>SUM(R1356:X1356)+N1356+O1356</f>
        <v>161835.6</v>
      </c>
      <c r="Z1356" s="17">
        <f>((P1356*Q1356)+O1356+N1356)-Y1356</f>
        <v>0</v>
      </c>
    </row>
    <row r="1357" spans="1:26" x14ac:dyDescent="0.25">
      <c r="A1357" s="10" t="s">
        <v>2695</v>
      </c>
      <c r="B1357" s="11">
        <v>44326</v>
      </c>
      <c r="C1357" s="12">
        <v>416806</v>
      </c>
      <c r="D1357" s="12" t="s">
        <v>2696</v>
      </c>
      <c r="E1357" s="11">
        <v>44326</v>
      </c>
      <c r="F1357" s="13">
        <v>96739.15</v>
      </c>
      <c r="G1357" s="13">
        <v>5804.35</v>
      </c>
      <c r="H1357" s="50">
        <v>1025.44</v>
      </c>
      <c r="I1357" s="13">
        <v>101.62</v>
      </c>
      <c r="J1357" s="13">
        <v>101619.68</v>
      </c>
      <c r="K1357" s="18" t="s">
        <v>32</v>
      </c>
      <c r="L1357" s="12">
        <v>120</v>
      </c>
      <c r="M1357" s="51">
        <v>934.24</v>
      </c>
      <c r="N1357" s="13">
        <v>0</v>
      </c>
      <c r="O1357" s="14">
        <v>0</v>
      </c>
      <c r="P1357" s="15">
        <v>120</v>
      </c>
      <c r="Q1357" s="50">
        <v>934.24</v>
      </c>
      <c r="R1357" s="13">
        <v>96739.15</v>
      </c>
      <c r="S1357" s="13">
        <v>101.62</v>
      </c>
      <c r="T1357" s="13">
        <v>4778.91</v>
      </c>
      <c r="U1357" s="13">
        <v>10489.12</v>
      </c>
      <c r="V1357" s="13">
        <v>0</v>
      </c>
      <c r="W1357" s="16">
        <v>0</v>
      </c>
      <c r="X1357" s="16">
        <v>0</v>
      </c>
      <c r="Y1357" s="17">
        <f>SUM(R1357:X1357)+N1357+O1357</f>
        <v>112108.79999999999</v>
      </c>
      <c r="Z1357" s="17">
        <f>((P1357*Q1357)+O1357+N1357)-Y1357</f>
        <v>0</v>
      </c>
    </row>
    <row r="1358" spans="1:26" hidden="1" x14ac:dyDescent="0.25">
      <c r="A1358" s="10" t="s">
        <v>103</v>
      </c>
      <c r="B1358" s="11">
        <v>44215</v>
      </c>
      <c r="C1358" s="12">
        <v>408934</v>
      </c>
      <c r="D1358" s="12" t="s">
        <v>104</v>
      </c>
      <c r="E1358" s="11">
        <v>44215</v>
      </c>
      <c r="F1358" s="13">
        <v>103426.85</v>
      </c>
      <c r="G1358" s="13">
        <v>6205.61</v>
      </c>
      <c r="H1358" s="13">
        <v>1395.58</v>
      </c>
      <c r="I1358" s="13">
        <v>108.35</v>
      </c>
      <c r="J1358" s="13">
        <v>108345.23</v>
      </c>
      <c r="K1358" s="18" t="s">
        <v>32</v>
      </c>
      <c r="L1358" s="12">
        <v>120</v>
      </c>
      <c r="M1358" s="14">
        <v>996.07</v>
      </c>
      <c r="N1358" s="13">
        <v>0</v>
      </c>
      <c r="O1358" s="14">
        <v>0</v>
      </c>
      <c r="P1358" s="15">
        <v>117</v>
      </c>
      <c r="Q1358" s="13">
        <v>996.07</v>
      </c>
      <c r="R1358" s="13">
        <v>103426.85</v>
      </c>
      <c r="S1358" s="13">
        <v>108.35</v>
      </c>
      <c r="T1358" s="13">
        <v>1821.82</v>
      </c>
      <c r="U1358" s="13">
        <v>11183.17</v>
      </c>
      <c r="V1358" s="13">
        <v>0</v>
      </c>
      <c r="W1358" s="16">
        <v>0</v>
      </c>
      <c r="X1358" s="16">
        <v>0</v>
      </c>
      <c r="Y1358" s="17">
        <f>SUM(R1358:X1358)+N1358+O1358</f>
        <v>116540.19000000002</v>
      </c>
      <c r="Z1358" s="17">
        <f>((P1358*Q1358)+O1358+N1358)-Y1358</f>
        <v>0</v>
      </c>
    </row>
    <row r="1359" spans="1:26" hidden="1" x14ac:dyDescent="0.25">
      <c r="A1359" s="10" t="s">
        <v>1293</v>
      </c>
      <c r="B1359" s="11">
        <v>44284</v>
      </c>
      <c r="C1359" s="12">
        <v>413832</v>
      </c>
      <c r="D1359" s="12" t="s">
        <v>1294</v>
      </c>
      <c r="E1359" s="11">
        <v>44284</v>
      </c>
      <c r="F1359" s="13">
        <v>121028.77</v>
      </c>
      <c r="G1359" s="13">
        <v>7261.73</v>
      </c>
      <c r="H1359" s="13">
        <v>1282.9100000000001</v>
      </c>
      <c r="I1359" s="13">
        <v>127.13</v>
      </c>
      <c r="J1359" s="13">
        <v>127134.72</v>
      </c>
      <c r="K1359" s="18" t="s">
        <v>32</v>
      </c>
      <c r="L1359" s="12">
        <v>120</v>
      </c>
      <c r="M1359" s="14">
        <v>1168.81</v>
      </c>
      <c r="N1359" s="13">
        <v>0</v>
      </c>
      <c r="O1359" s="14">
        <v>0</v>
      </c>
      <c r="P1359" s="15">
        <v>119</v>
      </c>
      <c r="Q1359" s="13">
        <v>1168.81</v>
      </c>
      <c r="R1359" s="13">
        <v>121028.77</v>
      </c>
      <c r="S1359" s="13">
        <v>127.13</v>
      </c>
      <c r="T1359" s="13">
        <v>4810.01</v>
      </c>
      <c r="U1359" s="13">
        <v>13122.48</v>
      </c>
      <c r="V1359" s="13">
        <v>0</v>
      </c>
      <c r="W1359" s="16">
        <v>0</v>
      </c>
      <c r="X1359" s="16">
        <v>0</v>
      </c>
      <c r="Y1359" s="17">
        <f>SUM(R1359:X1359)+N1359+O1359</f>
        <v>139088.39000000001</v>
      </c>
      <c r="Z1359" s="17">
        <f>((P1359*Q1359)+O1359+N1359)-Y1359</f>
        <v>0</v>
      </c>
    </row>
    <row r="1360" spans="1:26" hidden="1" x14ac:dyDescent="0.25">
      <c r="A1360" s="10" t="s">
        <v>2319</v>
      </c>
      <c r="B1360" s="11">
        <v>44313</v>
      </c>
      <c r="C1360" s="12">
        <v>415639</v>
      </c>
      <c r="D1360" s="12" t="s">
        <v>2320</v>
      </c>
      <c r="E1360" s="11">
        <v>44312</v>
      </c>
      <c r="F1360" s="13">
        <v>134255.04999999999</v>
      </c>
      <c r="G1360" s="13">
        <v>8055.3</v>
      </c>
      <c r="H1360" s="13">
        <v>1800</v>
      </c>
      <c r="I1360" s="13">
        <v>140.65</v>
      </c>
      <c r="J1360" s="13">
        <v>140651</v>
      </c>
      <c r="K1360" s="18" t="s">
        <v>32</v>
      </c>
      <c r="L1360" s="12">
        <v>120</v>
      </c>
      <c r="M1360" s="14">
        <v>1293.07</v>
      </c>
      <c r="N1360" s="13">
        <v>0</v>
      </c>
      <c r="O1360" s="14">
        <v>0</v>
      </c>
      <c r="P1360" s="15">
        <v>120</v>
      </c>
      <c r="Q1360" s="13">
        <v>1293.07</v>
      </c>
      <c r="R1360" s="13">
        <v>134255.04999999999</v>
      </c>
      <c r="S1360" s="13">
        <v>140.65</v>
      </c>
      <c r="T1360" s="13">
        <v>6255.3</v>
      </c>
      <c r="U1360" s="13">
        <v>14517.4</v>
      </c>
      <c r="V1360" s="13">
        <v>0</v>
      </c>
      <c r="W1360" s="16">
        <v>0</v>
      </c>
      <c r="X1360" s="16">
        <v>0</v>
      </c>
      <c r="Y1360" s="17">
        <f>SUM(R1360:X1360)+N1360+O1360</f>
        <v>155168.39999999997</v>
      </c>
      <c r="Z1360" s="17">
        <f>((P1360*Q1360)+O1360+N1360)-Y1360</f>
        <v>0</v>
      </c>
    </row>
    <row r="1361" spans="1:26" x14ac:dyDescent="0.25">
      <c r="A1361" s="10" t="s">
        <v>3603</v>
      </c>
      <c r="B1361" s="11">
        <v>44347</v>
      </c>
      <c r="C1361" s="12">
        <v>418337</v>
      </c>
      <c r="D1361" s="12" t="s">
        <v>3604</v>
      </c>
      <c r="E1361" s="11">
        <v>44347</v>
      </c>
      <c r="F1361" s="13">
        <v>135319.48000000001</v>
      </c>
      <c r="G1361" s="13">
        <v>8119.17</v>
      </c>
      <c r="H1361" s="50">
        <v>1435</v>
      </c>
      <c r="I1361" s="13">
        <v>142.15</v>
      </c>
      <c r="J1361" s="13">
        <v>142145.79999999999</v>
      </c>
      <c r="K1361" s="18" t="s">
        <v>32</v>
      </c>
      <c r="L1361" s="12">
        <v>120</v>
      </c>
      <c r="M1361" s="51">
        <v>1306.81</v>
      </c>
      <c r="N1361" s="13">
        <v>0</v>
      </c>
      <c r="O1361" s="14">
        <v>0</v>
      </c>
      <c r="P1361" s="15">
        <v>120</v>
      </c>
      <c r="Q1361" s="50">
        <v>1306.81</v>
      </c>
      <c r="R1361" s="13">
        <v>135319.48000000001</v>
      </c>
      <c r="S1361" s="13">
        <v>142.15</v>
      </c>
      <c r="T1361" s="13">
        <v>6684.17</v>
      </c>
      <c r="U1361" s="13">
        <v>14671.4</v>
      </c>
      <c r="V1361" s="13">
        <v>0</v>
      </c>
      <c r="W1361" s="16">
        <v>0</v>
      </c>
      <c r="X1361" s="16">
        <v>0</v>
      </c>
      <c r="Y1361" s="17">
        <f>SUM(R1361:X1361)+N1361+O1361</f>
        <v>156817.20000000001</v>
      </c>
      <c r="Z1361" s="17">
        <f>((P1361*Q1361)+O1361+N1361)-Y1361</f>
        <v>0</v>
      </c>
    </row>
    <row r="1362" spans="1:26" x14ac:dyDescent="0.25">
      <c r="A1362" s="10" t="s">
        <v>3609</v>
      </c>
      <c r="B1362" s="11">
        <v>44347</v>
      </c>
      <c r="C1362" s="12">
        <v>418344</v>
      </c>
      <c r="D1362" s="12" t="s">
        <v>3610</v>
      </c>
      <c r="E1362" s="11">
        <v>44347</v>
      </c>
      <c r="F1362" s="13">
        <v>139648.57999999999</v>
      </c>
      <c r="G1362" s="13">
        <v>8378.91</v>
      </c>
      <c r="H1362" s="50">
        <v>1481</v>
      </c>
      <c r="I1362" s="13">
        <v>146.69</v>
      </c>
      <c r="J1362" s="13">
        <v>146693.18</v>
      </c>
      <c r="K1362" s="18" t="s">
        <v>32</v>
      </c>
      <c r="L1362" s="12">
        <v>120</v>
      </c>
      <c r="M1362" s="51">
        <v>1348.62</v>
      </c>
      <c r="N1362" s="13">
        <v>0</v>
      </c>
      <c r="O1362" s="14">
        <v>0</v>
      </c>
      <c r="P1362" s="15">
        <v>120</v>
      </c>
      <c r="Q1362" s="50">
        <v>1348.62</v>
      </c>
      <c r="R1362" s="13">
        <v>139648.57999999999</v>
      </c>
      <c r="S1362" s="13">
        <v>146.69</v>
      </c>
      <c r="T1362" s="13">
        <v>6897.91</v>
      </c>
      <c r="U1362" s="13">
        <v>15141.22</v>
      </c>
      <c r="V1362" s="13">
        <v>0</v>
      </c>
      <c r="W1362" s="16">
        <v>0</v>
      </c>
      <c r="X1362" s="16">
        <v>0</v>
      </c>
      <c r="Y1362" s="17">
        <f>SUM(R1362:X1362)+N1362+O1362</f>
        <v>161834.4</v>
      </c>
      <c r="Z1362" s="17">
        <f>((P1362*Q1362)+O1362+N1362)-Y1362</f>
        <v>0</v>
      </c>
    </row>
    <row r="1363" spans="1:26" x14ac:dyDescent="0.25">
      <c r="A1363" s="10" t="s">
        <v>3085</v>
      </c>
      <c r="B1363" s="11">
        <v>44335</v>
      </c>
      <c r="C1363" s="12">
        <v>417170</v>
      </c>
      <c r="D1363" s="12" t="s">
        <v>3086</v>
      </c>
      <c r="E1363" s="11">
        <v>44335</v>
      </c>
      <c r="F1363" s="13">
        <v>182665.60000000001</v>
      </c>
      <c r="G1363" s="13">
        <v>10959.94</v>
      </c>
      <c r="H1363" s="50">
        <v>1936.26</v>
      </c>
      <c r="I1363" s="13">
        <v>191.88</v>
      </c>
      <c r="J1363" s="13">
        <v>191881.16</v>
      </c>
      <c r="K1363" s="18" t="s">
        <v>32</v>
      </c>
      <c r="L1363" s="12">
        <v>120</v>
      </c>
      <c r="M1363" s="51">
        <v>1764.05</v>
      </c>
      <c r="N1363" s="13">
        <v>0</v>
      </c>
      <c r="O1363" s="14">
        <v>0</v>
      </c>
      <c r="P1363" s="15">
        <v>120</v>
      </c>
      <c r="Q1363" s="50">
        <v>1764.05</v>
      </c>
      <c r="R1363" s="13">
        <v>182665.60000000001</v>
      </c>
      <c r="S1363" s="13">
        <v>191.88</v>
      </c>
      <c r="T1363" s="13">
        <v>9023.68</v>
      </c>
      <c r="U1363" s="13">
        <v>19804.84</v>
      </c>
      <c r="V1363" s="13">
        <v>0</v>
      </c>
      <c r="W1363" s="16">
        <v>0</v>
      </c>
      <c r="X1363" s="16">
        <v>0</v>
      </c>
      <c r="Y1363" s="17">
        <f>SUM(R1363:X1363)+N1363+O1363</f>
        <v>211686</v>
      </c>
      <c r="Z1363" s="17">
        <f>((P1363*Q1363)+O1363+N1363)-Y1363</f>
        <v>0</v>
      </c>
    </row>
    <row r="1364" spans="1:26" hidden="1" x14ac:dyDescent="0.25">
      <c r="A1364" s="10" t="s">
        <v>79</v>
      </c>
      <c r="B1364" s="11">
        <v>44208</v>
      </c>
      <c r="C1364" s="12">
        <v>408750</v>
      </c>
      <c r="D1364" s="12" t="s">
        <v>80</v>
      </c>
      <c r="E1364" s="11">
        <v>44208</v>
      </c>
      <c r="F1364" s="13">
        <v>147919.73000000001</v>
      </c>
      <c r="G1364" s="13">
        <v>8875.18</v>
      </c>
      <c r="H1364" s="13">
        <v>1567.95</v>
      </c>
      <c r="I1364" s="13">
        <v>155.38</v>
      </c>
      <c r="J1364" s="13">
        <v>155382.34</v>
      </c>
      <c r="K1364" s="18" t="s">
        <v>32</v>
      </c>
      <c r="L1364" s="12">
        <v>120</v>
      </c>
      <c r="M1364" s="14">
        <v>1428.5</v>
      </c>
      <c r="N1364" s="13">
        <v>0</v>
      </c>
      <c r="O1364" s="14">
        <v>0</v>
      </c>
      <c r="P1364" s="15">
        <v>116</v>
      </c>
      <c r="Q1364" s="13">
        <v>1428.5</v>
      </c>
      <c r="R1364" s="13">
        <v>147919.73000000001</v>
      </c>
      <c r="S1364" s="13">
        <v>155.38</v>
      </c>
      <c r="T1364" s="13">
        <v>1593.23</v>
      </c>
      <c r="U1364" s="13">
        <v>16037.66</v>
      </c>
      <c r="V1364" s="13">
        <v>0</v>
      </c>
      <c r="W1364" s="16">
        <v>0</v>
      </c>
      <c r="X1364" s="16">
        <v>0</v>
      </c>
      <c r="Y1364" s="17">
        <f>SUM(R1364:X1364)+N1364+O1364</f>
        <v>165706.00000000003</v>
      </c>
      <c r="Z1364" s="17">
        <f>((P1364*Q1364)+O1364+N1364)-Y1364</f>
        <v>0</v>
      </c>
    </row>
    <row r="1365" spans="1:26" hidden="1" x14ac:dyDescent="0.25">
      <c r="A1365" s="10" t="s">
        <v>247</v>
      </c>
      <c r="B1365" s="11">
        <v>44227</v>
      </c>
      <c r="C1365" s="12">
        <v>410112</v>
      </c>
      <c r="D1365" s="12" t="s">
        <v>248</v>
      </c>
      <c r="E1365" s="11">
        <v>44227</v>
      </c>
      <c r="F1365" s="13">
        <v>147919.73000000001</v>
      </c>
      <c r="G1365" s="13">
        <v>8875.18</v>
      </c>
      <c r="H1365" s="13">
        <v>5000</v>
      </c>
      <c r="I1365" s="13">
        <v>151.94999999999999</v>
      </c>
      <c r="J1365" s="13">
        <v>151946.85999999999</v>
      </c>
      <c r="K1365" s="18" t="s">
        <v>32</v>
      </c>
      <c r="L1365" s="12">
        <v>120</v>
      </c>
      <c r="M1365" s="14">
        <v>1396.92</v>
      </c>
      <c r="N1365" s="13">
        <v>0</v>
      </c>
      <c r="O1365" s="14">
        <v>0</v>
      </c>
      <c r="P1365" s="15">
        <v>118</v>
      </c>
      <c r="Q1365" s="13">
        <v>1396.92</v>
      </c>
      <c r="R1365" s="13">
        <v>147919.73000000001</v>
      </c>
      <c r="S1365" s="13">
        <v>151.94999999999999</v>
      </c>
      <c r="T1365" s="13">
        <v>1081.3399999999999</v>
      </c>
      <c r="U1365" s="13">
        <v>15683.54</v>
      </c>
      <c r="V1365" s="13">
        <v>0</v>
      </c>
      <c r="W1365" s="16">
        <v>0</v>
      </c>
      <c r="X1365" s="16">
        <v>0</v>
      </c>
      <c r="Y1365" s="17">
        <f>SUM(R1365:X1365)+N1365+O1365</f>
        <v>164836.56000000003</v>
      </c>
      <c r="Z1365" s="17">
        <f>((P1365*Q1365)+O1365+N1365)-Y1365</f>
        <v>0</v>
      </c>
    </row>
    <row r="1366" spans="1:26" hidden="1" x14ac:dyDescent="0.25">
      <c r="A1366" s="10" t="s">
        <v>1567</v>
      </c>
      <c r="B1366" s="11">
        <v>44286</v>
      </c>
      <c r="C1366" s="12">
        <v>413938</v>
      </c>
      <c r="D1366" s="12" t="s">
        <v>1568</v>
      </c>
      <c r="E1366" s="11">
        <v>44285</v>
      </c>
      <c r="F1366" s="13">
        <v>96078.09</v>
      </c>
      <c r="G1366" s="13">
        <v>5764.69</v>
      </c>
      <c r="H1366" s="13">
        <v>1018.43</v>
      </c>
      <c r="I1366" s="13">
        <v>100.93</v>
      </c>
      <c r="J1366" s="13">
        <v>100925.28</v>
      </c>
      <c r="K1366" s="18" t="s">
        <v>32</v>
      </c>
      <c r="L1366" s="12">
        <v>120</v>
      </c>
      <c r="M1366" s="14">
        <v>927.85</v>
      </c>
      <c r="N1366" s="13">
        <v>0</v>
      </c>
      <c r="O1366" s="14">
        <v>0</v>
      </c>
      <c r="P1366" s="15">
        <v>120</v>
      </c>
      <c r="Q1366" s="13">
        <v>927.85</v>
      </c>
      <c r="R1366" s="13">
        <v>96078.09</v>
      </c>
      <c r="S1366" s="13">
        <v>100.93</v>
      </c>
      <c r="T1366" s="13">
        <v>4746.26</v>
      </c>
      <c r="U1366" s="13">
        <v>10416.719999999999</v>
      </c>
      <c r="V1366" s="13">
        <v>0</v>
      </c>
      <c r="W1366" s="16">
        <v>0</v>
      </c>
      <c r="X1366" s="16">
        <v>0</v>
      </c>
      <c r="Y1366" s="17">
        <f>SUM(R1366:X1366)+N1366+O1366</f>
        <v>111341.99999999999</v>
      </c>
      <c r="Z1366" s="17">
        <f>((P1366*Q1366)+O1366+N1366)-Y1366</f>
        <v>0</v>
      </c>
    </row>
    <row r="1367" spans="1:26" hidden="1" x14ac:dyDescent="0.25">
      <c r="A1367" s="10" t="s">
        <v>1703</v>
      </c>
      <c r="B1367" s="11">
        <v>44298</v>
      </c>
      <c r="C1367" s="12">
        <v>414625</v>
      </c>
      <c r="D1367" s="12" t="s">
        <v>1704</v>
      </c>
      <c r="E1367" s="11">
        <v>44298</v>
      </c>
      <c r="F1367" s="13">
        <v>136750.91</v>
      </c>
      <c r="G1367" s="13">
        <v>8205.0499999999993</v>
      </c>
      <c r="H1367" s="13">
        <v>1449.56</v>
      </c>
      <c r="I1367" s="13">
        <v>143.65</v>
      </c>
      <c r="J1367" s="13">
        <v>143650.04999999999</v>
      </c>
      <c r="K1367" s="18" t="s">
        <v>32</v>
      </c>
      <c r="L1367" s="12">
        <v>120</v>
      </c>
      <c r="M1367" s="14">
        <v>1320.64</v>
      </c>
      <c r="N1367" s="13">
        <v>0</v>
      </c>
      <c r="O1367" s="14">
        <v>0</v>
      </c>
      <c r="P1367" s="15">
        <v>119</v>
      </c>
      <c r="Q1367" s="13">
        <v>1320.64</v>
      </c>
      <c r="R1367" s="13">
        <v>136750.91</v>
      </c>
      <c r="S1367" s="13">
        <v>143.65</v>
      </c>
      <c r="T1367" s="13">
        <v>5434.85</v>
      </c>
      <c r="U1367" s="13">
        <v>14826.75</v>
      </c>
      <c r="V1367" s="13">
        <v>0</v>
      </c>
      <c r="W1367" s="16">
        <v>0</v>
      </c>
      <c r="X1367" s="16">
        <v>0</v>
      </c>
      <c r="Y1367" s="17">
        <f>SUM(R1367:X1367)+N1367+O1367</f>
        <v>157156.16</v>
      </c>
      <c r="Z1367" s="17">
        <f>((P1367*Q1367)+O1367+N1367)-Y1367</f>
        <v>0</v>
      </c>
    </row>
    <row r="1368" spans="1:26" hidden="1" x14ac:dyDescent="0.25">
      <c r="A1368" s="10" t="s">
        <v>1323</v>
      </c>
      <c r="B1368" s="11">
        <v>44284</v>
      </c>
      <c r="C1368" s="12">
        <v>413777</v>
      </c>
      <c r="D1368" s="12" t="s">
        <v>1324</v>
      </c>
      <c r="E1368" s="11">
        <v>44284</v>
      </c>
      <c r="F1368" s="13">
        <v>136878.45000000001</v>
      </c>
      <c r="G1368" s="13">
        <v>8212.7099999999991</v>
      </c>
      <c r="H1368" s="13">
        <v>2000</v>
      </c>
      <c r="I1368" s="13">
        <v>143.22999999999999</v>
      </c>
      <c r="J1368" s="13">
        <v>143234.39000000001</v>
      </c>
      <c r="K1368" s="18" t="s">
        <v>32</v>
      </c>
      <c r="L1368" s="12">
        <v>120</v>
      </c>
      <c r="M1368" s="14">
        <v>1316.82</v>
      </c>
      <c r="N1368" s="13">
        <v>0</v>
      </c>
      <c r="O1368" s="14">
        <v>0</v>
      </c>
      <c r="P1368" s="15">
        <v>119</v>
      </c>
      <c r="Q1368" s="13">
        <v>1316.82</v>
      </c>
      <c r="R1368" s="13">
        <v>136878.45000000001</v>
      </c>
      <c r="S1368" s="13">
        <v>143.22999999999999</v>
      </c>
      <c r="T1368" s="13">
        <v>4895.8900000000003</v>
      </c>
      <c r="U1368" s="13">
        <v>14784.01</v>
      </c>
      <c r="V1368" s="13">
        <v>0</v>
      </c>
      <c r="W1368" s="16">
        <v>0</v>
      </c>
      <c r="X1368" s="16">
        <v>0</v>
      </c>
      <c r="Y1368" s="17">
        <f>SUM(R1368:X1368)+N1368+O1368</f>
        <v>156701.58000000005</v>
      </c>
      <c r="Z1368" s="17">
        <f>((P1368*Q1368)+O1368+N1368)-Y1368</f>
        <v>0</v>
      </c>
    </row>
    <row r="1369" spans="1:26" hidden="1" x14ac:dyDescent="0.25">
      <c r="A1369" s="10" t="s">
        <v>1563</v>
      </c>
      <c r="B1369" s="11">
        <v>44286</v>
      </c>
      <c r="C1369" s="12">
        <v>414138</v>
      </c>
      <c r="D1369" s="12" t="s">
        <v>1564</v>
      </c>
      <c r="E1369" s="11">
        <v>44286</v>
      </c>
      <c r="F1369" s="13">
        <v>149626</v>
      </c>
      <c r="G1369" s="13">
        <v>8977.56</v>
      </c>
      <c r="H1369" s="13">
        <v>1587</v>
      </c>
      <c r="I1369" s="13">
        <v>157.16999999999999</v>
      </c>
      <c r="J1369" s="13">
        <v>157173.73000000001</v>
      </c>
      <c r="K1369" s="18" t="s">
        <v>32</v>
      </c>
      <c r="L1369" s="12">
        <v>120</v>
      </c>
      <c r="M1369" s="14">
        <v>1444.97</v>
      </c>
      <c r="N1369" s="13">
        <v>0</v>
      </c>
      <c r="O1369" s="14">
        <v>0</v>
      </c>
      <c r="P1369" s="15">
        <v>120</v>
      </c>
      <c r="Q1369" s="13">
        <v>1444.97</v>
      </c>
      <c r="R1369" s="13">
        <v>149626</v>
      </c>
      <c r="S1369" s="13">
        <v>157.16999999999999</v>
      </c>
      <c r="T1369" s="13">
        <v>7390.56</v>
      </c>
      <c r="U1369" s="13">
        <v>16222.67</v>
      </c>
      <c r="V1369" s="13">
        <v>0</v>
      </c>
      <c r="W1369" s="16">
        <v>0</v>
      </c>
      <c r="X1369" s="16">
        <v>0</v>
      </c>
      <c r="Y1369" s="17">
        <f>SUM(R1369:X1369)+N1369+O1369</f>
        <v>173396.40000000002</v>
      </c>
      <c r="Z1369" s="17">
        <f>((P1369*Q1369)+O1369+N1369)-Y1369</f>
        <v>0</v>
      </c>
    </row>
    <row r="1370" spans="1:26" hidden="1" x14ac:dyDescent="0.25">
      <c r="A1370" s="10" t="s">
        <v>253</v>
      </c>
      <c r="B1370" s="11">
        <v>44227</v>
      </c>
      <c r="C1370" s="12">
        <v>410145</v>
      </c>
      <c r="D1370" s="12" t="s">
        <v>254</v>
      </c>
      <c r="E1370" s="11">
        <v>44227</v>
      </c>
      <c r="F1370" s="13">
        <v>150606.21</v>
      </c>
      <c r="G1370" s="13">
        <v>9036.3700000000008</v>
      </c>
      <c r="H1370" s="13">
        <v>1597</v>
      </c>
      <c r="I1370" s="13">
        <v>158.19999999999999</v>
      </c>
      <c r="J1370" s="13">
        <v>158203.78</v>
      </c>
      <c r="K1370" s="18" t="s">
        <v>32</v>
      </c>
      <c r="L1370" s="12">
        <v>120</v>
      </c>
      <c r="M1370" s="14">
        <v>1454.44</v>
      </c>
      <c r="N1370" s="13">
        <v>0</v>
      </c>
      <c r="O1370" s="14">
        <v>0</v>
      </c>
      <c r="P1370" s="15">
        <v>117</v>
      </c>
      <c r="Q1370" s="13">
        <v>1454.44</v>
      </c>
      <c r="R1370" s="13">
        <v>150606.21</v>
      </c>
      <c r="S1370" s="13">
        <v>158.19999999999999</v>
      </c>
      <c r="T1370" s="13">
        <v>3076.05</v>
      </c>
      <c r="U1370" s="13">
        <v>16329.02</v>
      </c>
      <c r="V1370" s="13">
        <v>0</v>
      </c>
      <c r="W1370" s="16">
        <v>0</v>
      </c>
      <c r="X1370" s="16">
        <v>0</v>
      </c>
      <c r="Y1370" s="17">
        <f>SUM(R1370:X1370)+N1370+O1370</f>
        <v>170169.47999999998</v>
      </c>
      <c r="Z1370" s="17">
        <f>((P1370*Q1370)+O1370+N1370)-Y1370</f>
        <v>0</v>
      </c>
    </row>
    <row r="1371" spans="1:26" hidden="1" x14ac:dyDescent="0.25">
      <c r="A1371" s="10" t="s">
        <v>1089</v>
      </c>
      <c r="B1371" s="11">
        <v>44278</v>
      </c>
      <c r="C1371" s="12">
        <v>413368</v>
      </c>
      <c r="D1371" s="12" t="s">
        <v>1090</v>
      </c>
      <c r="E1371" s="11">
        <v>44278</v>
      </c>
      <c r="F1371" s="13">
        <v>169980.35</v>
      </c>
      <c r="G1371" s="13">
        <v>10198.82</v>
      </c>
      <c r="H1371" s="13">
        <v>1802</v>
      </c>
      <c r="I1371" s="13">
        <v>178.56</v>
      </c>
      <c r="J1371" s="13">
        <v>178555.73</v>
      </c>
      <c r="K1371" s="18" t="s">
        <v>32</v>
      </c>
      <c r="L1371" s="12">
        <v>120</v>
      </c>
      <c r="M1371" s="14">
        <v>1641.55</v>
      </c>
      <c r="N1371" s="13">
        <v>0</v>
      </c>
      <c r="O1371" s="14">
        <v>0</v>
      </c>
      <c r="P1371" s="15">
        <v>119</v>
      </c>
      <c r="Q1371" s="13">
        <v>1641.55</v>
      </c>
      <c r="R1371" s="13">
        <v>169980.35</v>
      </c>
      <c r="S1371" s="13">
        <v>178.56</v>
      </c>
      <c r="T1371" s="13">
        <v>6755.27</v>
      </c>
      <c r="U1371" s="13">
        <v>18430.27</v>
      </c>
      <c r="V1371" s="13">
        <v>0</v>
      </c>
      <c r="W1371" s="16">
        <v>0</v>
      </c>
      <c r="X1371" s="16">
        <v>0</v>
      </c>
      <c r="Y1371" s="17">
        <f>SUM(R1371:X1371)+N1371+O1371</f>
        <v>195344.44999999998</v>
      </c>
      <c r="Z1371" s="17">
        <f>((P1371*Q1371)+O1371+N1371)-Y1371</f>
        <v>0</v>
      </c>
    </row>
    <row r="1372" spans="1:26" hidden="1" x14ac:dyDescent="0.25">
      <c r="A1372" s="10" t="s">
        <v>207</v>
      </c>
      <c r="B1372" s="11">
        <v>44223</v>
      </c>
      <c r="C1372" s="12">
        <v>409272</v>
      </c>
      <c r="D1372" s="12" t="s">
        <v>208</v>
      </c>
      <c r="E1372" s="11">
        <v>44223</v>
      </c>
      <c r="F1372" s="13">
        <v>133931.44</v>
      </c>
      <c r="G1372" s="13">
        <v>8035.89</v>
      </c>
      <c r="H1372" s="13">
        <v>1420</v>
      </c>
      <c r="I1372" s="13">
        <v>140.69</v>
      </c>
      <c r="J1372" s="13">
        <v>140688.01999999999</v>
      </c>
      <c r="K1372" s="18" t="s">
        <v>32</v>
      </c>
      <c r="L1372" s="12">
        <v>120</v>
      </c>
      <c r="M1372" s="14">
        <v>1293.4100000000001</v>
      </c>
      <c r="N1372" s="13">
        <v>0</v>
      </c>
      <c r="O1372" s="14">
        <v>0</v>
      </c>
      <c r="P1372" s="15">
        <v>117</v>
      </c>
      <c r="Q1372" s="13">
        <v>1293.4100000000001</v>
      </c>
      <c r="R1372" s="13">
        <v>133931.44</v>
      </c>
      <c r="S1372" s="13">
        <v>140.69</v>
      </c>
      <c r="T1372" s="13">
        <v>2735.66</v>
      </c>
      <c r="U1372" s="13">
        <v>14521.18</v>
      </c>
      <c r="V1372" s="13">
        <v>0</v>
      </c>
      <c r="W1372" s="16">
        <v>0</v>
      </c>
      <c r="X1372" s="16">
        <v>0</v>
      </c>
      <c r="Y1372" s="17">
        <f>SUM(R1372:X1372)+N1372+O1372</f>
        <v>151328.97</v>
      </c>
      <c r="Z1372" s="17">
        <f>((P1372*Q1372)+O1372+N1372)-Y1372</f>
        <v>0</v>
      </c>
    </row>
    <row r="1373" spans="1:26" x14ac:dyDescent="0.25">
      <c r="A1373" s="10" t="s">
        <v>2601</v>
      </c>
      <c r="B1373" s="11">
        <v>44320</v>
      </c>
      <c r="C1373" s="12">
        <v>416327</v>
      </c>
      <c r="D1373" s="12" t="s">
        <v>2602</v>
      </c>
      <c r="E1373" s="11">
        <v>44320</v>
      </c>
      <c r="F1373" s="13">
        <v>128436.83</v>
      </c>
      <c r="G1373" s="13">
        <v>7706.21</v>
      </c>
      <c r="H1373" s="50">
        <v>1362</v>
      </c>
      <c r="I1373" s="13">
        <v>134.91999999999999</v>
      </c>
      <c r="J1373" s="13">
        <v>134915.96</v>
      </c>
      <c r="K1373" s="18" t="s">
        <v>32</v>
      </c>
      <c r="L1373" s="12">
        <v>120</v>
      </c>
      <c r="M1373" s="51">
        <v>1240.3499999999999</v>
      </c>
      <c r="N1373" s="13">
        <v>0</v>
      </c>
      <c r="O1373" s="14">
        <v>0</v>
      </c>
      <c r="P1373" s="15">
        <v>120</v>
      </c>
      <c r="Q1373" s="50">
        <v>1240.3499999999999</v>
      </c>
      <c r="R1373" s="13">
        <v>128436.83</v>
      </c>
      <c r="S1373" s="13">
        <v>134.91999999999999</v>
      </c>
      <c r="T1373" s="13">
        <v>6344.21</v>
      </c>
      <c r="U1373" s="13">
        <v>13926.04</v>
      </c>
      <c r="V1373" s="13">
        <v>0</v>
      </c>
      <c r="W1373" s="16">
        <v>0</v>
      </c>
      <c r="X1373" s="16">
        <v>0</v>
      </c>
      <c r="Y1373" s="17">
        <f>SUM(R1373:X1373)+N1373+O1373</f>
        <v>148842</v>
      </c>
      <c r="Z1373" s="17">
        <f>((P1373*Q1373)+O1373+N1373)-Y1373</f>
        <v>0</v>
      </c>
    </row>
    <row r="1374" spans="1:26" hidden="1" x14ac:dyDescent="0.25">
      <c r="A1374" s="10" t="s">
        <v>1605</v>
      </c>
      <c r="B1374" s="11">
        <v>44292</v>
      </c>
      <c r="C1374" s="12">
        <v>414370</v>
      </c>
      <c r="D1374" s="12" t="s">
        <v>1606</v>
      </c>
      <c r="E1374" s="11">
        <v>44292</v>
      </c>
      <c r="F1374" s="13">
        <v>153588.91</v>
      </c>
      <c r="G1374" s="13">
        <v>9215.33</v>
      </c>
      <c r="H1374" s="13">
        <v>2000</v>
      </c>
      <c r="I1374" s="13">
        <v>160.97</v>
      </c>
      <c r="J1374" s="13">
        <v>160965.21</v>
      </c>
      <c r="K1374" s="18" t="s">
        <v>32</v>
      </c>
      <c r="L1374" s="12">
        <v>120</v>
      </c>
      <c r="M1374" s="14">
        <v>1479.83</v>
      </c>
      <c r="N1374" s="13">
        <v>0</v>
      </c>
      <c r="O1374" s="14">
        <v>0</v>
      </c>
      <c r="P1374" s="15">
        <v>119</v>
      </c>
      <c r="Q1374" s="13">
        <v>1479.83</v>
      </c>
      <c r="R1374" s="13">
        <v>153588.91</v>
      </c>
      <c r="S1374" s="13">
        <v>160.97</v>
      </c>
      <c r="T1374" s="13">
        <v>5735.5</v>
      </c>
      <c r="U1374" s="13">
        <v>16614.39</v>
      </c>
      <c r="V1374" s="13">
        <v>0</v>
      </c>
      <c r="W1374" s="16">
        <v>0</v>
      </c>
      <c r="X1374" s="16">
        <v>0</v>
      </c>
      <c r="Y1374" s="17">
        <f>SUM(R1374:X1374)+N1374+O1374</f>
        <v>176099.77000000002</v>
      </c>
      <c r="Z1374" s="17">
        <f>((P1374*Q1374)+O1374+N1374)-Y1374</f>
        <v>0</v>
      </c>
    </row>
    <row r="1375" spans="1:26" hidden="1" x14ac:dyDescent="0.25">
      <c r="A1375" s="10" t="s">
        <v>1607</v>
      </c>
      <c r="B1375" s="11">
        <v>44292</v>
      </c>
      <c r="C1375" s="12">
        <v>414371</v>
      </c>
      <c r="D1375" s="12" t="s">
        <v>1608</v>
      </c>
      <c r="E1375" s="11">
        <v>44292</v>
      </c>
      <c r="F1375" s="13">
        <v>153588.91</v>
      </c>
      <c r="G1375" s="13">
        <v>9215.33</v>
      </c>
      <c r="H1375" s="13">
        <v>2000</v>
      </c>
      <c r="I1375" s="13">
        <v>160.97</v>
      </c>
      <c r="J1375" s="13">
        <v>160965.21</v>
      </c>
      <c r="K1375" s="18" t="s">
        <v>32</v>
      </c>
      <c r="L1375" s="12">
        <v>120</v>
      </c>
      <c r="M1375" s="14">
        <v>1479.83</v>
      </c>
      <c r="N1375" s="13">
        <v>0</v>
      </c>
      <c r="O1375" s="14">
        <v>0</v>
      </c>
      <c r="P1375" s="15">
        <v>119</v>
      </c>
      <c r="Q1375" s="13">
        <v>1479.83</v>
      </c>
      <c r="R1375" s="13">
        <v>153588.91</v>
      </c>
      <c r="S1375" s="13">
        <v>160.97</v>
      </c>
      <c r="T1375" s="13">
        <v>5735.5</v>
      </c>
      <c r="U1375" s="13">
        <v>16614.39</v>
      </c>
      <c r="V1375" s="13">
        <v>0</v>
      </c>
      <c r="W1375" s="16">
        <v>0</v>
      </c>
      <c r="X1375" s="16">
        <v>0</v>
      </c>
      <c r="Y1375" s="17">
        <f>SUM(R1375:X1375)+N1375+O1375</f>
        <v>176099.77000000002</v>
      </c>
      <c r="Z1375" s="17">
        <f>((P1375*Q1375)+O1375+N1375)-Y1375</f>
        <v>0</v>
      </c>
    </row>
    <row r="1376" spans="1:26" hidden="1" x14ac:dyDescent="0.25">
      <c r="A1376" s="10" t="s">
        <v>1347</v>
      </c>
      <c r="B1376" s="11">
        <v>44285</v>
      </c>
      <c r="C1376" s="12">
        <v>413728</v>
      </c>
      <c r="D1376" s="12" t="s">
        <v>1348</v>
      </c>
      <c r="E1376" s="11">
        <v>44284</v>
      </c>
      <c r="F1376" s="13">
        <v>134327.51</v>
      </c>
      <c r="G1376" s="13">
        <v>8059.65</v>
      </c>
      <c r="H1376" s="13">
        <v>1424</v>
      </c>
      <c r="I1376" s="13">
        <v>141.1</v>
      </c>
      <c r="J1376" s="13">
        <v>141104.26</v>
      </c>
      <c r="K1376" s="18" t="s">
        <v>32</v>
      </c>
      <c r="L1376" s="12">
        <v>120</v>
      </c>
      <c r="M1376" s="14">
        <v>1297.24</v>
      </c>
      <c r="N1376" s="13">
        <v>0</v>
      </c>
      <c r="O1376" s="14">
        <v>0</v>
      </c>
      <c r="P1376" s="15">
        <v>120</v>
      </c>
      <c r="Q1376" s="13">
        <v>1297.24</v>
      </c>
      <c r="R1376" s="13">
        <v>134327.51</v>
      </c>
      <c r="S1376" s="13">
        <v>141.1</v>
      </c>
      <c r="T1376" s="13">
        <v>6635.65</v>
      </c>
      <c r="U1376" s="13">
        <v>14564.54</v>
      </c>
      <c r="V1376" s="13">
        <v>0</v>
      </c>
      <c r="W1376" s="16">
        <v>0</v>
      </c>
      <c r="X1376" s="16">
        <v>0</v>
      </c>
      <c r="Y1376" s="17">
        <f>SUM(R1376:X1376)+N1376+O1376</f>
        <v>155668.80000000002</v>
      </c>
      <c r="Z1376" s="17">
        <f>((P1376*Q1376)+O1376+N1376)-Y1376</f>
        <v>0</v>
      </c>
    </row>
    <row r="1377" spans="1:26" hidden="1" x14ac:dyDescent="0.25">
      <c r="A1377" s="10" t="s">
        <v>101</v>
      </c>
      <c r="B1377" s="11">
        <v>44215</v>
      </c>
      <c r="C1377" s="12">
        <v>409069</v>
      </c>
      <c r="D1377" s="12" t="s">
        <v>102</v>
      </c>
      <c r="E1377" s="11">
        <v>44215</v>
      </c>
      <c r="F1377" s="13">
        <v>160702.28</v>
      </c>
      <c r="G1377" s="13">
        <v>9642.14</v>
      </c>
      <c r="H1377" s="13">
        <v>1703.44</v>
      </c>
      <c r="I1377" s="13">
        <v>168.81</v>
      </c>
      <c r="J1377" s="13">
        <v>168809.79</v>
      </c>
      <c r="K1377" s="18" t="s">
        <v>32</v>
      </c>
      <c r="L1377" s="12">
        <v>120</v>
      </c>
      <c r="M1377" s="14">
        <v>1551.95</v>
      </c>
      <c r="N1377" s="13">
        <v>0</v>
      </c>
      <c r="O1377" s="14">
        <v>0</v>
      </c>
      <c r="P1377" s="15">
        <v>117</v>
      </c>
      <c r="Q1377" s="13">
        <v>1551.95</v>
      </c>
      <c r="R1377" s="13">
        <v>160702.28</v>
      </c>
      <c r="S1377" s="13">
        <v>168.81</v>
      </c>
      <c r="T1377" s="13">
        <v>3282.85</v>
      </c>
      <c r="U1377" s="13">
        <v>17424.21</v>
      </c>
      <c r="V1377" s="13">
        <v>0</v>
      </c>
      <c r="W1377" s="16">
        <v>0</v>
      </c>
      <c r="X1377" s="16">
        <v>0</v>
      </c>
      <c r="Y1377" s="17">
        <f>SUM(R1377:X1377)+N1377+O1377</f>
        <v>181578.15</v>
      </c>
      <c r="Z1377" s="17">
        <f>((P1377*Q1377)+O1377+N1377)-Y1377</f>
        <v>0</v>
      </c>
    </row>
    <row r="1378" spans="1:26" hidden="1" x14ac:dyDescent="0.25">
      <c r="A1378" s="10" t="s">
        <v>85</v>
      </c>
      <c r="B1378" s="11">
        <v>44208</v>
      </c>
      <c r="C1378" s="12">
        <v>408733</v>
      </c>
      <c r="D1378" s="12" t="s">
        <v>86</v>
      </c>
      <c r="E1378" s="11">
        <v>44208</v>
      </c>
      <c r="F1378" s="13">
        <v>151034.57999999999</v>
      </c>
      <c r="G1378" s="13">
        <v>9062.07</v>
      </c>
      <c r="H1378" s="13">
        <v>1600.97</v>
      </c>
      <c r="I1378" s="13">
        <v>158.65</v>
      </c>
      <c r="J1378" s="13">
        <v>158654.32999999999</v>
      </c>
      <c r="K1378" s="18" t="s">
        <v>32</v>
      </c>
      <c r="L1378" s="12">
        <v>120</v>
      </c>
      <c r="M1378" s="14">
        <v>1458.58</v>
      </c>
      <c r="N1378" s="13">
        <v>0</v>
      </c>
      <c r="O1378" s="14">
        <v>0</v>
      </c>
      <c r="P1378" s="15">
        <v>116</v>
      </c>
      <c r="Q1378" s="13">
        <v>1458.58</v>
      </c>
      <c r="R1378" s="13">
        <v>151034.57999999999</v>
      </c>
      <c r="S1378" s="13">
        <v>158.65</v>
      </c>
      <c r="T1378" s="13">
        <v>1626.78</v>
      </c>
      <c r="U1378" s="13">
        <v>16375.27</v>
      </c>
      <c r="V1378" s="13">
        <v>0</v>
      </c>
      <c r="W1378" s="16">
        <v>0</v>
      </c>
      <c r="X1378" s="16">
        <v>0</v>
      </c>
      <c r="Y1378" s="17">
        <f>SUM(R1378:X1378)+N1378+O1378</f>
        <v>169195.27999999997</v>
      </c>
      <c r="Z1378" s="17">
        <f>((P1378*Q1378)+O1378+N1378)-Y1378</f>
        <v>0</v>
      </c>
    </row>
    <row r="1379" spans="1:26" hidden="1" x14ac:dyDescent="0.25">
      <c r="A1379" s="10" t="s">
        <v>2135</v>
      </c>
      <c r="B1379" s="11">
        <v>44312</v>
      </c>
      <c r="C1379" s="12">
        <v>415515</v>
      </c>
      <c r="D1379" s="12" t="s">
        <v>2136</v>
      </c>
      <c r="E1379" s="11">
        <v>44312</v>
      </c>
      <c r="F1379" s="13">
        <v>176697.17</v>
      </c>
      <c r="G1379" s="13">
        <v>10601.83</v>
      </c>
      <c r="H1379" s="13">
        <v>1872.99</v>
      </c>
      <c r="I1379" s="13">
        <v>185.61</v>
      </c>
      <c r="J1379" s="13">
        <v>185611.62</v>
      </c>
      <c r="K1379" s="18" t="s">
        <v>32</v>
      </c>
      <c r="L1379" s="12">
        <v>120</v>
      </c>
      <c r="M1379" s="14">
        <v>1706.41</v>
      </c>
      <c r="N1379" s="13">
        <v>0</v>
      </c>
      <c r="O1379" s="14">
        <v>0</v>
      </c>
      <c r="P1379" s="15">
        <v>119</v>
      </c>
      <c r="Q1379" s="13">
        <v>1706.41</v>
      </c>
      <c r="R1379" s="13">
        <v>176697.17</v>
      </c>
      <c r="S1379" s="13">
        <v>185.61</v>
      </c>
      <c r="T1379" s="13">
        <v>7022.43</v>
      </c>
      <c r="U1379" s="13">
        <v>19157.580000000002</v>
      </c>
      <c r="V1379" s="13">
        <v>0</v>
      </c>
      <c r="W1379" s="16">
        <v>0</v>
      </c>
      <c r="X1379" s="16">
        <v>0</v>
      </c>
      <c r="Y1379" s="17">
        <f>SUM(R1379:X1379)+N1379+O1379</f>
        <v>203062.78999999998</v>
      </c>
      <c r="Z1379" s="17">
        <f>((P1379*Q1379)+O1379+N1379)-Y1379</f>
        <v>0</v>
      </c>
    </row>
    <row r="1380" spans="1:26" hidden="1" x14ac:dyDescent="0.25">
      <c r="A1380" s="10" t="s">
        <v>239</v>
      </c>
      <c r="B1380" s="11">
        <v>44227</v>
      </c>
      <c r="C1380" s="12">
        <v>410037</v>
      </c>
      <c r="D1380" s="12" t="s">
        <v>240</v>
      </c>
      <c r="E1380" s="11">
        <v>44227</v>
      </c>
      <c r="F1380" s="13">
        <v>233483.74</v>
      </c>
      <c r="G1380" s="13">
        <v>14009.02</v>
      </c>
      <c r="H1380" s="13">
        <v>3000</v>
      </c>
      <c r="I1380" s="13">
        <v>244.74</v>
      </c>
      <c r="J1380" s="13">
        <v>244737.5</v>
      </c>
      <c r="K1380" s="18" t="s">
        <v>32</v>
      </c>
      <c r="L1380" s="12">
        <v>120</v>
      </c>
      <c r="M1380" s="14">
        <v>2249.9899999999998</v>
      </c>
      <c r="N1380" s="13">
        <v>0</v>
      </c>
      <c r="O1380" s="14">
        <v>0</v>
      </c>
      <c r="P1380" s="15">
        <v>120</v>
      </c>
      <c r="Q1380" s="13">
        <v>2249.9899999999998</v>
      </c>
      <c r="R1380" s="13">
        <v>233483.74</v>
      </c>
      <c r="S1380" s="13">
        <v>244.74</v>
      </c>
      <c r="T1380" s="13">
        <v>11009.02</v>
      </c>
      <c r="U1380" s="13">
        <v>25261.3</v>
      </c>
      <c r="V1380" s="13">
        <v>0</v>
      </c>
      <c r="W1380" s="16">
        <v>0</v>
      </c>
      <c r="X1380" s="16">
        <v>0</v>
      </c>
      <c r="Y1380" s="17">
        <f>SUM(R1380:X1380)+N1380+O1380</f>
        <v>269998.8</v>
      </c>
      <c r="Z1380" s="17">
        <f>((P1380*Q1380)+O1380+N1380)-Y1380</f>
        <v>0</v>
      </c>
    </row>
    <row r="1381" spans="1:26" hidden="1" x14ac:dyDescent="0.25">
      <c r="A1381" s="10" t="s">
        <v>221</v>
      </c>
      <c r="B1381" s="11">
        <v>44227</v>
      </c>
      <c r="C1381" s="12">
        <v>409837</v>
      </c>
      <c r="D1381" s="12" t="s">
        <v>222</v>
      </c>
      <c r="E1381" s="11">
        <v>44227</v>
      </c>
      <c r="F1381" s="13">
        <v>222379.49</v>
      </c>
      <c r="G1381" s="13">
        <v>13342.77</v>
      </c>
      <c r="H1381" s="13">
        <v>2357.2199999999998</v>
      </c>
      <c r="I1381" s="13">
        <v>233.6</v>
      </c>
      <c r="J1381" s="13">
        <v>233598.64</v>
      </c>
      <c r="K1381" s="18" t="s">
        <v>32</v>
      </c>
      <c r="L1381" s="12">
        <v>120</v>
      </c>
      <c r="M1381" s="14">
        <v>2147.58</v>
      </c>
      <c r="N1381" s="13">
        <v>0</v>
      </c>
      <c r="O1381" s="14">
        <v>0</v>
      </c>
      <c r="P1381" s="15">
        <v>118</v>
      </c>
      <c r="Q1381" s="13">
        <v>2147.58</v>
      </c>
      <c r="R1381" s="13">
        <v>222379.49</v>
      </c>
      <c r="S1381" s="13">
        <v>233.6</v>
      </c>
      <c r="T1381" s="13">
        <v>6690.39</v>
      </c>
      <c r="U1381" s="13">
        <v>24110.959999999999</v>
      </c>
      <c r="V1381" s="13">
        <v>0</v>
      </c>
      <c r="W1381" s="16">
        <v>0</v>
      </c>
      <c r="X1381" s="16">
        <v>0</v>
      </c>
      <c r="Y1381" s="17">
        <f>SUM(R1381:X1381)+N1381+O1381</f>
        <v>253414.44</v>
      </c>
      <c r="Z1381" s="17">
        <f>((P1381*Q1381)+O1381+N1381)-Y1381</f>
        <v>0</v>
      </c>
    </row>
    <row r="1382" spans="1:26" hidden="1" x14ac:dyDescent="0.25">
      <c r="A1382" s="10" t="s">
        <v>1895</v>
      </c>
      <c r="B1382" s="11">
        <v>44305</v>
      </c>
      <c r="C1382" s="12">
        <v>415133</v>
      </c>
      <c r="D1382" s="12" t="s">
        <v>1896</v>
      </c>
      <c r="E1382" s="11">
        <v>44305</v>
      </c>
      <c r="F1382" s="13">
        <v>151042.92000000001</v>
      </c>
      <c r="G1382" s="13">
        <v>9062.58</v>
      </c>
      <c r="H1382" s="13">
        <v>1601.06</v>
      </c>
      <c r="I1382" s="13">
        <v>158.66</v>
      </c>
      <c r="J1382" s="13">
        <v>158663.1</v>
      </c>
      <c r="K1382" s="18" t="s">
        <v>32</v>
      </c>
      <c r="L1382" s="12">
        <v>120</v>
      </c>
      <c r="M1382" s="14">
        <v>1458.66</v>
      </c>
      <c r="N1382" s="13">
        <v>0</v>
      </c>
      <c r="O1382" s="14">
        <v>0</v>
      </c>
      <c r="P1382" s="15">
        <v>119</v>
      </c>
      <c r="Q1382" s="13">
        <v>1458.66</v>
      </c>
      <c r="R1382" s="13">
        <v>151042.92000000001</v>
      </c>
      <c r="S1382" s="13">
        <v>158.66</v>
      </c>
      <c r="T1382" s="13">
        <v>6002.86</v>
      </c>
      <c r="U1382" s="13">
        <v>16376.1</v>
      </c>
      <c r="V1382" s="13">
        <v>0</v>
      </c>
      <c r="W1382" s="16">
        <v>0</v>
      </c>
      <c r="X1382" s="16">
        <v>0</v>
      </c>
      <c r="Y1382" s="17">
        <f>SUM(R1382:X1382)+N1382+O1382</f>
        <v>173580.54</v>
      </c>
      <c r="Z1382" s="17">
        <f>((P1382*Q1382)+O1382+N1382)-Y1382</f>
        <v>0</v>
      </c>
    </row>
    <row r="1383" spans="1:26" x14ac:dyDescent="0.25">
      <c r="A1383" s="10" t="s">
        <v>2985</v>
      </c>
      <c r="B1383" s="11">
        <v>44334</v>
      </c>
      <c r="C1383" s="12">
        <v>417144</v>
      </c>
      <c r="D1383" s="12" t="s">
        <v>2986</v>
      </c>
      <c r="E1383" s="11">
        <v>44333</v>
      </c>
      <c r="F1383" s="13">
        <v>163366.98000000001</v>
      </c>
      <c r="G1383" s="13">
        <v>9802.02</v>
      </c>
      <c r="H1383" s="50">
        <v>1731.69</v>
      </c>
      <c r="I1383" s="13">
        <v>171.61</v>
      </c>
      <c r="J1383" s="13">
        <v>171608.92</v>
      </c>
      <c r="K1383" s="18" t="s">
        <v>32</v>
      </c>
      <c r="L1383" s="12">
        <v>120</v>
      </c>
      <c r="M1383" s="51">
        <v>1577.68</v>
      </c>
      <c r="N1383" s="13">
        <v>0</v>
      </c>
      <c r="O1383" s="14">
        <v>0</v>
      </c>
      <c r="P1383" s="15">
        <v>120</v>
      </c>
      <c r="Q1383" s="50">
        <v>1577.68</v>
      </c>
      <c r="R1383" s="13">
        <v>163366.98000000001</v>
      </c>
      <c r="S1383" s="13">
        <v>171.61</v>
      </c>
      <c r="T1383" s="13">
        <v>8070.33</v>
      </c>
      <c r="U1383" s="13">
        <v>17712.68</v>
      </c>
      <c r="V1383" s="13">
        <v>0</v>
      </c>
      <c r="W1383" s="16">
        <v>0</v>
      </c>
      <c r="X1383" s="16">
        <v>0</v>
      </c>
      <c r="Y1383" s="17">
        <f>SUM(R1383:X1383)+N1383+O1383</f>
        <v>189321.59999999998</v>
      </c>
      <c r="Z1383" s="17">
        <f>((P1383*Q1383)+O1383+N1383)-Y1383</f>
        <v>0</v>
      </c>
    </row>
    <row r="1384" spans="1:26" hidden="1" x14ac:dyDescent="0.25">
      <c r="A1384" s="10" t="s">
        <v>131</v>
      </c>
      <c r="B1384" s="11">
        <v>44215</v>
      </c>
      <c r="C1384" s="12">
        <v>409135</v>
      </c>
      <c r="D1384" s="12" t="s">
        <v>132</v>
      </c>
      <c r="E1384" s="11">
        <v>44215</v>
      </c>
      <c r="F1384" s="13">
        <v>140973.4</v>
      </c>
      <c r="G1384" s="13">
        <v>8458.4</v>
      </c>
      <c r="H1384" s="13">
        <v>12687.61</v>
      </c>
      <c r="I1384" s="13">
        <v>136.88</v>
      </c>
      <c r="J1384" s="13">
        <v>136881.07</v>
      </c>
      <c r="K1384" s="18" t="s">
        <v>32</v>
      </c>
      <c r="L1384" s="12">
        <v>120</v>
      </c>
      <c r="M1384" s="14">
        <v>1258.4100000000001</v>
      </c>
      <c r="N1384" s="13">
        <v>0</v>
      </c>
      <c r="O1384" s="14">
        <v>0</v>
      </c>
      <c r="P1384" s="15">
        <v>117</v>
      </c>
      <c r="Q1384" s="13">
        <v>1258.4100000000001</v>
      </c>
      <c r="R1384" s="13">
        <v>133325.6</v>
      </c>
      <c r="S1384" s="13">
        <v>133.46</v>
      </c>
      <c r="T1384" s="13">
        <v>0</v>
      </c>
      <c r="U1384" s="13">
        <v>13774.91</v>
      </c>
      <c r="V1384" s="13">
        <v>0</v>
      </c>
      <c r="W1384" s="16">
        <v>0</v>
      </c>
      <c r="X1384" s="16">
        <v>0</v>
      </c>
      <c r="Y1384" s="17">
        <f>SUM(R1384:X1384)+N1384+O1384</f>
        <v>147233.97</v>
      </c>
      <c r="Z1384" s="17">
        <f>((P1384*Q1384)+O1384+N1384)-Y1384</f>
        <v>0</v>
      </c>
    </row>
    <row r="1385" spans="1:26" hidden="1" x14ac:dyDescent="0.25">
      <c r="A1385" s="10" t="s">
        <v>235</v>
      </c>
      <c r="B1385" s="11">
        <v>44227</v>
      </c>
      <c r="C1385" s="12">
        <v>409968</v>
      </c>
      <c r="D1385" s="12" t="s">
        <v>236</v>
      </c>
      <c r="E1385" s="11">
        <v>44227</v>
      </c>
      <c r="F1385" s="13">
        <v>151042.92000000001</v>
      </c>
      <c r="G1385" s="13">
        <v>9062.58</v>
      </c>
      <c r="H1385" s="13">
        <v>1601.06</v>
      </c>
      <c r="I1385" s="13">
        <v>158.66</v>
      </c>
      <c r="J1385" s="13">
        <v>158663.1</v>
      </c>
      <c r="K1385" s="18" t="s">
        <v>32</v>
      </c>
      <c r="L1385" s="12">
        <v>120</v>
      </c>
      <c r="M1385" s="14">
        <v>1458.66</v>
      </c>
      <c r="N1385" s="13">
        <v>0</v>
      </c>
      <c r="O1385" s="14">
        <v>0</v>
      </c>
      <c r="P1385" s="15">
        <v>117</v>
      </c>
      <c r="Q1385" s="13">
        <v>1458.66</v>
      </c>
      <c r="R1385" s="13">
        <v>151042.92000000001</v>
      </c>
      <c r="S1385" s="13">
        <v>158.66</v>
      </c>
      <c r="T1385" s="13">
        <v>3085.54</v>
      </c>
      <c r="U1385" s="13">
        <v>16376.1</v>
      </c>
      <c r="V1385" s="13">
        <v>0</v>
      </c>
      <c r="W1385" s="16">
        <v>0</v>
      </c>
      <c r="X1385" s="16">
        <v>0</v>
      </c>
      <c r="Y1385" s="17">
        <f>SUM(R1385:X1385)+N1385+O1385</f>
        <v>170663.22000000003</v>
      </c>
      <c r="Z1385" s="17">
        <f>((P1385*Q1385)+O1385+N1385)-Y1385</f>
        <v>0</v>
      </c>
    </row>
    <row r="1386" spans="1:26" hidden="1" x14ac:dyDescent="0.25">
      <c r="A1386" s="10" t="s">
        <v>203</v>
      </c>
      <c r="B1386" s="11">
        <v>44223</v>
      </c>
      <c r="C1386" s="12">
        <v>409471</v>
      </c>
      <c r="D1386" s="12" t="s">
        <v>204</v>
      </c>
      <c r="E1386" s="11">
        <v>44222</v>
      </c>
      <c r="F1386" s="13">
        <v>151042.92000000001</v>
      </c>
      <c r="G1386" s="13">
        <v>9062.58</v>
      </c>
      <c r="H1386" s="13">
        <v>1601.06</v>
      </c>
      <c r="I1386" s="13">
        <v>158.66</v>
      </c>
      <c r="J1386" s="13">
        <v>158663.1</v>
      </c>
      <c r="K1386" s="18" t="s">
        <v>32</v>
      </c>
      <c r="L1386" s="12">
        <v>120</v>
      </c>
      <c r="M1386" s="14">
        <v>1458.66</v>
      </c>
      <c r="N1386" s="13">
        <v>0</v>
      </c>
      <c r="O1386" s="14">
        <v>0</v>
      </c>
      <c r="P1386" s="15">
        <v>118</v>
      </c>
      <c r="Q1386" s="13">
        <v>1458.66</v>
      </c>
      <c r="R1386" s="13">
        <v>151042.92000000001</v>
      </c>
      <c r="S1386" s="13">
        <v>158.66</v>
      </c>
      <c r="T1386" s="13">
        <v>4544.2</v>
      </c>
      <c r="U1386" s="13">
        <v>16376.1</v>
      </c>
      <c r="V1386" s="13">
        <v>0</v>
      </c>
      <c r="W1386" s="16">
        <v>0</v>
      </c>
      <c r="X1386" s="16">
        <v>0</v>
      </c>
      <c r="Y1386" s="17">
        <f>SUM(R1386:X1386)+N1386+O1386</f>
        <v>172121.88000000003</v>
      </c>
      <c r="Z1386" s="17">
        <f>((P1386*Q1386)+O1386+N1386)-Y1386</f>
        <v>0</v>
      </c>
    </row>
    <row r="1387" spans="1:26" hidden="1" x14ac:dyDescent="0.25">
      <c r="A1387" s="10" t="s">
        <v>1979</v>
      </c>
      <c r="B1387" s="11">
        <v>44306</v>
      </c>
      <c r="C1387" s="12">
        <v>415109</v>
      </c>
      <c r="D1387" s="12" t="s">
        <v>1980</v>
      </c>
      <c r="E1387" s="11">
        <v>44305</v>
      </c>
      <c r="F1387" s="13">
        <v>156999.29999999999</v>
      </c>
      <c r="G1387" s="13">
        <v>9419.9599999999991</v>
      </c>
      <c r="H1387" s="13">
        <v>1664.19</v>
      </c>
      <c r="I1387" s="13">
        <v>164.92</v>
      </c>
      <c r="J1387" s="13">
        <v>164919.99</v>
      </c>
      <c r="K1387" s="18" t="s">
        <v>32</v>
      </c>
      <c r="L1387" s="12">
        <v>120</v>
      </c>
      <c r="M1387" s="14">
        <v>1516.19</v>
      </c>
      <c r="N1387" s="13">
        <v>0</v>
      </c>
      <c r="O1387" s="14">
        <v>0</v>
      </c>
      <c r="P1387" s="15">
        <v>120</v>
      </c>
      <c r="Q1387" s="13">
        <v>1516.19</v>
      </c>
      <c r="R1387" s="13">
        <v>156999.29999999999</v>
      </c>
      <c r="S1387" s="13">
        <v>164.92</v>
      </c>
      <c r="T1387" s="13">
        <v>7755.77</v>
      </c>
      <c r="U1387" s="13">
        <v>17022.810000000001</v>
      </c>
      <c r="V1387" s="13">
        <v>0</v>
      </c>
      <c r="W1387" s="16">
        <v>0</v>
      </c>
      <c r="X1387" s="16">
        <v>0</v>
      </c>
      <c r="Y1387" s="17">
        <f>SUM(R1387:X1387)+N1387+O1387</f>
        <v>181942.8</v>
      </c>
      <c r="Z1387" s="17">
        <f>((P1387*Q1387)+O1387+N1387)-Y1387</f>
        <v>0</v>
      </c>
    </row>
    <row r="1388" spans="1:26" hidden="1" x14ac:dyDescent="0.25">
      <c r="A1388" s="10" t="s">
        <v>251</v>
      </c>
      <c r="B1388" s="11">
        <v>44227</v>
      </c>
      <c r="C1388" s="12">
        <v>410132</v>
      </c>
      <c r="D1388" s="12" t="s">
        <v>252</v>
      </c>
      <c r="E1388" s="11">
        <v>44227</v>
      </c>
      <c r="F1388" s="13">
        <v>139648.57999999999</v>
      </c>
      <c r="G1388" s="13">
        <v>8378.91</v>
      </c>
      <c r="H1388" s="13">
        <v>1480.28</v>
      </c>
      <c r="I1388" s="13">
        <v>146.69</v>
      </c>
      <c r="J1388" s="13">
        <v>146693.9</v>
      </c>
      <c r="K1388" s="18" t="s">
        <v>32</v>
      </c>
      <c r="L1388" s="12">
        <v>120</v>
      </c>
      <c r="M1388" s="14">
        <v>1348.63</v>
      </c>
      <c r="N1388" s="13">
        <v>0</v>
      </c>
      <c r="O1388" s="14">
        <v>0</v>
      </c>
      <c r="P1388" s="15">
        <v>117</v>
      </c>
      <c r="Q1388" s="13">
        <v>1348.63</v>
      </c>
      <c r="R1388" s="13">
        <v>139648.57999999999</v>
      </c>
      <c r="S1388" s="13">
        <v>146.69</v>
      </c>
      <c r="T1388" s="13">
        <v>2852.74</v>
      </c>
      <c r="U1388" s="13">
        <v>15141.7</v>
      </c>
      <c r="V1388" s="13">
        <v>0</v>
      </c>
      <c r="W1388" s="16">
        <v>0</v>
      </c>
      <c r="X1388" s="16">
        <v>0</v>
      </c>
      <c r="Y1388" s="17">
        <f>SUM(R1388:X1388)+N1388+O1388</f>
        <v>157789.71</v>
      </c>
      <c r="Z1388" s="17">
        <f>((P1388*Q1388)+O1388+N1388)-Y1388</f>
        <v>0</v>
      </c>
    </row>
    <row r="1389" spans="1:26" x14ac:dyDescent="0.25">
      <c r="A1389" s="10" t="s">
        <v>3637</v>
      </c>
      <c r="B1389" s="11">
        <v>44347</v>
      </c>
      <c r="C1389" s="12">
        <v>418439</v>
      </c>
      <c r="D1389" s="12" t="s">
        <v>3638</v>
      </c>
      <c r="E1389" s="11">
        <v>44347</v>
      </c>
      <c r="F1389" s="13">
        <v>142711.54999999999</v>
      </c>
      <c r="G1389" s="13">
        <v>8562.69</v>
      </c>
      <c r="H1389" s="50">
        <v>1512.74</v>
      </c>
      <c r="I1389" s="13">
        <v>149.91</v>
      </c>
      <c r="J1389" s="13">
        <v>149911.41</v>
      </c>
      <c r="K1389" s="18" t="s">
        <v>32</v>
      </c>
      <c r="L1389" s="12">
        <v>120</v>
      </c>
      <c r="M1389" s="51">
        <v>1378.21</v>
      </c>
      <c r="N1389" s="13">
        <v>0</v>
      </c>
      <c r="O1389" s="14">
        <v>0</v>
      </c>
      <c r="P1389" s="15">
        <v>120</v>
      </c>
      <c r="Q1389" s="50">
        <v>1378.21</v>
      </c>
      <c r="R1389" s="13">
        <v>142711.54999999999</v>
      </c>
      <c r="S1389" s="13">
        <v>149.91</v>
      </c>
      <c r="T1389" s="13">
        <v>7049.95</v>
      </c>
      <c r="U1389" s="13">
        <v>15473.79</v>
      </c>
      <c r="V1389" s="13">
        <v>0</v>
      </c>
      <c r="W1389" s="16">
        <v>0</v>
      </c>
      <c r="X1389" s="16">
        <v>0</v>
      </c>
      <c r="Y1389" s="17">
        <f>SUM(R1389:X1389)+N1389+O1389</f>
        <v>165385.20000000001</v>
      </c>
      <c r="Z1389" s="17">
        <f>((P1389*Q1389)+O1389+N1389)-Y1389</f>
        <v>0</v>
      </c>
    </row>
    <row r="1390" spans="1:26" hidden="1" x14ac:dyDescent="0.25">
      <c r="A1390" s="10" t="s">
        <v>51</v>
      </c>
      <c r="B1390" s="11">
        <v>44208</v>
      </c>
      <c r="C1390" s="12">
        <v>408634</v>
      </c>
      <c r="D1390" s="12" t="s">
        <v>52</v>
      </c>
      <c r="E1390" s="11">
        <v>44208</v>
      </c>
      <c r="F1390" s="13">
        <v>122673.53</v>
      </c>
      <c r="G1390" s="13">
        <v>7360.41</v>
      </c>
      <c r="H1390" s="13">
        <v>10000</v>
      </c>
      <c r="I1390" s="13">
        <v>120.15</v>
      </c>
      <c r="J1390" s="13">
        <v>120154.09</v>
      </c>
      <c r="K1390" s="18" t="s">
        <v>32</v>
      </c>
      <c r="L1390" s="12">
        <v>120</v>
      </c>
      <c r="M1390" s="14">
        <v>1104.6300000000001</v>
      </c>
      <c r="N1390" s="13">
        <v>0</v>
      </c>
      <c r="O1390" s="14">
        <v>0</v>
      </c>
      <c r="P1390" s="15">
        <v>116</v>
      </c>
      <c r="Q1390" s="13">
        <v>1104.6300000000001</v>
      </c>
      <c r="R1390" s="13">
        <v>116032.82</v>
      </c>
      <c r="S1390" s="13">
        <v>116.15</v>
      </c>
      <c r="T1390" s="13">
        <v>0</v>
      </c>
      <c r="U1390" s="13">
        <v>11988.11</v>
      </c>
      <c r="V1390" s="13">
        <v>0</v>
      </c>
      <c r="W1390" s="16">
        <v>0</v>
      </c>
      <c r="X1390" s="16">
        <v>0</v>
      </c>
      <c r="Y1390" s="17">
        <f>SUM(R1390:X1390)+N1390+O1390</f>
        <v>128137.08</v>
      </c>
      <c r="Z1390" s="17">
        <f>((P1390*Q1390)+O1390+N1390)-Y1390</f>
        <v>0</v>
      </c>
    </row>
    <row r="1391" spans="1:26" hidden="1" x14ac:dyDescent="0.25">
      <c r="A1391" s="10" t="s">
        <v>459</v>
      </c>
      <c r="B1391" s="11">
        <v>44246</v>
      </c>
      <c r="C1391" s="12">
        <v>411377</v>
      </c>
      <c r="D1391" s="12" t="s">
        <v>460</v>
      </c>
      <c r="E1391" s="11">
        <v>44246</v>
      </c>
      <c r="F1391" s="13">
        <v>132535.82</v>
      </c>
      <c r="G1391" s="13">
        <v>7952.15</v>
      </c>
      <c r="H1391" s="13">
        <v>4000</v>
      </c>
      <c r="I1391" s="13">
        <v>136.62</v>
      </c>
      <c r="J1391" s="13">
        <v>136624.59</v>
      </c>
      <c r="K1391" s="18" t="s">
        <v>32</v>
      </c>
      <c r="L1391" s="12">
        <v>120</v>
      </c>
      <c r="M1391" s="14">
        <v>1256.05</v>
      </c>
      <c r="N1391" s="13">
        <v>0</v>
      </c>
      <c r="O1391" s="14">
        <v>0</v>
      </c>
      <c r="P1391" s="15">
        <v>118</v>
      </c>
      <c r="Q1391" s="13">
        <v>1256.05</v>
      </c>
      <c r="R1391" s="13">
        <v>132535.82</v>
      </c>
      <c r="S1391" s="13">
        <v>136.62</v>
      </c>
      <c r="T1391" s="13">
        <v>1440.05</v>
      </c>
      <c r="U1391" s="13">
        <v>14101.41</v>
      </c>
      <c r="V1391" s="13">
        <v>0</v>
      </c>
      <c r="W1391" s="16">
        <v>0</v>
      </c>
      <c r="X1391" s="16">
        <v>0</v>
      </c>
      <c r="Y1391" s="17">
        <f>SUM(R1391:X1391)+N1391+O1391</f>
        <v>148213.9</v>
      </c>
      <c r="Z1391" s="17">
        <f>((P1391*Q1391)+O1391+N1391)-Y1391</f>
        <v>0</v>
      </c>
    </row>
    <row r="1392" spans="1:26" hidden="1" x14ac:dyDescent="0.25">
      <c r="A1392" s="10" t="s">
        <v>687</v>
      </c>
      <c r="B1392" s="11">
        <v>44255</v>
      </c>
      <c r="C1392" s="12">
        <v>412061</v>
      </c>
      <c r="D1392" s="12" t="s">
        <v>688</v>
      </c>
      <c r="E1392" s="11">
        <v>44255</v>
      </c>
      <c r="F1392" s="13">
        <v>208643.98</v>
      </c>
      <c r="G1392" s="13">
        <v>12518.64</v>
      </c>
      <c r="H1392" s="13">
        <v>2211.62</v>
      </c>
      <c r="I1392" s="13">
        <v>202.59</v>
      </c>
      <c r="J1392" s="13">
        <v>219170.17</v>
      </c>
      <c r="K1392" s="18" t="s">
        <v>32</v>
      </c>
      <c r="L1392" s="12">
        <v>120</v>
      </c>
      <c r="M1392" s="14">
        <v>2014.93</v>
      </c>
      <c r="N1392" s="13">
        <v>0</v>
      </c>
      <c r="O1392" s="14">
        <v>0</v>
      </c>
      <c r="P1392" s="15">
        <v>119</v>
      </c>
      <c r="Q1392" s="13">
        <v>2014.93</v>
      </c>
      <c r="R1392" s="13">
        <v>208643.98</v>
      </c>
      <c r="S1392" s="13">
        <v>202.59</v>
      </c>
      <c r="T1392" s="13">
        <v>8292.09</v>
      </c>
      <c r="U1392" s="13">
        <v>22621.43</v>
      </c>
      <c r="V1392" s="13">
        <v>0</v>
      </c>
      <c r="W1392" s="16">
        <v>0</v>
      </c>
      <c r="X1392" s="16">
        <v>0</v>
      </c>
      <c r="Y1392" s="17">
        <f>SUM(R1392:X1392)+N1392+O1392</f>
        <v>239760.09</v>
      </c>
      <c r="Z1392" s="17">
        <f>((P1392*Q1392)+O1392+N1392)-Y1392</f>
        <v>16.580000000016298</v>
      </c>
    </row>
    <row r="1393" spans="1:26" hidden="1" x14ac:dyDescent="0.25">
      <c r="A1393" s="10" t="s">
        <v>201</v>
      </c>
      <c r="B1393" s="11">
        <v>44223</v>
      </c>
      <c r="C1393" s="12">
        <v>409311</v>
      </c>
      <c r="D1393" s="12" t="s">
        <v>202</v>
      </c>
      <c r="E1393" s="11">
        <v>44222</v>
      </c>
      <c r="F1393" s="13">
        <v>130352.06</v>
      </c>
      <c r="G1393" s="13">
        <v>7821.12</v>
      </c>
      <c r="H1393" s="13">
        <v>1381.73</v>
      </c>
      <c r="I1393" s="13">
        <v>136.93</v>
      </c>
      <c r="J1393" s="13">
        <v>136928.38</v>
      </c>
      <c r="K1393" s="18" t="s">
        <v>32</v>
      </c>
      <c r="L1393" s="12">
        <v>120</v>
      </c>
      <c r="M1393" s="14">
        <v>1258.8499999999999</v>
      </c>
      <c r="N1393" s="13">
        <v>0</v>
      </c>
      <c r="O1393" s="14">
        <v>0</v>
      </c>
      <c r="P1393" s="15">
        <v>120</v>
      </c>
      <c r="Q1393" s="13">
        <v>1258.8499999999999</v>
      </c>
      <c r="R1393" s="13">
        <v>130352.06</v>
      </c>
      <c r="S1393" s="13">
        <v>136.93</v>
      </c>
      <c r="T1393" s="13">
        <v>6439.39</v>
      </c>
      <c r="U1393" s="13">
        <v>14133.62</v>
      </c>
      <c r="V1393" s="13">
        <v>0</v>
      </c>
      <c r="W1393" s="16">
        <v>0</v>
      </c>
      <c r="X1393" s="16">
        <v>0</v>
      </c>
      <c r="Y1393" s="17">
        <f>SUM(R1393:X1393)+N1393+O1393</f>
        <v>151062</v>
      </c>
      <c r="Z1393" s="17">
        <f>((P1393*Q1393)+O1393+N1393)-Y1393</f>
        <v>0</v>
      </c>
    </row>
    <row r="1394" spans="1:26" hidden="1" x14ac:dyDescent="0.25">
      <c r="A1394" s="10" t="s">
        <v>225</v>
      </c>
      <c r="B1394" s="11">
        <v>44227</v>
      </c>
      <c r="C1394" s="12">
        <v>409847</v>
      </c>
      <c r="D1394" s="12" t="s">
        <v>226</v>
      </c>
      <c r="E1394" s="11">
        <v>44227</v>
      </c>
      <c r="F1394" s="13">
        <v>135462.23000000001</v>
      </c>
      <c r="G1394" s="13">
        <v>8127.73</v>
      </c>
      <c r="H1394" s="13">
        <v>12191.6</v>
      </c>
      <c r="I1394" s="13">
        <v>131.53</v>
      </c>
      <c r="J1394" s="13">
        <v>131529.89000000001</v>
      </c>
      <c r="K1394" s="18" t="s">
        <v>32</v>
      </c>
      <c r="L1394" s="12">
        <v>120</v>
      </c>
      <c r="M1394" s="14">
        <v>1209.22</v>
      </c>
      <c r="N1394" s="13">
        <v>0</v>
      </c>
      <c r="O1394" s="14">
        <v>0</v>
      </c>
      <c r="P1394" s="15">
        <v>117</v>
      </c>
      <c r="Q1394" s="13">
        <v>1209.22</v>
      </c>
      <c r="R1394" s="13">
        <v>128113.39</v>
      </c>
      <c r="S1394" s="13">
        <v>128.22999999999999</v>
      </c>
      <c r="T1394" s="13">
        <v>0</v>
      </c>
      <c r="U1394" s="13">
        <v>13237.12</v>
      </c>
      <c r="V1394" s="13">
        <v>0</v>
      </c>
      <c r="W1394" s="16">
        <v>0</v>
      </c>
      <c r="X1394" s="16">
        <v>0</v>
      </c>
      <c r="Y1394" s="17">
        <f>SUM(R1394:X1394)+N1394+O1394</f>
        <v>141478.74</v>
      </c>
      <c r="Z1394" s="17">
        <f>((P1394*Q1394)+O1394+N1394)-Y1394</f>
        <v>0</v>
      </c>
    </row>
    <row r="1395" spans="1:26" hidden="1" x14ac:dyDescent="0.25">
      <c r="A1395" s="10" t="s">
        <v>223</v>
      </c>
      <c r="B1395" s="11">
        <v>44227</v>
      </c>
      <c r="C1395" s="12">
        <v>409845</v>
      </c>
      <c r="D1395" s="12" t="s">
        <v>224</v>
      </c>
      <c r="E1395" s="11">
        <v>44227</v>
      </c>
      <c r="F1395" s="13">
        <v>170191.28</v>
      </c>
      <c r="G1395" s="13">
        <v>10211.48</v>
      </c>
      <c r="H1395" s="13">
        <v>15317.22</v>
      </c>
      <c r="I1395" s="13">
        <v>165.25</v>
      </c>
      <c r="J1395" s="13">
        <v>165250.79</v>
      </c>
      <c r="K1395" s="18" t="s">
        <v>32</v>
      </c>
      <c r="L1395" s="12">
        <v>120</v>
      </c>
      <c r="M1395" s="14">
        <v>1519.23</v>
      </c>
      <c r="N1395" s="13">
        <v>0</v>
      </c>
      <c r="O1395" s="14">
        <v>0</v>
      </c>
      <c r="P1395" s="15">
        <v>117</v>
      </c>
      <c r="Q1395" s="13">
        <v>1519.23</v>
      </c>
      <c r="R1395" s="13">
        <v>160958.41</v>
      </c>
      <c r="S1395" s="13">
        <v>161.11000000000001</v>
      </c>
      <c r="T1395" s="13">
        <v>0</v>
      </c>
      <c r="U1395" s="13">
        <v>16630.39</v>
      </c>
      <c r="V1395" s="13">
        <v>0</v>
      </c>
      <c r="W1395" s="16">
        <v>0</v>
      </c>
      <c r="X1395" s="16">
        <v>0</v>
      </c>
      <c r="Y1395" s="17">
        <f>SUM(R1395:X1395)+N1395+O1395</f>
        <v>177749.90999999997</v>
      </c>
      <c r="Z1395" s="17">
        <f>((P1395*Q1395)+O1395+N1395)-Y1395</f>
        <v>0</v>
      </c>
    </row>
    <row r="1396" spans="1:26" hidden="1" x14ac:dyDescent="0.25">
      <c r="A1396" s="10" t="s">
        <v>1975</v>
      </c>
      <c r="B1396" s="11">
        <v>44306</v>
      </c>
      <c r="C1396" s="12">
        <v>415115</v>
      </c>
      <c r="D1396" s="12" t="s">
        <v>1976</v>
      </c>
      <c r="E1396" s="11">
        <v>44306</v>
      </c>
      <c r="F1396" s="13">
        <v>248652.07</v>
      </c>
      <c r="G1396" s="13">
        <v>14919.12</v>
      </c>
      <c r="H1396" s="13">
        <v>2636</v>
      </c>
      <c r="I1396" s="13">
        <v>261.2</v>
      </c>
      <c r="J1396" s="13">
        <v>261196.39</v>
      </c>
      <c r="K1396" s="18" t="s">
        <v>32</v>
      </c>
      <c r="L1396" s="12">
        <v>120</v>
      </c>
      <c r="M1396" s="14">
        <v>2401.3000000000002</v>
      </c>
      <c r="N1396" s="13">
        <v>0</v>
      </c>
      <c r="O1396" s="14">
        <v>0</v>
      </c>
      <c r="P1396" s="15">
        <v>119</v>
      </c>
      <c r="Q1396" s="13">
        <v>2401.3000000000002</v>
      </c>
      <c r="R1396" s="13">
        <v>248652.07</v>
      </c>
      <c r="S1396" s="13">
        <v>261.2</v>
      </c>
      <c r="T1396" s="13">
        <v>9881.82</v>
      </c>
      <c r="U1396" s="13">
        <v>26959.61</v>
      </c>
      <c r="V1396" s="13">
        <v>0</v>
      </c>
      <c r="W1396" s="16">
        <v>0</v>
      </c>
      <c r="X1396" s="16">
        <v>0</v>
      </c>
      <c r="Y1396" s="17">
        <f>SUM(R1396:X1396)+N1396+O1396</f>
        <v>285754.7</v>
      </c>
      <c r="Z1396" s="17">
        <f>((P1396*Q1396)+O1396+N1396)-Y1396</f>
        <v>0</v>
      </c>
    </row>
    <row r="1397" spans="1:26" hidden="1" x14ac:dyDescent="0.25">
      <c r="A1397" s="10" t="s">
        <v>1205</v>
      </c>
      <c r="B1397" s="11">
        <v>44279</v>
      </c>
      <c r="C1397" s="12">
        <v>413413</v>
      </c>
      <c r="D1397" s="12" t="s">
        <v>1206</v>
      </c>
      <c r="E1397" s="11">
        <v>44278</v>
      </c>
      <c r="F1397" s="13">
        <v>134255.04999999999</v>
      </c>
      <c r="G1397" s="13">
        <v>8055.3</v>
      </c>
      <c r="H1397" s="13">
        <v>1424</v>
      </c>
      <c r="I1397" s="13">
        <v>141.03</v>
      </c>
      <c r="J1397" s="13">
        <v>141027.38</v>
      </c>
      <c r="K1397" s="18" t="s">
        <v>32</v>
      </c>
      <c r="L1397" s="12">
        <v>120</v>
      </c>
      <c r="M1397" s="14">
        <v>1296.53</v>
      </c>
      <c r="N1397" s="13">
        <v>0</v>
      </c>
      <c r="O1397" s="14">
        <v>0</v>
      </c>
      <c r="P1397" s="15">
        <v>120</v>
      </c>
      <c r="Q1397" s="13">
        <v>1296.53</v>
      </c>
      <c r="R1397" s="13">
        <v>134255.04999999999</v>
      </c>
      <c r="S1397" s="13">
        <v>141.03</v>
      </c>
      <c r="T1397" s="13">
        <v>6631.3</v>
      </c>
      <c r="U1397" s="13">
        <v>14556.22</v>
      </c>
      <c r="V1397" s="13">
        <v>0</v>
      </c>
      <c r="W1397" s="16">
        <v>0</v>
      </c>
      <c r="X1397" s="16">
        <v>0</v>
      </c>
      <c r="Y1397" s="17">
        <f>SUM(R1397:X1397)+N1397+O1397</f>
        <v>155583.59999999998</v>
      </c>
      <c r="Z1397" s="17">
        <f>((P1397*Q1397)+O1397+N1397)-Y1397</f>
        <v>0</v>
      </c>
    </row>
    <row r="1398" spans="1:26" hidden="1" x14ac:dyDescent="0.25">
      <c r="A1398" s="10" t="s">
        <v>339</v>
      </c>
      <c r="B1398" s="11">
        <v>44237</v>
      </c>
      <c r="C1398" s="12">
        <v>410522</v>
      </c>
      <c r="D1398" s="12" t="s">
        <v>340</v>
      </c>
      <c r="E1398" s="11">
        <v>44237</v>
      </c>
      <c r="F1398" s="13">
        <v>132666.16</v>
      </c>
      <c r="G1398" s="13">
        <v>7959.97</v>
      </c>
      <c r="H1398" s="13">
        <v>1406.26</v>
      </c>
      <c r="I1398" s="13">
        <v>139.36000000000001</v>
      </c>
      <c r="J1398" s="13">
        <v>139359.23000000001</v>
      </c>
      <c r="K1398" s="18" t="s">
        <v>32</v>
      </c>
      <c r="L1398" s="12">
        <v>120</v>
      </c>
      <c r="M1398" s="14">
        <v>1281.19</v>
      </c>
      <c r="N1398" s="13">
        <v>0</v>
      </c>
      <c r="O1398" s="14">
        <v>0</v>
      </c>
      <c r="P1398" s="15">
        <v>120</v>
      </c>
      <c r="Q1398" s="13">
        <v>1281.19</v>
      </c>
      <c r="R1398" s="13">
        <v>132666.16</v>
      </c>
      <c r="S1398" s="13">
        <v>139.36000000000001</v>
      </c>
      <c r="T1398" s="13">
        <v>6553.71</v>
      </c>
      <c r="U1398" s="13">
        <v>14383.57</v>
      </c>
      <c r="V1398" s="13">
        <v>0</v>
      </c>
      <c r="W1398" s="16">
        <v>0</v>
      </c>
      <c r="X1398" s="16">
        <v>0</v>
      </c>
      <c r="Y1398" s="17">
        <f>SUM(R1398:X1398)+N1398+O1398</f>
        <v>153742.79999999999</v>
      </c>
      <c r="Z1398" s="17">
        <f>((P1398*Q1398)+O1398+N1398)-Y1398</f>
        <v>0</v>
      </c>
    </row>
    <row r="1399" spans="1:26" hidden="1" x14ac:dyDescent="0.25">
      <c r="A1399" s="10" t="s">
        <v>1921</v>
      </c>
      <c r="B1399" s="11">
        <v>44306</v>
      </c>
      <c r="C1399" s="12">
        <v>415197</v>
      </c>
      <c r="D1399" s="12" t="s">
        <v>1922</v>
      </c>
      <c r="E1399" s="11">
        <v>44305</v>
      </c>
      <c r="F1399" s="13">
        <v>132666.16</v>
      </c>
      <c r="G1399" s="13">
        <v>7959.97</v>
      </c>
      <c r="H1399" s="13">
        <v>1406.26</v>
      </c>
      <c r="I1399" s="13">
        <v>139.36000000000001</v>
      </c>
      <c r="J1399" s="13">
        <v>139359.23000000001</v>
      </c>
      <c r="K1399" s="18" t="s">
        <v>32</v>
      </c>
      <c r="L1399" s="12">
        <v>120</v>
      </c>
      <c r="M1399" s="14">
        <v>1281.19</v>
      </c>
      <c r="N1399" s="13">
        <v>0</v>
      </c>
      <c r="O1399" s="14">
        <v>0</v>
      </c>
      <c r="P1399" s="15">
        <v>120</v>
      </c>
      <c r="Q1399" s="13">
        <v>1281.19</v>
      </c>
      <c r="R1399" s="13">
        <v>132666.16</v>
      </c>
      <c r="S1399" s="13">
        <v>139.36000000000001</v>
      </c>
      <c r="T1399" s="13">
        <v>6553.71</v>
      </c>
      <c r="U1399" s="13">
        <v>14383.57</v>
      </c>
      <c r="V1399" s="13">
        <v>0</v>
      </c>
      <c r="W1399" s="16">
        <v>0</v>
      </c>
      <c r="X1399" s="16">
        <v>0</v>
      </c>
      <c r="Y1399" s="17">
        <f>SUM(R1399:X1399)+N1399+O1399</f>
        <v>153742.79999999999</v>
      </c>
      <c r="Z1399" s="17">
        <f>((P1399*Q1399)+O1399+N1399)-Y1399</f>
        <v>0</v>
      </c>
    </row>
    <row r="1400" spans="1:26" hidden="1" x14ac:dyDescent="0.25">
      <c r="A1400" s="10" t="s">
        <v>237</v>
      </c>
      <c r="B1400" s="11">
        <v>44227</v>
      </c>
      <c r="C1400" s="12">
        <v>410011</v>
      </c>
      <c r="D1400" s="12" t="s">
        <v>238</v>
      </c>
      <c r="E1400" s="11">
        <v>44227</v>
      </c>
      <c r="F1400" s="13">
        <v>210387.43</v>
      </c>
      <c r="G1400" s="13">
        <v>12623.25</v>
      </c>
      <c r="H1400" s="13">
        <v>2224</v>
      </c>
      <c r="I1400" s="13">
        <v>221.01</v>
      </c>
      <c r="J1400" s="13">
        <v>221007.69</v>
      </c>
      <c r="K1400" s="18" t="s">
        <v>32</v>
      </c>
      <c r="L1400" s="12">
        <v>120</v>
      </c>
      <c r="M1400" s="14">
        <v>2031.83</v>
      </c>
      <c r="N1400" s="13">
        <v>0</v>
      </c>
      <c r="O1400" s="14">
        <v>0</v>
      </c>
      <c r="P1400" s="15">
        <v>118</v>
      </c>
      <c r="Q1400" s="13">
        <v>2031.83</v>
      </c>
      <c r="R1400" s="13">
        <v>210387.43</v>
      </c>
      <c r="S1400" s="13">
        <v>221.01</v>
      </c>
      <c r="T1400" s="13">
        <v>6335.59</v>
      </c>
      <c r="U1400" s="13">
        <v>22811.91</v>
      </c>
      <c r="V1400" s="13">
        <v>0</v>
      </c>
      <c r="W1400" s="16">
        <v>0</v>
      </c>
      <c r="X1400" s="16">
        <v>0</v>
      </c>
      <c r="Y1400" s="17">
        <f>SUM(R1400:X1400)+N1400+O1400</f>
        <v>239755.94</v>
      </c>
      <c r="Z1400" s="17">
        <f>((P1400*Q1400)+O1400+N1400)-Y1400</f>
        <v>0</v>
      </c>
    </row>
    <row r="1401" spans="1:26" hidden="1" x14ac:dyDescent="0.25">
      <c r="A1401" s="10" t="s">
        <v>375</v>
      </c>
      <c r="B1401" s="11">
        <v>44242</v>
      </c>
      <c r="C1401" s="12">
        <v>411033</v>
      </c>
      <c r="D1401" s="12" t="s">
        <v>376</v>
      </c>
      <c r="E1401" s="11">
        <v>44242</v>
      </c>
      <c r="F1401" s="13">
        <v>168765.43</v>
      </c>
      <c r="G1401" s="13">
        <v>10125.93</v>
      </c>
      <c r="H1401" s="13">
        <v>1788.91</v>
      </c>
      <c r="I1401" s="13">
        <v>177.28</v>
      </c>
      <c r="J1401" s="13">
        <v>177279.73</v>
      </c>
      <c r="K1401" s="18" t="s">
        <v>32</v>
      </c>
      <c r="L1401" s="12">
        <v>120</v>
      </c>
      <c r="M1401" s="14">
        <v>1629.82</v>
      </c>
      <c r="N1401" s="13">
        <v>0</v>
      </c>
      <c r="O1401" s="14">
        <v>0</v>
      </c>
      <c r="P1401" s="15">
        <v>120</v>
      </c>
      <c r="Q1401" s="13">
        <v>1629.82</v>
      </c>
      <c r="R1401" s="13">
        <v>168765.43</v>
      </c>
      <c r="S1401" s="13">
        <v>177.28</v>
      </c>
      <c r="T1401" s="13">
        <v>8337.02</v>
      </c>
      <c r="U1401" s="13">
        <v>18298.669999999998</v>
      </c>
      <c r="V1401" s="13">
        <v>0</v>
      </c>
      <c r="W1401" s="16">
        <v>0</v>
      </c>
      <c r="X1401" s="16">
        <v>0</v>
      </c>
      <c r="Y1401" s="17">
        <f>SUM(R1401:X1401)+N1401+O1401</f>
        <v>195578.39999999997</v>
      </c>
      <c r="Z1401" s="17">
        <f>((P1401*Q1401)+O1401+N1401)-Y1401</f>
        <v>0</v>
      </c>
    </row>
    <row r="1402" spans="1:26" hidden="1" x14ac:dyDescent="0.25">
      <c r="A1402" s="10" t="s">
        <v>359</v>
      </c>
      <c r="B1402" s="11">
        <v>44239</v>
      </c>
      <c r="C1402" s="12">
        <v>410818</v>
      </c>
      <c r="D1402" s="12" t="s">
        <v>360</v>
      </c>
      <c r="E1402" s="11">
        <v>44239</v>
      </c>
      <c r="F1402" s="13">
        <v>269983.90999999997</v>
      </c>
      <c r="G1402" s="13">
        <v>16199.03</v>
      </c>
      <c r="H1402" s="13">
        <v>2861.83</v>
      </c>
      <c r="I1402" s="13">
        <v>283.60000000000002</v>
      </c>
      <c r="J1402" s="13">
        <v>283604.71000000002</v>
      </c>
      <c r="K1402" s="18" t="s">
        <v>32</v>
      </c>
      <c r="L1402" s="12">
        <v>120</v>
      </c>
      <c r="M1402" s="14">
        <v>2607.31</v>
      </c>
      <c r="N1402" s="13">
        <v>0</v>
      </c>
      <c r="O1402" s="14">
        <v>0</v>
      </c>
      <c r="P1402" s="15">
        <v>117</v>
      </c>
      <c r="Q1402" s="13">
        <v>2607.31</v>
      </c>
      <c r="R1402" s="13">
        <v>269983.90999999997</v>
      </c>
      <c r="S1402" s="13">
        <v>283.60000000000002</v>
      </c>
      <c r="T1402" s="13">
        <v>5515.27</v>
      </c>
      <c r="U1402" s="13">
        <v>29272.49</v>
      </c>
      <c r="V1402" s="13">
        <v>0</v>
      </c>
      <c r="W1402" s="16">
        <v>0</v>
      </c>
      <c r="X1402" s="16">
        <v>0</v>
      </c>
      <c r="Y1402" s="17">
        <f>SUM(R1402:X1402)+N1402+O1402</f>
        <v>305055.26999999996</v>
      </c>
      <c r="Z1402" s="17">
        <f>((P1402*Q1402)+O1402+N1402)-Y1402</f>
        <v>0</v>
      </c>
    </row>
    <row r="1403" spans="1:26" hidden="1" x14ac:dyDescent="0.25">
      <c r="A1403" s="10" t="s">
        <v>233</v>
      </c>
      <c r="B1403" s="11">
        <v>44227</v>
      </c>
      <c r="C1403" s="12">
        <v>409932</v>
      </c>
      <c r="D1403" s="12" t="s">
        <v>234</v>
      </c>
      <c r="E1403" s="11">
        <v>44227</v>
      </c>
      <c r="F1403" s="13">
        <v>153063.54999999999</v>
      </c>
      <c r="G1403" s="13">
        <v>9183.81</v>
      </c>
      <c r="H1403" s="13">
        <v>1622.47</v>
      </c>
      <c r="I1403" s="13">
        <v>160.79</v>
      </c>
      <c r="J1403" s="13">
        <v>160785.68</v>
      </c>
      <c r="K1403" s="18" t="s">
        <v>32</v>
      </c>
      <c r="L1403" s="12">
        <v>120</v>
      </c>
      <c r="M1403" s="14">
        <v>1478.18</v>
      </c>
      <c r="N1403" s="13">
        <v>0</v>
      </c>
      <c r="O1403" s="14">
        <v>0</v>
      </c>
      <c r="P1403" s="15">
        <v>117</v>
      </c>
      <c r="Q1403" s="13">
        <v>1478.18</v>
      </c>
      <c r="R1403" s="13">
        <v>153063.54999999999</v>
      </c>
      <c r="S1403" s="13">
        <v>160.79</v>
      </c>
      <c r="T1403" s="13">
        <v>3126.8</v>
      </c>
      <c r="U1403" s="13">
        <v>16595.919999999998</v>
      </c>
      <c r="V1403" s="13">
        <v>0</v>
      </c>
      <c r="W1403" s="16">
        <v>0</v>
      </c>
      <c r="X1403" s="16">
        <v>0</v>
      </c>
      <c r="Y1403" s="17">
        <f>SUM(R1403:X1403)+N1403+O1403</f>
        <v>172947.06</v>
      </c>
      <c r="Z1403" s="17">
        <f>((P1403*Q1403)+O1403+N1403)-Y1403</f>
        <v>0</v>
      </c>
    </row>
    <row r="1404" spans="1:26" hidden="1" x14ac:dyDescent="0.25">
      <c r="A1404" s="10" t="s">
        <v>2251</v>
      </c>
      <c r="B1404" s="11">
        <v>44313</v>
      </c>
      <c r="C1404" s="12">
        <v>415520</v>
      </c>
      <c r="D1404" s="12" t="s">
        <v>2252</v>
      </c>
      <c r="E1404" s="11">
        <v>44312</v>
      </c>
      <c r="F1404" s="13">
        <v>140269.25</v>
      </c>
      <c r="G1404" s="13">
        <v>8416.16</v>
      </c>
      <c r="H1404" s="13">
        <v>1500</v>
      </c>
      <c r="I1404" s="13">
        <v>147.33000000000001</v>
      </c>
      <c r="J1404" s="13">
        <v>147332.74</v>
      </c>
      <c r="K1404" s="18" t="s">
        <v>32</v>
      </c>
      <c r="L1404" s="12">
        <v>120</v>
      </c>
      <c r="M1404" s="14">
        <v>1354.5</v>
      </c>
      <c r="N1404" s="13">
        <v>0</v>
      </c>
      <c r="O1404" s="14">
        <v>0</v>
      </c>
      <c r="P1404" s="15">
        <v>120</v>
      </c>
      <c r="Q1404" s="13">
        <v>1354.5</v>
      </c>
      <c r="R1404" s="13">
        <v>140269.25</v>
      </c>
      <c r="S1404" s="13">
        <v>147.33000000000001</v>
      </c>
      <c r="T1404" s="13">
        <v>6916.16</v>
      </c>
      <c r="U1404" s="13">
        <v>15207.26</v>
      </c>
      <c r="V1404" s="13">
        <v>0</v>
      </c>
      <c r="W1404" s="16">
        <v>0</v>
      </c>
      <c r="X1404" s="16">
        <v>0</v>
      </c>
      <c r="Y1404" s="17">
        <f>SUM(R1404:X1404)+N1404+O1404</f>
        <v>162540</v>
      </c>
      <c r="Z1404" s="17">
        <f>((P1404*Q1404)+O1404+N1404)-Y1404</f>
        <v>0</v>
      </c>
    </row>
    <row r="1405" spans="1:26" hidden="1" x14ac:dyDescent="0.25">
      <c r="A1405" s="10" t="s">
        <v>1701</v>
      </c>
      <c r="B1405" s="11">
        <v>44298</v>
      </c>
      <c r="C1405" s="12">
        <v>414611</v>
      </c>
      <c r="D1405" s="12" t="s">
        <v>1702</v>
      </c>
      <c r="E1405" s="11">
        <v>44298</v>
      </c>
      <c r="F1405" s="13">
        <v>130338.68</v>
      </c>
      <c r="G1405" s="13">
        <v>7820.32</v>
      </c>
      <c r="H1405" s="13">
        <v>1381.59</v>
      </c>
      <c r="I1405" s="13">
        <v>136.91</v>
      </c>
      <c r="J1405" s="13">
        <v>136914.32</v>
      </c>
      <c r="K1405" s="18" t="s">
        <v>32</v>
      </c>
      <c r="L1405" s="12">
        <v>120</v>
      </c>
      <c r="M1405" s="14">
        <v>1258.72</v>
      </c>
      <c r="N1405" s="13">
        <v>0</v>
      </c>
      <c r="O1405" s="14">
        <v>0</v>
      </c>
      <c r="P1405" s="15">
        <v>119</v>
      </c>
      <c r="Q1405" s="13">
        <v>1258.72</v>
      </c>
      <c r="R1405" s="13">
        <v>130338.68</v>
      </c>
      <c r="S1405" s="13">
        <v>136.91</v>
      </c>
      <c r="T1405" s="13">
        <v>5180.01</v>
      </c>
      <c r="U1405" s="13">
        <v>14132.08</v>
      </c>
      <c r="V1405" s="13">
        <v>0</v>
      </c>
      <c r="W1405" s="16">
        <v>0</v>
      </c>
      <c r="X1405" s="16">
        <v>0</v>
      </c>
      <c r="Y1405" s="17">
        <f>SUM(R1405:X1405)+N1405+O1405</f>
        <v>149787.68</v>
      </c>
      <c r="Z1405" s="17">
        <f>((P1405*Q1405)+O1405+N1405)-Y1405</f>
        <v>0</v>
      </c>
    </row>
    <row r="1406" spans="1:26" hidden="1" x14ac:dyDescent="0.25">
      <c r="A1406" s="10" t="s">
        <v>931</v>
      </c>
      <c r="B1406" s="11">
        <v>44271</v>
      </c>
      <c r="C1406" s="12">
        <v>413006</v>
      </c>
      <c r="D1406" s="12" t="s">
        <v>932</v>
      </c>
      <c r="E1406" s="11">
        <v>44270</v>
      </c>
      <c r="F1406" s="13">
        <v>103065.46</v>
      </c>
      <c r="G1406" s="13">
        <v>6183.93</v>
      </c>
      <c r="H1406" s="13">
        <v>1092.49</v>
      </c>
      <c r="I1406" s="13">
        <v>108.27</v>
      </c>
      <c r="J1406" s="13">
        <v>108265.17</v>
      </c>
      <c r="K1406" s="18" t="s">
        <v>32</v>
      </c>
      <c r="L1406" s="12">
        <v>120</v>
      </c>
      <c r="M1406" s="14">
        <v>995.33</v>
      </c>
      <c r="N1406" s="13">
        <v>0</v>
      </c>
      <c r="O1406" s="14">
        <v>0</v>
      </c>
      <c r="P1406" s="15">
        <v>119</v>
      </c>
      <c r="Q1406" s="13">
        <v>995.33</v>
      </c>
      <c r="R1406" s="13">
        <v>103065.46</v>
      </c>
      <c r="S1406" s="13">
        <v>108.27</v>
      </c>
      <c r="T1406" s="13">
        <v>4096.1099999999997</v>
      </c>
      <c r="U1406" s="13">
        <v>11174.43</v>
      </c>
      <c r="V1406" s="13">
        <v>0</v>
      </c>
      <c r="W1406" s="16">
        <v>0</v>
      </c>
      <c r="X1406" s="16">
        <v>0</v>
      </c>
      <c r="Y1406" s="17">
        <f>SUM(R1406:X1406)+N1406+O1406</f>
        <v>118444.27000000002</v>
      </c>
      <c r="Z1406" s="17">
        <f>((P1406*Q1406)+O1406+N1406)-Y1406</f>
        <v>0</v>
      </c>
    </row>
    <row r="1407" spans="1:26" hidden="1" x14ac:dyDescent="0.25">
      <c r="A1407" s="10" t="s">
        <v>1313</v>
      </c>
      <c r="B1407" s="11">
        <v>44284</v>
      </c>
      <c r="C1407" s="12">
        <v>413715</v>
      </c>
      <c r="D1407" s="12" t="s">
        <v>1314</v>
      </c>
      <c r="E1407" s="11">
        <v>44284</v>
      </c>
      <c r="F1407" s="13">
        <v>139648.57999999999</v>
      </c>
      <c r="G1407" s="13">
        <v>8378.91</v>
      </c>
      <c r="H1407" s="13">
        <v>1480</v>
      </c>
      <c r="I1407" s="13">
        <v>146.69</v>
      </c>
      <c r="J1407" s="13">
        <v>146694.18</v>
      </c>
      <c r="K1407" s="18" t="s">
        <v>32</v>
      </c>
      <c r="L1407" s="12">
        <v>120</v>
      </c>
      <c r="M1407" s="14">
        <v>1348.63</v>
      </c>
      <c r="N1407" s="13">
        <v>0</v>
      </c>
      <c r="O1407" s="14">
        <v>0</v>
      </c>
      <c r="P1407" s="15">
        <v>119</v>
      </c>
      <c r="Q1407" s="13">
        <v>1348.63</v>
      </c>
      <c r="R1407" s="13">
        <v>139648.57999999999</v>
      </c>
      <c r="S1407" s="13">
        <v>146.69</v>
      </c>
      <c r="T1407" s="13">
        <v>5550.28</v>
      </c>
      <c r="U1407" s="13">
        <v>15141.42</v>
      </c>
      <c r="V1407" s="13">
        <v>0</v>
      </c>
      <c r="W1407" s="16">
        <v>0</v>
      </c>
      <c r="X1407" s="16">
        <v>0</v>
      </c>
      <c r="Y1407" s="17">
        <f>SUM(R1407:X1407)+N1407+O1407</f>
        <v>160486.97</v>
      </c>
      <c r="Z1407" s="17">
        <f>((P1407*Q1407)+O1407+N1407)-Y1407</f>
        <v>0</v>
      </c>
    </row>
    <row r="1408" spans="1:26" x14ac:dyDescent="0.25">
      <c r="A1408" s="10" t="s">
        <v>3087</v>
      </c>
      <c r="B1408" s="11">
        <v>44335</v>
      </c>
      <c r="C1408" s="12">
        <v>417260</v>
      </c>
      <c r="D1408" s="12" t="s">
        <v>3088</v>
      </c>
      <c r="E1408" s="11">
        <v>44333</v>
      </c>
      <c r="F1408" s="13">
        <v>154381.79999999999</v>
      </c>
      <c r="G1408" s="13">
        <v>9262.91</v>
      </c>
      <c r="H1408" s="50">
        <v>1636.45</v>
      </c>
      <c r="I1408" s="13">
        <v>162.16999999999999</v>
      </c>
      <c r="J1408" s="13">
        <v>162170.43</v>
      </c>
      <c r="K1408" s="18" t="s">
        <v>32</v>
      </c>
      <c r="L1408" s="12">
        <v>120</v>
      </c>
      <c r="M1408" s="51">
        <v>1490.91</v>
      </c>
      <c r="N1408" s="13">
        <v>0</v>
      </c>
      <c r="O1408" s="14">
        <v>0</v>
      </c>
      <c r="P1408" s="15">
        <v>120</v>
      </c>
      <c r="Q1408" s="50">
        <v>1490.91</v>
      </c>
      <c r="R1408" s="13">
        <v>154381.79999999999</v>
      </c>
      <c r="S1408" s="13">
        <v>162.16999999999999</v>
      </c>
      <c r="T1408" s="13">
        <v>7626.46</v>
      </c>
      <c r="U1408" s="13">
        <v>16738.77</v>
      </c>
      <c r="V1408" s="13">
        <v>0</v>
      </c>
      <c r="W1408" s="16">
        <v>0</v>
      </c>
      <c r="X1408" s="16">
        <v>0</v>
      </c>
      <c r="Y1408" s="17">
        <f>SUM(R1408:X1408)+N1408+O1408</f>
        <v>178909.19999999998</v>
      </c>
      <c r="Z1408" s="17">
        <f>((P1408*Q1408)+O1408+N1408)-Y1408</f>
        <v>0</v>
      </c>
    </row>
    <row r="1409" spans="1:26" x14ac:dyDescent="0.25">
      <c r="A1409" s="10" t="s">
        <v>2697</v>
      </c>
      <c r="B1409" s="11">
        <v>44326</v>
      </c>
      <c r="C1409" s="12">
        <v>416509</v>
      </c>
      <c r="D1409" s="12" t="s">
        <v>2698</v>
      </c>
      <c r="E1409" s="11">
        <v>44323</v>
      </c>
      <c r="F1409" s="13">
        <v>131995.84</v>
      </c>
      <c r="G1409" s="13">
        <v>7919.75</v>
      </c>
      <c r="H1409" s="50">
        <v>1399.16</v>
      </c>
      <c r="I1409" s="13">
        <v>138.66</v>
      </c>
      <c r="J1409" s="13">
        <v>138655.09</v>
      </c>
      <c r="K1409" s="18" t="s">
        <v>32</v>
      </c>
      <c r="L1409" s="12">
        <v>120</v>
      </c>
      <c r="M1409" s="51">
        <v>1274.72</v>
      </c>
      <c r="N1409" s="13">
        <v>0</v>
      </c>
      <c r="O1409" s="14">
        <v>0</v>
      </c>
      <c r="P1409" s="15">
        <v>120</v>
      </c>
      <c r="Q1409" s="50">
        <v>1274.72</v>
      </c>
      <c r="R1409" s="13">
        <v>131995.84</v>
      </c>
      <c r="S1409" s="13">
        <v>138.66</v>
      </c>
      <c r="T1409" s="13">
        <v>6520.59</v>
      </c>
      <c r="U1409" s="13">
        <v>14311.31</v>
      </c>
      <c r="V1409" s="13">
        <v>0</v>
      </c>
      <c r="W1409" s="16">
        <v>0</v>
      </c>
      <c r="X1409" s="16">
        <v>0</v>
      </c>
      <c r="Y1409" s="17">
        <f>SUM(R1409:X1409)+N1409+O1409</f>
        <v>152966.39999999999</v>
      </c>
      <c r="Z1409" s="17">
        <f>((P1409*Q1409)+O1409+N1409)-Y1409</f>
        <v>0</v>
      </c>
    </row>
    <row r="1410" spans="1:26" x14ac:dyDescent="0.25">
      <c r="A1410" s="10" t="s">
        <v>3669</v>
      </c>
      <c r="B1410" s="11">
        <v>44347</v>
      </c>
      <c r="C1410" s="12">
        <v>417867</v>
      </c>
      <c r="D1410" s="12" t="s">
        <v>3670</v>
      </c>
      <c r="E1410" s="11">
        <v>44347</v>
      </c>
      <c r="F1410" s="13">
        <v>142765.76999999999</v>
      </c>
      <c r="G1410" s="13">
        <v>8565.9500000000007</v>
      </c>
      <c r="H1410" s="50">
        <v>1513.32</v>
      </c>
      <c r="I1410" s="13">
        <v>149.97</v>
      </c>
      <c r="J1410" s="13">
        <v>149968.37</v>
      </c>
      <c r="K1410" s="18" t="s">
        <v>32</v>
      </c>
      <c r="L1410" s="12">
        <v>120</v>
      </c>
      <c r="M1410" s="51">
        <v>1378.73</v>
      </c>
      <c r="N1410" s="13">
        <v>0</v>
      </c>
      <c r="O1410" s="14">
        <v>0</v>
      </c>
      <c r="P1410" s="15">
        <v>120</v>
      </c>
      <c r="Q1410" s="50">
        <v>1378.73</v>
      </c>
      <c r="R1410" s="13">
        <v>142765.76999999999</v>
      </c>
      <c r="S1410" s="13">
        <v>149.97</v>
      </c>
      <c r="T1410" s="13">
        <v>7052.63</v>
      </c>
      <c r="U1410" s="13">
        <v>15479.23</v>
      </c>
      <c r="V1410" s="13">
        <v>0</v>
      </c>
      <c r="W1410" s="16">
        <v>0</v>
      </c>
      <c r="X1410" s="16">
        <v>0</v>
      </c>
      <c r="Y1410" s="17">
        <f>SUM(R1410:X1410)+N1410+O1410</f>
        <v>165447.6</v>
      </c>
      <c r="Z1410" s="17">
        <f>((P1410*Q1410)+O1410+N1410)-Y1410</f>
        <v>0</v>
      </c>
    </row>
    <row r="1411" spans="1:26" hidden="1" x14ac:dyDescent="0.25">
      <c r="A1411" s="10" t="s">
        <v>901</v>
      </c>
      <c r="B1411" s="11">
        <v>44267</v>
      </c>
      <c r="C1411" s="12">
        <v>412761</v>
      </c>
      <c r="D1411" s="12" t="s">
        <v>902</v>
      </c>
      <c r="E1411" s="11">
        <v>44266</v>
      </c>
      <c r="F1411" s="13">
        <v>133211.15</v>
      </c>
      <c r="G1411" s="13">
        <v>6704.44</v>
      </c>
      <c r="H1411" s="13">
        <v>2798.32</v>
      </c>
      <c r="I1411" s="13">
        <v>137.25</v>
      </c>
      <c r="J1411" s="13">
        <v>137254.51999999999</v>
      </c>
      <c r="K1411" s="18" t="s">
        <v>32</v>
      </c>
      <c r="L1411" s="12">
        <v>120</v>
      </c>
      <c r="M1411" s="14">
        <v>1261.8399999999999</v>
      </c>
      <c r="N1411" s="13">
        <v>0</v>
      </c>
      <c r="O1411" s="14">
        <v>0</v>
      </c>
      <c r="P1411" s="15">
        <v>119</v>
      </c>
      <c r="Q1411" s="13">
        <v>1261.8399999999999</v>
      </c>
      <c r="R1411" s="13">
        <v>133211.15</v>
      </c>
      <c r="S1411" s="13">
        <v>137.25</v>
      </c>
      <c r="T1411" s="13">
        <v>2644.28</v>
      </c>
      <c r="U1411" s="13">
        <v>14166.28</v>
      </c>
      <c r="V1411" s="13">
        <v>0</v>
      </c>
      <c r="W1411" s="16">
        <v>0</v>
      </c>
      <c r="X1411" s="16">
        <v>0</v>
      </c>
      <c r="Y1411" s="17">
        <f>SUM(R1411:X1411)+N1411+O1411</f>
        <v>150158.96</v>
      </c>
      <c r="Z1411" s="17">
        <f>((P1411*Q1411)+O1411+N1411)-Y1411</f>
        <v>0</v>
      </c>
    </row>
    <row r="1412" spans="1:26" x14ac:dyDescent="0.25">
      <c r="A1412" s="10" t="s">
        <v>2945</v>
      </c>
      <c r="B1412" s="11">
        <v>44334</v>
      </c>
      <c r="C1412" s="12">
        <v>417224</v>
      </c>
      <c r="D1412" s="12" t="s">
        <v>2946</v>
      </c>
      <c r="E1412" s="11">
        <v>44333</v>
      </c>
      <c r="F1412" s="13">
        <v>151709.84</v>
      </c>
      <c r="G1412" s="13">
        <v>9102.59</v>
      </c>
      <c r="H1412" s="50">
        <v>1608.52</v>
      </c>
      <c r="I1412" s="13">
        <v>159.36000000000001</v>
      </c>
      <c r="J1412" s="13">
        <v>159363.26999999999</v>
      </c>
      <c r="K1412" s="18" t="s">
        <v>32</v>
      </c>
      <c r="L1412" s="12">
        <v>120</v>
      </c>
      <c r="M1412" s="51">
        <v>1465.1</v>
      </c>
      <c r="N1412" s="13">
        <v>0</v>
      </c>
      <c r="O1412" s="14">
        <v>0</v>
      </c>
      <c r="P1412" s="15">
        <v>120</v>
      </c>
      <c r="Q1412" s="50">
        <v>1465.1</v>
      </c>
      <c r="R1412" s="13">
        <v>151709.84</v>
      </c>
      <c r="S1412" s="13">
        <v>159.36000000000001</v>
      </c>
      <c r="T1412" s="13">
        <v>7494.07</v>
      </c>
      <c r="U1412" s="13">
        <v>16448.73</v>
      </c>
      <c r="V1412" s="13">
        <v>0</v>
      </c>
      <c r="W1412" s="16">
        <v>0</v>
      </c>
      <c r="X1412" s="16">
        <v>0</v>
      </c>
      <c r="Y1412" s="17">
        <f>SUM(R1412:X1412)+N1412+O1412</f>
        <v>175812</v>
      </c>
      <c r="Z1412" s="17">
        <f>((P1412*Q1412)+O1412+N1412)-Y1412</f>
        <v>0</v>
      </c>
    </row>
    <row r="1413" spans="1:26" hidden="1" x14ac:dyDescent="0.25">
      <c r="A1413" s="10" t="s">
        <v>2369</v>
      </c>
      <c r="B1413" s="11">
        <v>44314</v>
      </c>
      <c r="C1413" s="12">
        <v>415684</v>
      </c>
      <c r="D1413" s="12" t="s">
        <v>2370</v>
      </c>
      <c r="E1413" s="11">
        <v>44313</v>
      </c>
      <c r="F1413" s="13">
        <v>117937.58</v>
      </c>
      <c r="G1413" s="13">
        <v>7076.25</v>
      </c>
      <c r="H1413" s="13">
        <v>1300</v>
      </c>
      <c r="I1413" s="13">
        <v>123.84</v>
      </c>
      <c r="J1413" s="13">
        <v>123837.67</v>
      </c>
      <c r="K1413" s="18" t="s">
        <v>32</v>
      </c>
      <c r="L1413" s="12">
        <v>120</v>
      </c>
      <c r="M1413" s="14">
        <v>1138.5</v>
      </c>
      <c r="N1413" s="13">
        <v>0</v>
      </c>
      <c r="O1413" s="14">
        <v>0</v>
      </c>
      <c r="P1413" s="15">
        <v>120</v>
      </c>
      <c r="Q1413" s="13">
        <v>1138.5</v>
      </c>
      <c r="R1413" s="13">
        <v>117937.58</v>
      </c>
      <c r="S1413" s="13">
        <v>123.84</v>
      </c>
      <c r="T1413" s="13">
        <v>5776.25</v>
      </c>
      <c r="U1413" s="13">
        <v>12782.33</v>
      </c>
      <c r="V1413" s="13">
        <v>0</v>
      </c>
      <c r="W1413" s="16">
        <v>0</v>
      </c>
      <c r="X1413" s="16">
        <v>0</v>
      </c>
      <c r="Y1413" s="17">
        <f>SUM(R1413:X1413)+N1413+O1413</f>
        <v>136620</v>
      </c>
      <c r="Z1413" s="17">
        <f>((P1413*Q1413)+O1413+N1413)-Y1413</f>
        <v>0</v>
      </c>
    </row>
    <row r="1414" spans="1:26" hidden="1" x14ac:dyDescent="0.25">
      <c r="A1414" s="10" t="s">
        <v>289</v>
      </c>
      <c r="B1414" s="11">
        <v>44227</v>
      </c>
      <c r="C1414" s="12">
        <v>409672</v>
      </c>
      <c r="D1414" s="12" t="s">
        <v>290</v>
      </c>
      <c r="E1414" s="11">
        <v>44227</v>
      </c>
      <c r="F1414" s="13">
        <v>123631.67999999999</v>
      </c>
      <c r="G1414" s="13">
        <v>7417.9</v>
      </c>
      <c r="H1414" s="13">
        <v>1311</v>
      </c>
      <c r="I1414" s="13">
        <v>129.87</v>
      </c>
      <c r="J1414" s="13">
        <v>129868.45</v>
      </c>
      <c r="K1414" s="18" t="s">
        <v>32</v>
      </c>
      <c r="L1414" s="12">
        <v>120</v>
      </c>
      <c r="M1414" s="14">
        <v>1193.94</v>
      </c>
      <c r="N1414" s="13">
        <v>0</v>
      </c>
      <c r="O1414" s="14">
        <v>0</v>
      </c>
      <c r="P1414" s="15">
        <v>117</v>
      </c>
      <c r="Q1414" s="13">
        <v>1193.94</v>
      </c>
      <c r="R1414" s="13">
        <v>123631.67999999999</v>
      </c>
      <c r="S1414" s="13">
        <v>129.87</v>
      </c>
      <c r="T1414" s="13">
        <v>3719.02</v>
      </c>
      <c r="U1414" s="13">
        <v>13404.35</v>
      </c>
      <c r="V1414" s="13">
        <v>0</v>
      </c>
      <c r="W1414" s="16">
        <v>0</v>
      </c>
      <c r="X1414" s="16">
        <v>0</v>
      </c>
      <c r="Y1414" s="17">
        <f>SUM(R1414:X1414)+N1414+O1414</f>
        <v>140884.91999999998</v>
      </c>
      <c r="Z1414" s="17">
        <f>((P1414*Q1414)+O1414+N1414)-Y1414</f>
        <v>-1193.9399999999732</v>
      </c>
    </row>
    <row r="1415" spans="1:26" hidden="1" x14ac:dyDescent="0.25">
      <c r="A1415" s="10" t="s">
        <v>731</v>
      </c>
      <c r="B1415" s="11">
        <v>44255</v>
      </c>
      <c r="C1415" s="12">
        <v>412208</v>
      </c>
      <c r="D1415" s="12" t="s">
        <v>732</v>
      </c>
      <c r="E1415" s="11">
        <v>44255</v>
      </c>
      <c r="F1415" s="13">
        <v>163366.98000000001</v>
      </c>
      <c r="G1415" s="13">
        <v>9802.02</v>
      </c>
      <c r="H1415" s="13">
        <v>1732</v>
      </c>
      <c r="I1415" s="13">
        <v>158.62</v>
      </c>
      <c r="J1415" s="13">
        <v>171608.61</v>
      </c>
      <c r="K1415" s="18" t="s">
        <v>32</v>
      </c>
      <c r="L1415" s="12">
        <v>120</v>
      </c>
      <c r="M1415" s="14">
        <v>1577.68</v>
      </c>
      <c r="N1415" s="13">
        <v>0</v>
      </c>
      <c r="O1415" s="14">
        <v>0</v>
      </c>
      <c r="P1415" s="15">
        <v>118</v>
      </c>
      <c r="Q1415" s="13">
        <v>1577.68</v>
      </c>
      <c r="R1415" s="13">
        <v>163366.98000000001</v>
      </c>
      <c r="S1415" s="13">
        <v>158.62</v>
      </c>
      <c r="T1415" s="13">
        <v>4914.66</v>
      </c>
      <c r="U1415" s="13">
        <v>17712.990000000002</v>
      </c>
      <c r="V1415" s="13">
        <v>0</v>
      </c>
      <c r="W1415" s="16">
        <v>0</v>
      </c>
      <c r="X1415" s="16">
        <v>0</v>
      </c>
      <c r="Y1415" s="17">
        <f>SUM(R1415:X1415)+N1415+O1415</f>
        <v>186153.25</v>
      </c>
      <c r="Z1415" s="17">
        <f>((P1415*Q1415)+O1415+N1415)-Y1415</f>
        <v>12.990000000019791</v>
      </c>
    </row>
    <row r="1416" spans="1:26" hidden="1" x14ac:dyDescent="0.25">
      <c r="A1416" s="10" t="s">
        <v>2051</v>
      </c>
      <c r="B1416" s="11">
        <v>44306</v>
      </c>
      <c r="C1416" s="12">
        <v>414840</v>
      </c>
      <c r="D1416" s="12" t="s">
        <v>2052</v>
      </c>
      <c r="E1416" s="11">
        <v>44306</v>
      </c>
      <c r="F1416" s="13">
        <v>151042.92000000001</v>
      </c>
      <c r="G1416" s="13">
        <v>9062.58</v>
      </c>
      <c r="H1416" s="13">
        <v>2000</v>
      </c>
      <c r="I1416" s="13">
        <v>158.26</v>
      </c>
      <c r="J1416" s="13">
        <v>158263.76</v>
      </c>
      <c r="K1416" s="18" t="s">
        <v>32</v>
      </c>
      <c r="L1416" s="12">
        <v>120</v>
      </c>
      <c r="M1416" s="14">
        <v>1454.99</v>
      </c>
      <c r="N1416" s="13">
        <v>0</v>
      </c>
      <c r="O1416" s="14">
        <v>0</v>
      </c>
      <c r="P1416" s="15">
        <v>120</v>
      </c>
      <c r="Q1416" s="13">
        <v>1454.99</v>
      </c>
      <c r="R1416" s="13">
        <v>151042.92000000001</v>
      </c>
      <c r="S1416" s="13">
        <v>158.26</v>
      </c>
      <c r="T1416" s="13">
        <v>7062.58</v>
      </c>
      <c r="U1416" s="13">
        <v>16335.04</v>
      </c>
      <c r="V1416" s="13">
        <v>0</v>
      </c>
      <c r="W1416" s="16">
        <v>0</v>
      </c>
      <c r="X1416" s="16">
        <v>0.01</v>
      </c>
      <c r="Y1416" s="17">
        <f>SUM(R1416:X1416)+N1416+O1416</f>
        <v>174598.81000000003</v>
      </c>
      <c r="Z1416" s="17">
        <f>((P1416*Q1416)+O1416+N1416)-Y1416</f>
        <v>-1.0000000038417056E-2</v>
      </c>
    </row>
    <row r="1417" spans="1:26" x14ac:dyDescent="0.25">
      <c r="A1417" s="10" t="s">
        <v>2805</v>
      </c>
      <c r="B1417" s="11">
        <v>44327</v>
      </c>
      <c r="C1417" s="12">
        <v>416708</v>
      </c>
      <c r="D1417" s="12" t="s">
        <v>2806</v>
      </c>
      <c r="E1417" s="11">
        <v>44326</v>
      </c>
      <c r="F1417" s="13">
        <v>157431.31</v>
      </c>
      <c r="G1417" s="13">
        <v>9445.8799999999992</v>
      </c>
      <c r="H1417" s="50">
        <v>1668.78</v>
      </c>
      <c r="I1417" s="13">
        <v>165.37</v>
      </c>
      <c r="J1417" s="13">
        <v>165373.78</v>
      </c>
      <c r="K1417" s="18" t="s">
        <v>32</v>
      </c>
      <c r="L1417" s="12">
        <v>120</v>
      </c>
      <c r="M1417" s="51">
        <v>1520.36</v>
      </c>
      <c r="N1417" s="13">
        <v>0</v>
      </c>
      <c r="O1417" s="14">
        <v>0</v>
      </c>
      <c r="P1417" s="15">
        <v>120</v>
      </c>
      <c r="Q1417" s="50">
        <v>1520.36</v>
      </c>
      <c r="R1417" s="13">
        <v>157431.31</v>
      </c>
      <c r="S1417" s="13">
        <v>165.37</v>
      </c>
      <c r="T1417" s="13">
        <v>7777.1</v>
      </c>
      <c r="U1417" s="13">
        <v>17069.419999999998</v>
      </c>
      <c r="V1417" s="13">
        <v>0</v>
      </c>
      <c r="W1417" s="16">
        <v>0</v>
      </c>
      <c r="X1417" s="16">
        <v>0</v>
      </c>
      <c r="Y1417" s="17">
        <f>SUM(R1417:X1417)+N1417+O1417</f>
        <v>182443.2</v>
      </c>
      <c r="Z1417" s="17">
        <f>((P1417*Q1417)+O1417+N1417)-Y1417</f>
        <v>0</v>
      </c>
    </row>
    <row r="1418" spans="1:26" x14ac:dyDescent="0.25">
      <c r="A1418" s="10" t="s">
        <v>3015</v>
      </c>
      <c r="B1418" s="11">
        <v>44334</v>
      </c>
      <c r="C1418" s="12">
        <v>417066</v>
      </c>
      <c r="D1418" s="12" t="s">
        <v>3016</v>
      </c>
      <c r="E1418" s="11">
        <v>44333</v>
      </c>
      <c r="F1418" s="13">
        <v>333624.83</v>
      </c>
      <c r="G1418" s="13">
        <v>20017.490000000002</v>
      </c>
      <c r="H1418" s="50">
        <v>3536.42</v>
      </c>
      <c r="I1418" s="13">
        <v>350.46</v>
      </c>
      <c r="J1418" s="13">
        <v>350456.36</v>
      </c>
      <c r="K1418" s="18" t="s">
        <v>32</v>
      </c>
      <c r="L1418" s="12">
        <v>120</v>
      </c>
      <c r="M1418" s="51">
        <v>3221.91</v>
      </c>
      <c r="N1418" s="13">
        <v>0</v>
      </c>
      <c r="O1418" s="14">
        <v>0</v>
      </c>
      <c r="P1418" s="15">
        <v>120</v>
      </c>
      <c r="Q1418" s="50">
        <v>3221.91</v>
      </c>
      <c r="R1418" s="13">
        <v>333624.83</v>
      </c>
      <c r="S1418" s="13">
        <v>350.46</v>
      </c>
      <c r="T1418" s="13">
        <v>16481.07</v>
      </c>
      <c r="U1418" s="13">
        <v>36172.839999999997</v>
      </c>
      <c r="V1418" s="13">
        <v>0</v>
      </c>
      <c r="W1418" s="16">
        <v>0</v>
      </c>
      <c r="X1418" s="16">
        <v>0</v>
      </c>
      <c r="Y1418" s="17">
        <f>SUM(R1418:X1418)+N1418+O1418</f>
        <v>386629.20000000007</v>
      </c>
      <c r="Z1418" s="17">
        <f>((P1418*Q1418)+O1418+N1418)-Y1418</f>
        <v>0</v>
      </c>
    </row>
    <row r="1419" spans="1:26" hidden="1" x14ac:dyDescent="0.25">
      <c r="A1419" s="10" t="s">
        <v>749</v>
      </c>
      <c r="B1419" s="11">
        <v>44255</v>
      </c>
      <c r="C1419" s="12">
        <v>411857</v>
      </c>
      <c r="D1419" s="12" t="s">
        <v>750</v>
      </c>
      <c r="E1419" s="11">
        <v>44255</v>
      </c>
      <c r="F1419" s="13">
        <v>333624.83</v>
      </c>
      <c r="G1419" s="13">
        <v>20017.490000000002</v>
      </c>
      <c r="H1419" s="13">
        <v>3536.42</v>
      </c>
      <c r="I1419" s="13">
        <v>323.94</v>
      </c>
      <c r="J1419" s="13">
        <v>350456.36</v>
      </c>
      <c r="K1419" s="18" t="s">
        <v>32</v>
      </c>
      <c r="L1419" s="12">
        <v>120</v>
      </c>
      <c r="M1419" s="14">
        <v>3221.91</v>
      </c>
      <c r="N1419" s="13">
        <v>0</v>
      </c>
      <c r="O1419" s="14">
        <v>0</v>
      </c>
      <c r="P1419" s="15">
        <v>120</v>
      </c>
      <c r="Q1419" s="13">
        <v>3221.91</v>
      </c>
      <c r="R1419" s="13">
        <v>333624.83</v>
      </c>
      <c r="S1419" s="13">
        <v>323.94</v>
      </c>
      <c r="T1419" s="13">
        <v>16481.07</v>
      </c>
      <c r="U1419" s="13">
        <v>36172.839999999997</v>
      </c>
      <c r="V1419" s="13">
        <v>0</v>
      </c>
      <c r="W1419" s="16">
        <v>0</v>
      </c>
      <c r="X1419" s="16">
        <v>0</v>
      </c>
      <c r="Y1419" s="17">
        <f>SUM(R1419:X1419)+N1419+O1419</f>
        <v>386602.68000000005</v>
      </c>
      <c r="Z1419" s="17">
        <f>((P1419*Q1419)+O1419+N1419)-Y1419</f>
        <v>26.519999999902211</v>
      </c>
    </row>
    <row r="1420" spans="1:26" hidden="1" x14ac:dyDescent="0.25">
      <c r="A1420" s="10" t="s">
        <v>335</v>
      </c>
      <c r="B1420" s="11">
        <v>44236</v>
      </c>
      <c r="C1420" s="12">
        <v>410449</v>
      </c>
      <c r="D1420" s="12" t="s">
        <v>336</v>
      </c>
      <c r="E1420" s="11">
        <v>44236</v>
      </c>
      <c r="F1420" s="13">
        <v>162184.76</v>
      </c>
      <c r="G1420" s="13">
        <v>9731.09</v>
      </c>
      <c r="H1420" s="13">
        <v>1719.2</v>
      </c>
      <c r="I1420" s="13">
        <v>170.37</v>
      </c>
      <c r="J1420" s="13">
        <v>170367.02</v>
      </c>
      <c r="K1420" s="18" t="s">
        <v>32</v>
      </c>
      <c r="L1420" s="12">
        <v>120</v>
      </c>
      <c r="M1420" s="14">
        <v>1566.26</v>
      </c>
      <c r="N1420" s="13">
        <v>0</v>
      </c>
      <c r="O1420" s="14">
        <v>0</v>
      </c>
      <c r="P1420" s="15">
        <v>117</v>
      </c>
      <c r="Q1420" s="13">
        <v>1566.26</v>
      </c>
      <c r="R1420" s="13">
        <v>162184.76</v>
      </c>
      <c r="S1420" s="13">
        <v>170.37</v>
      </c>
      <c r="T1420" s="13">
        <v>3313.11</v>
      </c>
      <c r="U1420" s="13">
        <v>17584.18</v>
      </c>
      <c r="V1420" s="13">
        <v>0</v>
      </c>
      <c r="W1420" s="16">
        <v>0</v>
      </c>
      <c r="X1420" s="16">
        <v>0</v>
      </c>
      <c r="Y1420" s="17">
        <f>SUM(R1420:X1420)+N1420+O1420</f>
        <v>183252.41999999998</v>
      </c>
      <c r="Z1420" s="17">
        <f>((P1420*Q1420)+O1420+N1420)-Y1420</f>
        <v>0</v>
      </c>
    </row>
    <row r="1421" spans="1:26" hidden="1" x14ac:dyDescent="0.25">
      <c r="A1421" s="10" t="s">
        <v>337</v>
      </c>
      <c r="B1421" s="11">
        <v>44236</v>
      </c>
      <c r="C1421" s="12">
        <v>410451</v>
      </c>
      <c r="D1421" s="12" t="s">
        <v>338</v>
      </c>
      <c r="E1421" s="11">
        <v>44236</v>
      </c>
      <c r="F1421" s="13">
        <v>139648.57999999999</v>
      </c>
      <c r="G1421" s="13">
        <v>8378.91</v>
      </c>
      <c r="H1421" s="13">
        <v>1480.3</v>
      </c>
      <c r="I1421" s="13">
        <v>146.69</v>
      </c>
      <c r="J1421" s="13">
        <v>146693.88</v>
      </c>
      <c r="K1421" s="18" t="s">
        <v>32</v>
      </c>
      <c r="L1421" s="12">
        <v>120</v>
      </c>
      <c r="M1421" s="14">
        <v>1348.63</v>
      </c>
      <c r="N1421" s="13">
        <v>0</v>
      </c>
      <c r="O1421" s="14">
        <v>0</v>
      </c>
      <c r="P1421" s="15">
        <v>117</v>
      </c>
      <c r="Q1421" s="13">
        <v>1348.63</v>
      </c>
      <c r="R1421" s="13">
        <v>139648.57999999999</v>
      </c>
      <c r="S1421" s="13">
        <v>146.69</v>
      </c>
      <c r="T1421" s="13">
        <v>2852.72</v>
      </c>
      <c r="U1421" s="13">
        <v>15141.72</v>
      </c>
      <c r="V1421" s="13">
        <v>0</v>
      </c>
      <c r="W1421" s="16">
        <v>0</v>
      </c>
      <c r="X1421" s="16">
        <v>0</v>
      </c>
      <c r="Y1421" s="17">
        <f>SUM(R1421:X1421)+N1421+O1421</f>
        <v>157789.71</v>
      </c>
      <c r="Z1421" s="17">
        <f>((P1421*Q1421)+O1421+N1421)-Y1421</f>
        <v>0</v>
      </c>
    </row>
    <row r="1422" spans="1:26" hidden="1" x14ac:dyDescent="0.25">
      <c r="A1422" s="10" t="s">
        <v>299</v>
      </c>
      <c r="B1422" s="11">
        <v>44235</v>
      </c>
      <c r="C1422" s="12">
        <v>410510</v>
      </c>
      <c r="D1422" s="12" t="s">
        <v>300</v>
      </c>
      <c r="E1422" s="11">
        <v>44235</v>
      </c>
      <c r="F1422" s="13">
        <v>123543.4</v>
      </c>
      <c r="G1422" s="13">
        <v>7412.6</v>
      </c>
      <c r="H1422" s="13">
        <v>1309.56</v>
      </c>
      <c r="I1422" s="13">
        <v>129.78</v>
      </c>
      <c r="J1422" s="13">
        <v>129776.22</v>
      </c>
      <c r="K1422" s="18" t="s">
        <v>32</v>
      </c>
      <c r="L1422" s="12">
        <v>120</v>
      </c>
      <c r="M1422" s="14">
        <v>1193.0899999999999</v>
      </c>
      <c r="N1422" s="13">
        <v>0</v>
      </c>
      <c r="O1422" s="14">
        <v>0</v>
      </c>
      <c r="P1422" s="15">
        <v>118</v>
      </c>
      <c r="Q1422" s="13">
        <v>1193.0899999999999</v>
      </c>
      <c r="R1422" s="13">
        <v>123543.4</v>
      </c>
      <c r="S1422" s="13">
        <v>129.78</v>
      </c>
      <c r="T1422" s="13">
        <v>3716.86</v>
      </c>
      <c r="U1422" s="13">
        <v>13394.58</v>
      </c>
      <c r="V1422" s="13">
        <v>0</v>
      </c>
      <c r="W1422" s="16">
        <v>0</v>
      </c>
      <c r="X1422" s="16">
        <v>0</v>
      </c>
      <c r="Y1422" s="17">
        <f>SUM(R1422:X1422)+N1422+O1422</f>
        <v>140784.62</v>
      </c>
      <c r="Z1422" s="17">
        <f>((P1422*Q1422)+O1422+N1422)-Y1422</f>
        <v>0</v>
      </c>
    </row>
    <row r="1423" spans="1:26" hidden="1" x14ac:dyDescent="0.25">
      <c r="A1423" s="10" t="s">
        <v>189</v>
      </c>
      <c r="B1423" s="11">
        <v>44223</v>
      </c>
      <c r="C1423" s="12">
        <v>409630</v>
      </c>
      <c r="D1423" s="12" t="s">
        <v>190</v>
      </c>
      <c r="E1423" s="11">
        <v>44222</v>
      </c>
      <c r="F1423" s="13">
        <v>123543.4</v>
      </c>
      <c r="G1423" s="13">
        <v>7412.6</v>
      </c>
      <c r="H1423" s="13">
        <v>1309.56</v>
      </c>
      <c r="I1423" s="13">
        <v>129.78</v>
      </c>
      <c r="J1423" s="13">
        <v>129776.22</v>
      </c>
      <c r="K1423" s="18" t="s">
        <v>32</v>
      </c>
      <c r="L1423" s="12">
        <v>120</v>
      </c>
      <c r="M1423" s="14">
        <v>1193.0899999999999</v>
      </c>
      <c r="N1423" s="13">
        <v>0</v>
      </c>
      <c r="O1423" s="14">
        <v>0</v>
      </c>
      <c r="P1423" s="15">
        <v>117</v>
      </c>
      <c r="Q1423" s="13">
        <v>1193.0899999999999</v>
      </c>
      <c r="R1423" s="13">
        <v>123543.4</v>
      </c>
      <c r="S1423" s="13">
        <v>129.78</v>
      </c>
      <c r="T1423" s="13">
        <v>2523.77</v>
      </c>
      <c r="U1423" s="13">
        <v>13394.58</v>
      </c>
      <c r="V1423" s="13">
        <v>0</v>
      </c>
      <c r="W1423" s="16">
        <v>0</v>
      </c>
      <c r="X1423" s="16">
        <v>0</v>
      </c>
      <c r="Y1423" s="17">
        <f>SUM(R1423:X1423)+N1423+O1423</f>
        <v>139591.53</v>
      </c>
      <c r="Z1423" s="17">
        <f>((P1423*Q1423)+O1423+N1423)-Y1423</f>
        <v>0</v>
      </c>
    </row>
    <row r="1424" spans="1:26" hidden="1" x14ac:dyDescent="0.25">
      <c r="A1424" s="10" t="s">
        <v>2081</v>
      </c>
      <c r="B1424" s="11">
        <v>44308</v>
      </c>
      <c r="C1424" s="12">
        <v>415146</v>
      </c>
      <c r="D1424" s="12" t="s">
        <v>2082</v>
      </c>
      <c r="E1424" s="11">
        <v>44305</v>
      </c>
      <c r="F1424" s="13">
        <v>123543.4</v>
      </c>
      <c r="G1424" s="13">
        <v>7412.6</v>
      </c>
      <c r="H1424" s="13">
        <v>1309.56</v>
      </c>
      <c r="I1424" s="13">
        <v>129.78</v>
      </c>
      <c r="J1424" s="13">
        <v>129776.22</v>
      </c>
      <c r="K1424" s="18" t="s">
        <v>32</v>
      </c>
      <c r="L1424" s="12">
        <v>120</v>
      </c>
      <c r="M1424" s="14">
        <v>1193.0899999999999</v>
      </c>
      <c r="N1424" s="13">
        <v>0</v>
      </c>
      <c r="O1424" s="14">
        <v>0</v>
      </c>
      <c r="P1424" s="15">
        <v>119</v>
      </c>
      <c r="Q1424" s="13">
        <v>1193.0899999999999</v>
      </c>
      <c r="R1424" s="13">
        <v>123543.4</v>
      </c>
      <c r="S1424" s="13">
        <v>129.78</v>
      </c>
      <c r="T1424" s="13">
        <v>4909.95</v>
      </c>
      <c r="U1424" s="13">
        <v>13394.58</v>
      </c>
      <c r="V1424" s="13">
        <v>0</v>
      </c>
      <c r="W1424" s="16">
        <v>0</v>
      </c>
      <c r="X1424" s="16">
        <v>0</v>
      </c>
      <c r="Y1424" s="17">
        <f>SUM(R1424:X1424)+N1424+O1424</f>
        <v>141977.71</v>
      </c>
      <c r="Z1424" s="17">
        <f>((P1424*Q1424)+O1424+N1424)-Y1424</f>
        <v>0</v>
      </c>
    </row>
    <row r="1425" spans="1:26" hidden="1" x14ac:dyDescent="0.25">
      <c r="A1425" s="10" t="s">
        <v>2121</v>
      </c>
      <c r="B1425" s="11">
        <v>44312</v>
      </c>
      <c r="C1425" s="12">
        <v>415592</v>
      </c>
      <c r="D1425" s="12" t="s">
        <v>2122</v>
      </c>
      <c r="E1425" s="11">
        <v>44312</v>
      </c>
      <c r="F1425" s="13">
        <v>123546.16</v>
      </c>
      <c r="G1425" s="13">
        <v>7412.77</v>
      </c>
      <c r="H1425" s="13">
        <v>3000</v>
      </c>
      <c r="I1425" s="13">
        <v>128.09</v>
      </c>
      <c r="J1425" s="13">
        <v>128087.02</v>
      </c>
      <c r="K1425" s="18" t="s">
        <v>32</v>
      </c>
      <c r="L1425" s="12">
        <v>120</v>
      </c>
      <c r="M1425" s="14">
        <v>1177.56</v>
      </c>
      <c r="N1425" s="13">
        <v>0</v>
      </c>
      <c r="O1425" s="14">
        <v>0</v>
      </c>
      <c r="P1425" s="15">
        <v>120</v>
      </c>
      <c r="Q1425" s="13">
        <v>1177.56</v>
      </c>
      <c r="R1425" s="13">
        <v>123546.16</v>
      </c>
      <c r="S1425" s="13">
        <v>128.09</v>
      </c>
      <c r="T1425" s="13">
        <v>4412.7700000000004</v>
      </c>
      <c r="U1425" s="13">
        <v>13220.18</v>
      </c>
      <c r="V1425" s="13">
        <v>0</v>
      </c>
      <c r="W1425" s="16">
        <v>0</v>
      </c>
      <c r="X1425" s="16">
        <v>0</v>
      </c>
      <c r="Y1425" s="17">
        <f>SUM(R1425:X1425)+N1425+O1425</f>
        <v>141307.20000000001</v>
      </c>
      <c r="Z1425" s="17">
        <f>((P1425*Q1425)+O1425+N1425)-Y1425</f>
        <v>0</v>
      </c>
    </row>
    <row r="1426" spans="1:26" hidden="1" x14ac:dyDescent="0.25">
      <c r="A1426" s="10" t="s">
        <v>265</v>
      </c>
      <c r="B1426" s="11">
        <v>44227</v>
      </c>
      <c r="C1426" s="12">
        <v>410237</v>
      </c>
      <c r="D1426" s="12" t="s">
        <v>266</v>
      </c>
      <c r="E1426" s="11">
        <v>44227</v>
      </c>
      <c r="F1426" s="13">
        <v>100813.38</v>
      </c>
      <c r="G1426" s="13">
        <v>6048.8</v>
      </c>
      <c r="H1426" s="13">
        <v>1070</v>
      </c>
      <c r="I1426" s="13">
        <v>105.9</v>
      </c>
      <c r="J1426" s="13">
        <v>105898.08</v>
      </c>
      <c r="K1426" s="18" t="s">
        <v>32</v>
      </c>
      <c r="L1426" s="12">
        <v>120</v>
      </c>
      <c r="M1426" s="14">
        <v>973.57</v>
      </c>
      <c r="N1426" s="13">
        <v>0</v>
      </c>
      <c r="O1426" s="14">
        <v>0</v>
      </c>
      <c r="P1426" s="15">
        <v>120</v>
      </c>
      <c r="Q1426" s="13">
        <v>973.57</v>
      </c>
      <c r="R1426" s="13">
        <v>100813.38</v>
      </c>
      <c r="S1426" s="13">
        <v>105.9</v>
      </c>
      <c r="T1426" s="13">
        <v>4978.8</v>
      </c>
      <c r="U1426" s="13">
        <v>10930.32</v>
      </c>
      <c r="V1426" s="13">
        <v>0</v>
      </c>
      <c r="W1426" s="16">
        <v>0</v>
      </c>
      <c r="X1426" s="16">
        <v>0</v>
      </c>
      <c r="Y1426" s="17">
        <f>SUM(R1426:X1426)+N1426+O1426</f>
        <v>116828.4</v>
      </c>
      <c r="Z1426" s="17">
        <f>((P1426*Q1426)+O1426+N1426)-Y1426</f>
        <v>0</v>
      </c>
    </row>
    <row r="1427" spans="1:26" hidden="1" x14ac:dyDescent="0.25">
      <c r="A1427" s="10" t="s">
        <v>903</v>
      </c>
      <c r="B1427" s="11">
        <v>44267</v>
      </c>
      <c r="C1427" s="12">
        <v>412580</v>
      </c>
      <c r="D1427" s="12" t="s">
        <v>904</v>
      </c>
      <c r="E1427" s="11">
        <v>44263</v>
      </c>
      <c r="F1427" s="13">
        <v>139648.57999999999</v>
      </c>
      <c r="G1427" s="13">
        <v>8378.91</v>
      </c>
      <c r="H1427" s="13">
        <v>1480.28</v>
      </c>
      <c r="I1427" s="13">
        <v>146.69</v>
      </c>
      <c r="J1427" s="13">
        <v>146693.9</v>
      </c>
      <c r="K1427" s="18" t="s">
        <v>32</v>
      </c>
      <c r="L1427" s="12">
        <v>120</v>
      </c>
      <c r="M1427" s="14">
        <v>1348.63</v>
      </c>
      <c r="N1427" s="13">
        <v>0</v>
      </c>
      <c r="O1427" s="14">
        <v>0</v>
      </c>
      <c r="P1427" s="15">
        <v>118</v>
      </c>
      <c r="Q1427" s="13">
        <v>1348.63</v>
      </c>
      <c r="R1427" s="13">
        <v>139648.57999999999</v>
      </c>
      <c r="S1427" s="13">
        <v>146.69</v>
      </c>
      <c r="T1427" s="13">
        <v>4201.37</v>
      </c>
      <c r="U1427" s="13">
        <v>15141.7</v>
      </c>
      <c r="V1427" s="13">
        <v>0</v>
      </c>
      <c r="W1427" s="16">
        <v>0</v>
      </c>
      <c r="X1427" s="16">
        <v>0</v>
      </c>
      <c r="Y1427" s="17">
        <f>SUM(R1427:X1427)+N1427+O1427</f>
        <v>159138.34</v>
      </c>
      <c r="Z1427" s="17">
        <f>((P1427*Q1427)+O1427+N1427)-Y1427</f>
        <v>0</v>
      </c>
    </row>
    <row r="1428" spans="1:26" hidden="1" x14ac:dyDescent="0.25">
      <c r="A1428" s="10" t="s">
        <v>1885</v>
      </c>
      <c r="B1428" s="11">
        <v>44305</v>
      </c>
      <c r="C1428" s="12">
        <v>415090</v>
      </c>
      <c r="D1428" s="12" t="s">
        <v>1886</v>
      </c>
      <c r="E1428" s="11">
        <v>44305</v>
      </c>
      <c r="F1428" s="13">
        <v>139648.57999999999</v>
      </c>
      <c r="G1428" s="13">
        <v>8378.92</v>
      </c>
      <c r="H1428" s="13">
        <v>1480.28</v>
      </c>
      <c r="I1428" s="13">
        <v>146.69</v>
      </c>
      <c r="J1428" s="13">
        <v>146693.91</v>
      </c>
      <c r="K1428" s="18" t="s">
        <v>32</v>
      </c>
      <c r="L1428" s="12">
        <v>120</v>
      </c>
      <c r="M1428" s="14">
        <v>1348.63</v>
      </c>
      <c r="N1428" s="13">
        <v>0</v>
      </c>
      <c r="O1428" s="14">
        <v>0</v>
      </c>
      <c r="P1428" s="15">
        <v>120</v>
      </c>
      <c r="Q1428" s="13">
        <v>1348.63</v>
      </c>
      <c r="R1428" s="13">
        <v>139648.57999999999</v>
      </c>
      <c r="S1428" s="13">
        <v>146.69</v>
      </c>
      <c r="T1428" s="13">
        <v>6898.64</v>
      </c>
      <c r="U1428" s="13">
        <v>15141.69</v>
      </c>
      <c r="V1428" s="13">
        <v>0</v>
      </c>
      <c r="W1428" s="16">
        <v>0</v>
      </c>
      <c r="X1428" s="16">
        <v>0</v>
      </c>
      <c r="Y1428" s="17">
        <f>SUM(R1428:X1428)+N1428+O1428</f>
        <v>161835.6</v>
      </c>
      <c r="Z1428" s="17">
        <f>((P1428*Q1428)+O1428+N1428)-Y1428</f>
        <v>0</v>
      </c>
    </row>
    <row r="1429" spans="1:26" x14ac:dyDescent="0.25">
      <c r="A1429" s="10" t="s">
        <v>2551</v>
      </c>
      <c r="B1429" s="11">
        <v>44320</v>
      </c>
      <c r="C1429" s="12">
        <v>416382</v>
      </c>
      <c r="D1429" s="12" t="s">
        <v>2552</v>
      </c>
      <c r="E1429" s="11">
        <v>44320</v>
      </c>
      <c r="F1429" s="13">
        <v>134255.04999999999</v>
      </c>
      <c r="G1429" s="13">
        <v>8055.3</v>
      </c>
      <c r="H1429" s="50">
        <v>1423.1</v>
      </c>
      <c r="I1429" s="13">
        <v>141.03</v>
      </c>
      <c r="J1429" s="13">
        <v>141028.28</v>
      </c>
      <c r="K1429" s="18" t="s">
        <v>32</v>
      </c>
      <c r="L1429" s="12">
        <v>120</v>
      </c>
      <c r="M1429" s="51">
        <v>1296.54</v>
      </c>
      <c r="N1429" s="13">
        <v>0</v>
      </c>
      <c r="O1429" s="14">
        <v>0</v>
      </c>
      <c r="P1429" s="15">
        <v>120</v>
      </c>
      <c r="Q1429" s="50">
        <v>1296.54</v>
      </c>
      <c r="R1429" s="13">
        <v>134255.04999999999</v>
      </c>
      <c r="S1429" s="13">
        <v>141.03</v>
      </c>
      <c r="T1429" s="13">
        <v>6632.2</v>
      </c>
      <c r="U1429" s="13">
        <v>14556.52</v>
      </c>
      <c r="V1429" s="13">
        <v>0</v>
      </c>
      <c r="W1429" s="16">
        <v>0</v>
      </c>
      <c r="X1429" s="16">
        <v>0</v>
      </c>
      <c r="Y1429" s="17">
        <f>SUM(R1429:X1429)+N1429+O1429</f>
        <v>155584.79999999999</v>
      </c>
      <c r="Z1429" s="17">
        <f>((P1429*Q1429)+O1429+N1429)-Y1429</f>
        <v>0</v>
      </c>
    </row>
    <row r="1430" spans="1:26" hidden="1" x14ac:dyDescent="0.25">
      <c r="A1430" s="10" t="s">
        <v>1629</v>
      </c>
      <c r="B1430" s="11">
        <v>44293</v>
      </c>
      <c r="C1430" s="12">
        <v>414392</v>
      </c>
      <c r="D1430" s="12" t="s">
        <v>1630</v>
      </c>
      <c r="E1430" s="11">
        <v>44291</v>
      </c>
      <c r="F1430" s="13">
        <v>124144.81</v>
      </c>
      <c r="G1430" s="13">
        <v>7448.69</v>
      </c>
      <c r="H1430" s="13">
        <v>2000</v>
      </c>
      <c r="I1430" s="13">
        <v>129.72</v>
      </c>
      <c r="J1430" s="13">
        <v>129723.22</v>
      </c>
      <c r="K1430" s="18" t="s">
        <v>32</v>
      </c>
      <c r="L1430" s="12">
        <v>120</v>
      </c>
      <c r="M1430" s="14">
        <v>1192.6099999999999</v>
      </c>
      <c r="N1430" s="13">
        <v>0</v>
      </c>
      <c r="O1430" s="14">
        <v>0</v>
      </c>
      <c r="P1430" s="15">
        <v>119</v>
      </c>
      <c r="Q1430" s="13">
        <v>1192.6099999999999</v>
      </c>
      <c r="R1430" s="13">
        <v>124144.81</v>
      </c>
      <c r="S1430" s="13">
        <v>129.72</v>
      </c>
      <c r="T1430" s="13">
        <v>4256.08</v>
      </c>
      <c r="U1430" s="13">
        <v>13389.98</v>
      </c>
      <c r="V1430" s="13">
        <v>0</v>
      </c>
      <c r="W1430" s="16">
        <v>0</v>
      </c>
      <c r="X1430" s="16">
        <v>0</v>
      </c>
      <c r="Y1430" s="17">
        <f>SUM(R1430:X1430)+N1430+O1430</f>
        <v>141920.59</v>
      </c>
      <c r="Z1430" s="17">
        <f>((P1430*Q1430)+O1430+N1430)-Y1430</f>
        <v>0</v>
      </c>
    </row>
    <row r="1431" spans="1:26" hidden="1" x14ac:dyDescent="0.25">
      <c r="A1431" s="10" t="s">
        <v>1765</v>
      </c>
      <c r="B1431" s="11">
        <v>44299</v>
      </c>
      <c r="C1431" s="12">
        <v>414674</v>
      </c>
      <c r="D1431" s="12" t="s">
        <v>1766</v>
      </c>
      <c r="E1431" s="11">
        <v>44298</v>
      </c>
      <c r="F1431" s="13">
        <v>115868.49</v>
      </c>
      <c r="G1431" s="13">
        <v>6952.11</v>
      </c>
      <c r="H1431" s="13">
        <v>1228.21</v>
      </c>
      <c r="I1431" s="13">
        <v>121.71</v>
      </c>
      <c r="J1431" s="13">
        <v>121714.1</v>
      </c>
      <c r="K1431" s="18" t="s">
        <v>32</v>
      </c>
      <c r="L1431" s="12">
        <v>120</v>
      </c>
      <c r="M1431" s="14">
        <v>1118.97</v>
      </c>
      <c r="N1431" s="13">
        <v>0</v>
      </c>
      <c r="O1431" s="14">
        <v>0</v>
      </c>
      <c r="P1431" s="15">
        <v>119</v>
      </c>
      <c r="Q1431" s="13">
        <v>1118.97</v>
      </c>
      <c r="R1431" s="13">
        <v>115868.49</v>
      </c>
      <c r="S1431" s="13">
        <v>121.71</v>
      </c>
      <c r="T1431" s="13">
        <v>4604.93</v>
      </c>
      <c r="U1431" s="13">
        <v>12562.3</v>
      </c>
      <c r="V1431" s="13">
        <v>0</v>
      </c>
      <c r="W1431" s="16">
        <v>0</v>
      </c>
      <c r="X1431" s="16">
        <v>0</v>
      </c>
      <c r="Y1431" s="17">
        <f>SUM(R1431:X1431)+N1431+O1431</f>
        <v>133157.43</v>
      </c>
      <c r="Z1431" s="17">
        <f>((P1431*Q1431)+O1431+N1431)-Y1431</f>
        <v>0</v>
      </c>
    </row>
    <row r="1432" spans="1:26" hidden="1" x14ac:dyDescent="0.25">
      <c r="A1432" s="10" t="s">
        <v>2159</v>
      </c>
      <c r="B1432" s="11">
        <v>44312</v>
      </c>
      <c r="C1432" s="12">
        <v>415561</v>
      </c>
      <c r="D1432" s="12" t="s">
        <v>2160</v>
      </c>
      <c r="E1432" s="11">
        <v>44312</v>
      </c>
      <c r="F1432" s="13">
        <v>124144.81</v>
      </c>
      <c r="G1432" s="13">
        <v>7448.69</v>
      </c>
      <c r="H1432" s="13">
        <v>1315.94</v>
      </c>
      <c r="I1432" s="13">
        <v>130.41</v>
      </c>
      <c r="J1432" s="13">
        <v>130407.97</v>
      </c>
      <c r="K1432" s="18" t="s">
        <v>32</v>
      </c>
      <c r="L1432" s="12">
        <v>120</v>
      </c>
      <c r="M1432" s="14">
        <v>1198.9000000000001</v>
      </c>
      <c r="N1432" s="13">
        <v>0</v>
      </c>
      <c r="O1432" s="14">
        <v>0</v>
      </c>
      <c r="P1432" s="15">
        <v>120</v>
      </c>
      <c r="Q1432" s="13">
        <v>1198.9000000000001</v>
      </c>
      <c r="R1432" s="13">
        <v>124144.81</v>
      </c>
      <c r="S1432" s="13">
        <v>130.41</v>
      </c>
      <c r="T1432" s="13">
        <v>6132.75</v>
      </c>
      <c r="U1432" s="13">
        <v>13460.03</v>
      </c>
      <c r="V1432" s="13">
        <v>0</v>
      </c>
      <c r="W1432" s="16">
        <v>0</v>
      </c>
      <c r="X1432" s="16">
        <v>0</v>
      </c>
      <c r="Y1432" s="17">
        <f>SUM(R1432:X1432)+N1432+O1432</f>
        <v>143868</v>
      </c>
      <c r="Z1432" s="17">
        <f>((P1432*Q1432)+O1432+N1432)-Y1432</f>
        <v>0</v>
      </c>
    </row>
    <row r="1433" spans="1:26" hidden="1" x14ac:dyDescent="0.25">
      <c r="A1433" s="10" t="s">
        <v>291</v>
      </c>
      <c r="B1433" s="11">
        <v>44227</v>
      </c>
      <c r="C1433" s="12">
        <v>409616</v>
      </c>
      <c r="D1433" s="12" t="s">
        <v>292</v>
      </c>
      <c r="E1433" s="11">
        <v>44222</v>
      </c>
      <c r="F1433" s="13">
        <v>124144.81</v>
      </c>
      <c r="G1433" s="13">
        <v>7448.69</v>
      </c>
      <c r="H1433" s="13">
        <v>1320</v>
      </c>
      <c r="I1433" s="13">
        <v>130.4</v>
      </c>
      <c r="J1433" s="13">
        <v>130403.9</v>
      </c>
      <c r="K1433" s="18" t="s">
        <v>32</v>
      </c>
      <c r="L1433" s="12">
        <v>120</v>
      </c>
      <c r="M1433" s="14">
        <v>1198.8599999999999</v>
      </c>
      <c r="N1433" s="13">
        <v>0</v>
      </c>
      <c r="O1433" s="14">
        <v>0</v>
      </c>
      <c r="P1433" s="15">
        <v>118</v>
      </c>
      <c r="Q1433" s="13">
        <v>1198.8599999999999</v>
      </c>
      <c r="R1433" s="13">
        <v>124144.81</v>
      </c>
      <c r="S1433" s="13">
        <v>130.4</v>
      </c>
      <c r="T1433" s="13">
        <v>3730.97</v>
      </c>
      <c r="U1433" s="13">
        <v>13459.3</v>
      </c>
      <c r="V1433" s="13">
        <v>0</v>
      </c>
      <c r="W1433" s="16">
        <v>0</v>
      </c>
      <c r="X1433" s="16">
        <v>0</v>
      </c>
      <c r="Y1433" s="17">
        <f>SUM(R1433:X1433)+N1433+O1433</f>
        <v>141465.47999999998</v>
      </c>
      <c r="Z1433" s="17">
        <f>((P1433*Q1433)+O1433+N1433)-Y1433</f>
        <v>0</v>
      </c>
    </row>
    <row r="1434" spans="1:26" x14ac:dyDescent="0.25">
      <c r="A1434" s="10" t="s">
        <v>2947</v>
      </c>
      <c r="B1434" s="11">
        <v>44334</v>
      </c>
      <c r="C1434" s="12">
        <v>417225</v>
      </c>
      <c r="D1434" s="12" t="s">
        <v>2948</v>
      </c>
      <c r="E1434" s="11">
        <v>44333</v>
      </c>
      <c r="F1434" s="13">
        <v>106119.34</v>
      </c>
      <c r="G1434" s="13">
        <v>6367.16</v>
      </c>
      <c r="H1434" s="50">
        <v>1125</v>
      </c>
      <c r="I1434" s="13">
        <v>111.47</v>
      </c>
      <c r="J1434" s="13">
        <v>111472.97</v>
      </c>
      <c r="K1434" s="18" t="s">
        <v>32</v>
      </c>
      <c r="L1434" s="12">
        <v>120</v>
      </c>
      <c r="M1434" s="51">
        <v>1024.82</v>
      </c>
      <c r="N1434" s="13">
        <v>0</v>
      </c>
      <c r="O1434" s="14">
        <v>0</v>
      </c>
      <c r="P1434" s="15">
        <v>120</v>
      </c>
      <c r="Q1434" s="50">
        <v>1024.82</v>
      </c>
      <c r="R1434" s="13">
        <v>106119.34</v>
      </c>
      <c r="S1434" s="13">
        <v>111.47</v>
      </c>
      <c r="T1434" s="13">
        <v>5242.16</v>
      </c>
      <c r="U1434" s="13">
        <v>11505.43</v>
      </c>
      <c r="V1434" s="13">
        <v>0</v>
      </c>
      <c r="W1434" s="16">
        <v>0</v>
      </c>
      <c r="X1434" s="16">
        <v>0</v>
      </c>
      <c r="Y1434" s="17">
        <f>SUM(R1434:X1434)+N1434+O1434</f>
        <v>122978.4</v>
      </c>
      <c r="Z1434" s="17">
        <f>((P1434*Q1434)+O1434+N1434)-Y1434</f>
        <v>0</v>
      </c>
    </row>
    <row r="1435" spans="1:26" hidden="1" x14ac:dyDescent="0.25">
      <c r="A1435" s="10" t="s">
        <v>1395</v>
      </c>
      <c r="B1435" s="11">
        <v>44285</v>
      </c>
      <c r="C1435" s="12">
        <v>413546</v>
      </c>
      <c r="D1435" s="12" t="s">
        <v>1396</v>
      </c>
      <c r="E1435" s="11">
        <v>44280</v>
      </c>
      <c r="F1435" s="13">
        <v>160473.57</v>
      </c>
      <c r="G1435" s="13">
        <v>9628.41</v>
      </c>
      <c r="H1435" s="13">
        <v>1702</v>
      </c>
      <c r="I1435" s="13">
        <v>168.57</v>
      </c>
      <c r="J1435" s="13">
        <v>168568.55</v>
      </c>
      <c r="K1435" s="18" t="s">
        <v>32</v>
      </c>
      <c r="L1435" s="12">
        <v>120</v>
      </c>
      <c r="M1435" s="14">
        <v>1549.73</v>
      </c>
      <c r="N1435" s="13">
        <v>0</v>
      </c>
      <c r="O1435" s="14">
        <v>0</v>
      </c>
      <c r="P1435" s="15">
        <v>119</v>
      </c>
      <c r="Q1435" s="13">
        <v>1549.73</v>
      </c>
      <c r="R1435" s="13">
        <v>160473.57</v>
      </c>
      <c r="S1435" s="13">
        <v>168.57</v>
      </c>
      <c r="T1435" s="13">
        <v>6376.68</v>
      </c>
      <c r="U1435" s="13">
        <v>17399.05</v>
      </c>
      <c r="V1435" s="13">
        <v>0</v>
      </c>
      <c r="W1435" s="16">
        <v>0</v>
      </c>
      <c r="X1435" s="16">
        <v>0</v>
      </c>
      <c r="Y1435" s="17">
        <f>SUM(R1435:X1435)+N1435+O1435</f>
        <v>184417.87</v>
      </c>
      <c r="Z1435" s="17">
        <f>((P1435*Q1435)+O1435+N1435)-Y1435</f>
        <v>0</v>
      </c>
    </row>
    <row r="1436" spans="1:26" hidden="1" x14ac:dyDescent="0.25">
      <c r="A1436" s="10" t="s">
        <v>613</v>
      </c>
      <c r="B1436" s="11">
        <v>44252</v>
      </c>
      <c r="C1436" s="12">
        <v>411768</v>
      </c>
      <c r="D1436" s="12" t="s">
        <v>614</v>
      </c>
      <c r="E1436" s="11">
        <v>44252</v>
      </c>
      <c r="F1436" s="13">
        <v>148988.75</v>
      </c>
      <c r="G1436" s="13">
        <v>8939.33</v>
      </c>
      <c r="H1436" s="13">
        <v>1580</v>
      </c>
      <c r="I1436" s="13">
        <v>144.66</v>
      </c>
      <c r="J1436" s="13">
        <v>156504.57999999999</v>
      </c>
      <c r="K1436" s="18" t="s">
        <v>32</v>
      </c>
      <c r="L1436" s="12">
        <v>120</v>
      </c>
      <c r="M1436" s="14">
        <v>1438.82</v>
      </c>
      <c r="N1436" s="13">
        <v>0</v>
      </c>
      <c r="O1436" s="14">
        <v>0</v>
      </c>
      <c r="P1436" s="15">
        <v>118</v>
      </c>
      <c r="Q1436" s="13">
        <v>1438.82</v>
      </c>
      <c r="R1436" s="13">
        <v>148988.75</v>
      </c>
      <c r="S1436" s="13">
        <v>144.66</v>
      </c>
      <c r="T1436" s="13">
        <v>4481.6899999999996</v>
      </c>
      <c r="U1436" s="13">
        <v>16153.82</v>
      </c>
      <c r="V1436" s="13">
        <v>0</v>
      </c>
      <c r="W1436" s="16">
        <v>0</v>
      </c>
      <c r="X1436" s="16">
        <v>0</v>
      </c>
      <c r="Y1436" s="17">
        <f>SUM(R1436:X1436)+N1436+O1436</f>
        <v>169768.92</v>
      </c>
      <c r="Z1436" s="17">
        <f>((P1436*Q1436)+O1436+N1436)-Y1436</f>
        <v>11.839999999967404</v>
      </c>
    </row>
    <row r="1437" spans="1:26" x14ac:dyDescent="0.25">
      <c r="A1437" s="10" t="s">
        <v>2577</v>
      </c>
      <c r="B1437" s="11">
        <v>44320</v>
      </c>
      <c r="C1437" s="12">
        <v>416438</v>
      </c>
      <c r="D1437" s="12" t="s">
        <v>2578</v>
      </c>
      <c r="E1437" s="11">
        <v>44320</v>
      </c>
      <c r="F1437" s="13">
        <v>122301.95</v>
      </c>
      <c r="G1437" s="13">
        <v>7338.12</v>
      </c>
      <c r="H1437" s="50">
        <v>1296.4000000000001</v>
      </c>
      <c r="I1437" s="13">
        <v>128.47</v>
      </c>
      <c r="J1437" s="13">
        <v>128472.14</v>
      </c>
      <c r="K1437" s="18" t="s">
        <v>32</v>
      </c>
      <c r="L1437" s="12">
        <v>120</v>
      </c>
      <c r="M1437" s="51">
        <v>1181.0999999999999</v>
      </c>
      <c r="N1437" s="13">
        <v>0</v>
      </c>
      <c r="O1437" s="14">
        <v>0</v>
      </c>
      <c r="P1437" s="15">
        <v>120</v>
      </c>
      <c r="Q1437" s="50">
        <v>1181.0999999999999</v>
      </c>
      <c r="R1437" s="13">
        <v>122301.95</v>
      </c>
      <c r="S1437" s="13">
        <v>128.47</v>
      </c>
      <c r="T1437" s="13">
        <v>6041.72</v>
      </c>
      <c r="U1437" s="13">
        <v>13259.86</v>
      </c>
      <c r="V1437" s="13">
        <v>0</v>
      </c>
      <c r="W1437" s="16">
        <v>0</v>
      </c>
      <c r="X1437" s="16">
        <v>0</v>
      </c>
      <c r="Y1437" s="17">
        <f>SUM(R1437:X1437)+N1437+O1437</f>
        <v>141732</v>
      </c>
      <c r="Z1437" s="17">
        <f>((P1437*Q1437)+O1437+N1437)-Y1437</f>
        <v>0</v>
      </c>
    </row>
    <row r="1438" spans="1:26" hidden="1" x14ac:dyDescent="0.25">
      <c r="A1438" s="10" t="s">
        <v>463</v>
      </c>
      <c r="B1438" s="11">
        <v>44246</v>
      </c>
      <c r="C1438" s="12">
        <v>411022</v>
      </c>
      <c r="D1438" s="12" t="s">
        <v>464</v>
      </c>
      <c r="E1438" s="11">
        <v>44252</v>
      </c>
      <c r="F1438" s="13">
        <v>118241.04</v>
      </c>
      <c r="G1438" s="13">
        <v>7094.46</v>
      </c>
      <c r="H1438" s="13">
        <v>1255</v>
      </c>
      <c r="I1438" s="13">
        <v>124.2</v>
      </c>
      <c r="J1438" s="13">
        <v>124204.7</v>
      </c>
      <c r="K1438" s="18" t="s">
        <v>32</v>
      </c>
      <c r="L1438" s="12">
        <v>120</v>
      </c>
      <c r="M1438" s="14">
        <v>1141.8699999999999</v>
      </c>
      <c r="N1438" s="13">
        <v>0</v>
      </c>
      <c r="O1438" s="14">
        <v>0</v>
      </c>
      <c r="P1438" s="15">
        <v>120</v>
      </c>
      <c r="Q1438" s="13">
        <v>1141.8699999999999</v>
      </c>
      <c r="R1438" s="13">
        <v>118241.04</v>
      </c>
      <c r="S1438" s="13">
        <v>124.2</v>
      </c>
      <c r="T1438" s="13">
        <v>5839.46</v>
      </c>
      <c r="U1438" s="13">
        <v>12819.7</v>
      </c>
      <c r="V1438" s="13">
        <v>0</v>
      </c>
      <c r="W1438" s="16">
        <v>0</v>
      </c>
      <c r="X1438" s="16">
        <v>0</v>
      </c>
      <c r="Y1438" s="17">
        <f>SUM(R1438:X1438)+N1438+O1438</f>
        <v>137024.4</v>
      </c>
      <c r="Z1438" s="17">
        <f>((P1438*Q1438)+O1438+N1438)-Y1438</f>
        <v>0</v>
      </c>
    </row>
    <row r="1439" spans="1:26" hidden="1" x14ac:dyDescent="0.25">
      <c r="A1439" s="10" t="s">
        <v>2253</v>
      </c>
      <c r="B1439" s="11">
        <v>44313</v>
      </c>
      <c r="C1439" s="12">
        <v>415525</v>
      </c>
      <c r="D1439" s="12" t="s">
        <v>2254</v>
      </c>
      <c r="E1439" s="11">
        <v>44312</v>
      </c>
      <c r="F1439" s="13">
        <v>169250.76</v>
      </c>
      <c r="G1439" s="13">
        <v>10155.049999999999</v>
      </c>
      <c r="H1439" s="13">
        <v>15232.57</v>
      </c>
      <c r="I1439" s="13">
        <v>164.34</v>
      </c>
      <c r="J1439" s="13">
        <v>164337.57999999999</v>
      </c>
      <c r="K1439" s="18" t="s">
        <v>32</v>
      </c>
      <c r="L1439" s="12">
        <v>120</v>
      </c>
      <c r="M1439" s="14">
        <v>1510.83</v>
      </c>
      <c r="N1439" s="13">
        <v>0</v>
      </c>
      <c r="O1439" s="14">
        <v>0</v>
      </c>
      <c r="P1439" s="15">
        <v>120</v>
      </c>
      <c r="Q1439" s="13">
        <v>1510.83</v>
      </c>
      <c r="R1439" s="13">
        <v>164173.24</v>
      </c>
      <c r="S1439" s="13">
        <v>164.34</v>
      </c>
      <c r="T1439" s="13">
        <v>0</v>
      </c>
      <c r="U1439" s="13">
        <v>16962.02</v>
      </c>
      <c r="V1439" s="13">
        <v>0</v>
      </c>
      <c r="W1439" s="16">
        <v>0</v>
      </c>
      <c r="X1439" s="16">
        <v>0</v>
      </c>
      <c r="Y1439" s="17">
        <f>SUM(R1439:X1439)+N1439+O1439</f>
        <v>181299.59999999998</v>
      </c>
      <c r="Z1439" s="17">
        <f>((P1439*Q1439)+O1439+N1439)-Y1439</f>
        <v>0</v>
      </c>
    </row>
    <row r="1440" spans="1:26" hidden="1" x14ac:dyDescent="0.25">
      <c r="A1440" s="10" t="s">
        <v>919</v>
      </c>
      <c r="B1440" s="11">
        <v>44270</v>
      </c>
      <c r="C1440" s="12">
        <v>412972</v>
      </c>
      <c r="D1440" s="12" t="s">
        <v>920</v>
      </c>
      <c r="E1440" s="11">
        <v>44270</v>
      </c>
      <c r="F1440" s="13">
        <v>123430.29</v>
      </c>
      <c r="G1440" s="13">
        <v>7405.82</v>
      </c>
      <c r="H1440" s="13">
        <v>3200</v>
      </c>
      <c r="I1440" s="13">
        <v>127.76</v>
      </c>
      <c r="J1440" s="13">
        <v>127763.87</v>
      </c>
      <c r="K1440" s="18" t="s">
        <v>32</v>
      </c>
      <c r="L1440" s="12">
        <v>120</v>
      </c>
      <c r="M1440" s="14">
        <v>1174.5899999999999</v>
      </c>
      <c r="N1440" s="13">
        <v>0</v>
      </c>
      <c r="O1440" s="14">
        <v>0</v>
      </c>
      <c r="P1440" s="15">
        <v>118</v>
      </c>
      <c r="Q1440" s="13">
        <v>1174.5899999999999</v>
      </c>
      <c r="R1440" s="13">
        <v>123430.29</v>
      </c>
      <c r="S1440" s="13">
        <v>127.76</v>
      </c>
      <c r="T1440" s="13">
        <v>1856.64</v>
      </c>
      <c r="U1440" s="13">
        <v>13186.93</v>
      </c>
      <c r="V1440" s="13">
        <v>0</v>
      </c>
      <c r="W1440" s="16">
        <v>0</v>
      </c>
      <c r="X1440" s="16">
        <v>0</v>
      </c>
      <c r="Y1440" s="17">
        <f>SUM(R1440:X1440)+N1440+O1440</f>
        <v>138601.62</v>
      </c>
      <c r="Z1440" s="17">
        <f>((P1440*Q1440)+O1440+N1440)-Y1440</f>
        <v>0</v>
      </c>
    </row>
    <row r="1441" spans="1:26" hidden="1" x14ac:dyDescent="0.25">
      <c r="A1441" s="10" t="s">
        <v>2039</v>
      </c>
      <c r="B1441" s="11">
        <v>44306</v>
      </c>
      <c r="C1441" s="12">
        <v>414921</v>
      </c>
      <c r="D1441" s="12" t="s">
        <v>2040</v>
      </c>
      <c r="E1441" s="11">
        <v>44301</v>
      </c>
      <c r="F1441" s="13">
        <v>118053.44</v>
      </c>
      <c r="G1441" s="13">
        <v>7083.21</v>
      </c>
      <c r="H1441" s="13">
        <v>1251.3699999999999</v>
      </c>
      <c r="I1441" s="13">
        <v>124.01</v>
      </c>
      <c r="J1441" s="13">
        <v>124009.29</v>
      </c>
      <c r="K1441" s="18" t="s">
        <v>32</v>
      </c>
      <c r="L1441" s="12">
        <v>120</v>
      </c>
      <c r="M1441" s="14">
        <v>1140.08</v>
      </c>
      <c r="N1441" s="13">
        <v>0</v>
      </c>
      <c r="O1441" s="14">
        <v>0</v>
      </c>
      <c r="P1441" s="15">
        <v>119</v>
      </c>
      <c r="Q1441" s="13">
        <v>1140.08</v>
      </c>
      <c r="R1441" s="13">
        <v>118053.44</v>
      </c>
      <c r="S1441" s="13">
        <v>124.01</v>
      </c>
      <c r="T1441" s="13">
        <v>4691.76</v>
      </c>
      <c r="U1441" s="13">
        <v>12800.31</v>
      </c>
      <c r="V1441" s="13">
        <v>0</v>
      </c>
      <c r="W1441" s="16">
        <v>0</v>
      </c>
      <c r="X1441" s="16">
        <v>0</v>
      </c>
      <c r="Y1441" s="17">
        <f>SUM(R1441:X1441)+N1441+O1441</f>
        <v>135669.51999999999</v>
      </c>
      <c r="Z1441" s="17">
        <f>((P1441*Q1441)+O1441+N1441)-Y1441</f>
        <v>0</v>
      </c>
    </row>
    <row r="1442" spans="1:26" x14ac:dyDescent="0.25">
      <c r="A1442" s="10" t="s">
        <v>3427</v>
      </c>
      <c r="B1442" s="11">
        <v>44347</v>
      </c>
      <c r="C1442" s="12">
        <v>418032</v>
      </c>
      <c r="D1442" s="12" t="s">
        <v>3428</v>
      </c>
      <c r="E1442" s="11">
        <v>44347</v>
      </c>
      <c r="F1442" s="13">
        <v>122793.01</v>
      </c>
      <c r="G1442" s="13">
        <v>7367.58</v>
      </c>
      <c r="H1442" s="50">
        <v>1301.6099999999999</v>
      </c>
      <c r="I1442" s="13">
        <v>128.99</v>
      </c>
      <c r="J1442" s="13">
        <v>128987.97</v>
      </c>
      <c r="K1442" s="18" t="s">
        <v>32</v>
      </c>
      <c r="L1442" s="12">
        <v>120</v>
      </c>
      <c r="M1442" s="51">
        <v>1185.8499999999999</v>
      </c>
      <c r="N1442" s="13">
        <v>0</v>
      </c>
      <c r="O1442" s="14">
        <v>0</v>
      </c>
      <c r="P1442" s="15">
        <v>120</v>
      </c>
      <c r="Q1442" s="50">
        <v>1185.8499999999999</v>
      </c>
      <c r="R1442" s="13">
        <v>122793.01</v>
      </c>
      <c r="S1442" s="13">
        <v>128.99</v>
      </c>
      <c r="T1442" s="13">
        <v>6065.97</v>
      </c>
      <c r="U1442" s="13">
        <v>13314.03</v>
      </c>
      <c r="V1442" s="13">
        <v>0</v>
      </c>
      <c r="W1442" s="16">
        <v>0</v>
      </c>
      <c r="X1442" s="16">
        <v>0</v>
      </c>
      <c r="Y1442" s="17">
        <f>SUM(R1442:X1442)+N1442+O1442</f>
        <v>142302</v>
      </c>
      <c r="Z1442" s="17">
        <f>((P1442*Q1442)+O1442+N1442)-Y1442</f>
        <v>0</v>
      </c>
    </row>
    <row r="1443" spans="1:26" x14ac:dyDescent="0.25">
      <c r="A1443" s="10" t="s">
        <v>3175</v>
      </c>
      <c r="B1443" s="11">
        <v>44341</v>
      </c>
      <c r="C1443" s="12">
        <v>417608</v>
      </c>
      <c r="D1443" s="12" t="s">
        <v>3176</v>
      </c>
      <c r="E1443" s="11">
        <v>44340</v>
      </c>
      <c r="F1443" s="13">
        <v>122793.01</v>
      </c>
      <c r="G1443" s="13">
        <v>7367.58</v>
      </c>
      <c r="H1443" s="50">
        <v>1301.6099999999999</v>
      </c>
      <c r="I1443" s="13">
        <v>128.99</v>
      </c>
      <c r="J1443" s="13">
        <v>128987.97</v>
      </c>
      <c r="K1443" s="18" t="s">
        <v>32</v>
      </c>
      <c r="L1443" s="12">
        <v>120</v>
      </c>
      <c r="M1443" s="51">
        <v>1185.8499999999999</v>
      </c>
      <c r="N1443" s="13">
        <v>0</v>
      </c>
      <c r="O1443" s="14">
        <v>0</v>
      </c>
      <c r="P1443" s="15">
        <v>120</v>
      </c>
      <c r="Q1443" s="50">
        <v>1185.8499999999999</v>
      </c>
      <c r="R1443" s="13">
        <v>122793.01</v>
      </c>
      <c r="S1443" s="13">
        <v>128.99</v>
      </c>
      <c r="T1443" s="13">
        <v>6065.97</v>
      </c>
      <c r="U1443" s="13">
        <v>13314.03</v>
      </c>
      <c r="V1443" s="13">
        <v>0</v>
      </c>
      <c r="W1443" s="16">
        <v>0</v>
      </c>
      <c r="X1443" s="16">
        <v>0</v>
      </c>
      <c r="Y1443" s="17">
        <f>SUM(R1443:X1443)+N1443+O1443</f>
        <v>142302</v>
      </c>
      <c r="Z1443" s="17">
        <f>((P1443*Q1443)+O1443+N1443)-Y1443</f>
        <v>0</v>
      </c>
    </row>
    <row r="1444" spans="1:26" hidden="1" x14ac:dyDescent="0.25">
      <c r="A1444" s="10" t="s">
        <v>151</v>
      </c>
      <c r="B1444" s="11">
        <v>44218</v>
      </c>
      <c r="C1444" s="12">
        <v>409293</v>
      </c>
      <c r="D1444" s="12" t="s">
        <v>152</v>
      </c>
      <c r="E1444" s="11">
        <v>44218</v>
      </c>
      <c r="F1444" s="13">
        <v>121157.06</v>
      </c>
      <c r="G1444" s="13">
        <v>7269.42</v>
      </c>
      <c r="H1444" s="13">
        <v>1284.26</v>
      </c>
      <c r="I1444" s="13">
        <v>127.27</v>
      </c>
      <c r="J1444" s="13">
        <v>127269.49</v>
      </c>
      <c r="K1444" s="18" t="s">
        <v>32</v>
      </c>
      <c r="L1444" s="12">
        <v>120</v>
      </c>
      <c r="M1444" s="14">
        <v>1170.05</v>
      </c>
      <c r="N1444" s="13">
        <v>0</v>
      </c>
      <c r="O1444" s="14">
        <v>0</v>
      </c>
      <c r="P1444" s="15">
        <v>119</v>
      </c>
      <c r="Q1444" s="13">
        <v>1170.05</v>
      </c>
      <c r="R1444" s="13">
        <v>121157.06</v>
      </c>
      <c r="S1444" s="13">
        <v>127.27</v>
      </c>
      <c r="T1444" s="13">
        <v>4815.1099999999997</v>
      </c>
      <c r="U1444" s="13">
        <v>13136.51</v>
      </c>
      <c r="V1444" s="13">
        <v>0</v>
      </c>
      <c r="W1444" s="16">
        <v>0</v>
      </c>
      <c r="X1444" s="16">
        <v>0</v>
      </c>
      <c r="Y1444" s="17">
        <f>SUM(R1444:X1444)+N1444+O1444</f>
        <v>139235.95000000001</v>
      </c>
      <c r="Z1444" s="17">
        <f>((P1444*Q1444)+O1444+N1444)-Y1444</f>
        <v>0</v>
      </c>
    </row>
    <row r="1445" spans="1:26" hidden="1" x14ac:dyDescent="0.25">
      <c r="A1445" s="10" t="s">
        <v>53</v>
      </c>
      <c r="B1445" s="11">
        <v>44208</v>
      </c>
      <c r="C1445" s="12">
        <v>408665</v>
      </c>
      <c r="D1445" s="12" t="s">
        <v>54</v>
      </c>
      <c r="E1445" s="11">
        <v>44208</v>
      </c>
      <c r="F1445" s="13">
        <v>124776.57</v>
      </c>
      <c r="G1445" s="13">
        <v>7486.59</v>
      </c>
      <c r="H1445" s="13">
        <v>1601.76</v>
      </c>
      <c r="I1445" s="13">
        <v>130.79</v>
      </c>
      <c r="J1445" s="13">
        <v>130792.19</v>
      </c>
      <c r="K1445" s="18" t="s">
        <v>32</v>
      </c>
      <c r="L1445" s="12">
        <v>120</v>
      </c>
      <c r="M1445" s="14">
        <v>1202.43</v>
      </c>
      <c r="N1445" s="13">
        <v>0</v>
      </c>
      <c r="O1445" s="14">
        <v>0</v>
      </c>
      <c r="P1445" s="15">
        <v>116</v>
      </c>
      <c r="Q1445" s="13">
        <v>1202.43</v>
      </c>
      <c r="R1445" s="13">
        <v>124776.57</v>
      </c>
      <c r="S1445" s="13">
        <v>130.79</v>
      </c>
      <c r="T1445" s="13">
        <v>1075.1099999999999</v>
      </c>
      <c r="U1445" s="13">
        <v>13499.41</v>
      </c>
      <c r="V1445" s="13">
        <v>0</v>
      </c>
      <c r="W1445" s="16">
        <v>0</v>
      </c>
      <c r="X1445" s="16">
        <v>0</v>
      </c>
      <c r="Y1445" s="17">
        <f>SUM(R1445:X1445)+N1445+O1445</f>
        <v>139481.88</v>
      </c>
      <c r="Z1445" s="17">
        <f>((P1445*Q1445)+O1445+N1445)-Y1445</f>
        <v>0</v>
      </c>
    </row>
    <row r="1446" spans="1:26" x14ac:dyDescent="0.25">
      <c r="A1446" s="10" t="s">
        <v>3323</v>
      </c>
      <c r="B1446" s="11">
        <v>44343</v>
      </c>
      <c r="C1446" s="12">
        <v>417891</v>
      </c>
      <c r="D1446" s="12" t="s">
        <v>3324</v>
      </c>
      <c r="E1446" s="11">
        <v>44343</v>
      </c>
      <c r="F1446" s="13">
        <v>130341.78</v>
      </c>
      <c r="G1446" s="13">
        <v>7820.51</v>
      </c>
      <c r="H1446" s="50">
        <v>2300</v>
      </c>
      <c r="I1446" s="13">
        <v>136</v>
      </c>
      <c r="J1446" s="13">
        <v>135998.29</v>
      </c>
      <c r="K1446" s="18" t="s">
        <v>32</v>
      </c>
      <c r="L1446" s="12">
        <v>120</v>
      </c>
      <c r="M1446" s="51">
        <v>1250.3</v>
      </c>
      <c r="N1446" s="13">
        <v>0</v>
      </c>
      <c r="O1446" s="14">
        <v>0</v>
      </c>
      <c r="P1446" s="15">
        <v>120</v>
      </c>
      <c r="Q1446" s="50">
        <v>1250.3</v>
      </c>
      <c r="R1446" s="13">
        <v>130341.78</v>
      </c>
      <c r="S1446" s="13">
        <v>136</v>
      </c>
      <c r="T1446" s="13">
        <v>5520.51</v>
      </c>
      <c r="U1446" s="13">
        <v>14037.71</v>
      </c>
      <c r="V1446" s="13">
        <v>0</v>
      </c>
      <c r="W1446" s="16">
        <v>0</v>
      </c>
      <c r="X1446" s="16">
        <v>0</v>
      </c>
      <c r="Y1446" s="17">
        <f>SUM(R1446:X1446)+N1446+O1446</f>
        <v>150036</v>
      </c>
      <c r="Z1446" s="17">
        <f>((P1446*Q1446)+O1446+N1446)-Y1446</f>
        <v>0</v>
      </c>
    </row>
    <row r="1447" spans="1:26" hidden="1" x14ac:dyDescent="0.25">
      <c r="A1447" s="10" t="s">
        <v>369</v>
      </c>
      <c r="B1447" s="11">
        <v>44242</v>
      </c>
      <c r="C1447" s="12">
        <v>410966</v>
      </c>
      <c r="D1447" s="12" t="s">
        <v>370</v>
      </c>
      <c r="E1447" s="11">
        <v>44242</v>
      </c>
      <c r="F1447" s="13">
        <v>124144.81</v>
      </c>
      <c r="G1447" s="13">
        <v>7448.69</v>
      </c>
      <c r="H1447" s="13">
        <v>1316</v>
      </c>
      <c r="I1447" s="13">
        <v>130.41</v>
      </c>
      <c r="J1447" s="13">
        <v>130407.91</v>
      </c>
      <c r="K1447" s="18" t="s">
        <v>32</v>
      </c>
      <c r="L1447" s="12">
        <v>120</v>
      </c>
      <c r="M1447" s="14">
        <v>1198.9000000000001</v>
      </c>
      <c r="N1447" s="13">
        <v>0</v>
      </c>
      <c r="O1447" s="14">
        <v>0</v>
      </c>
      <c r="P1447" s="15">
        <v>120</v>
      </c>
      <c r="Q1447" s="13">
        <v>1198.9000000000001</v>
      </c>
      <c r="R1447" s="13">
        <v>124144.81</v>
      </c>
      <c r="S1447" s="13">
        <v>130.41</v>
      </c>
      <c r="T1447" s="13">
        <v>6132.69</v>
      </c>
      <c r="U1447" s="13">
        <v>13460.09</v>
      </c>
      <c r="V1447" s="13">
        <v>0</v>
      </c>
      <c r="W1447" s="16">
        <v>0</v>
      </c>
      <c r="X1447" s="16">
        <v>0</v>
      </c>
      <c r="Y1447" s="17">
        <f>SUM(R1447:X1447)+N1447+O1447</f>
        <v>143868</v>
      </c>
      <c r="Z1447" s="17">
        <f>((P1447*Q1447)+O1447+N1447)-Y1447</f>
        <v>0</v>
      </c>
    </row>
    <row r="1448" spans="1:26" x14ac:dyDescent="0.25">
      <c r="A1448" s="10" t="s">
        <v>2921</v>
      </c>
      <c r="B1448" s="11">
        <v>44333</v>
      </c>
      <c r="C1448" s="12">
        <v>417248</v>
      </c>
      <c r="D1448" s="12" t="s">
        <v>2922</v>
      </c>
      <c r="E1448" s="11">
        <v>44333</v>
      </c>
      <c r="F1448" s="13">
        <v>130341.78</v>
      </c>
      <c r="G1448" s="13">
        <v>7820.51</v>
      </c>
      <c r="H1448" s="50">
        <v>1381.62</v>
      </c>
      <c r="I1448" s="13">
        <v>136.91999999999999</v>
      </c>
      <c r="J1448" s="13">
        <v>136917.59</v>
      </c>
      <c r="K1448" s="18" t="s">
        <v>32</v>
      </c>
      <c r="L1448" s="12">
        <v>120</v>
      </c>
      <c r="M1448" s="51">
        <v>1258.75</v>
      </c>
      <c r="N1448" s="13">
        <v>0</v>
      </c>
      <c r="O1448" s="14">
        <v>0</v>
      </c>
      <c r="P1448" s="15">
        <v>120</v>
      </c>
      <c r="Q1448" s="50">
        <v>1258.75</v>
      </c>
      <c r="R1448" s="13">
        <v>130341.78</v>
      </c>
      <c r="S1448" s="13">
        <v>136.91999999999999</v>
      </c>
      <c r="T1448" s="13">
        <v>6438.89</v>
      </c>
      <c r="U1448" s="13">
        <v>14132.41</v>
      </c>
      <c r="V1448" s="13">
        <v>0</v>
      </c>
      <c r="W1448" s="16">
        <v>0</v>
      </c>
      <c r="X1448" s="16">
        <v>0</v>
      </c>
      <c r="Y1448" s="17">
        <f>SUM(R1448:X1448)+N1448+O1448</f>
        <v>151050</v>
      </c>
      <c r="Z1448" s="17">
        <f>((P1448*Q1448)+O1448+N1448)-Y1448</f>
        <v>0</v>
      </c>
    </row>
    <row r="1449" spans="1:26" x14ac:dyDescent="0.25">
      <c r="A1449" s="10" t="s">
        <v>3111</v>
      </c>
      <c r="B1449" s="11">
        <v>44340</v>
      </c>
      <c r="C1449" s="12">
        <v>417562</v>
      </c>
      <c r="D1449" s="12" t="s">
        <v>3112</v>
      </c>
      <c r="E1449" s="11">
        <v>44340</v>
      </c>
      <c r="F1449" s="13">
        <v>139648.57999999999</v>
      </c>
      <c r="G1449" s="13">
        <v>8378.91</v>
      </c>
      <c r="H1449" s="50">
        <v>1480.28</v>
      </c>
      <c r="I1449" s="13">
        <v>146.69</v>
      </c>
      <c r="J1449" s="13">
        <v>146693.9</v>
      </c>
      <c r="K1449" s="18" t="s">
        <v>32</v>
      </c>
      <c r="L1449" s="12">
        <v>120</v>
      </c>
      <c r="M1449" s="51">
        <v>1348.63</v>
      </c>
      <c r="N1449" s="13">
        <v>0</v>
      </c>
      <c r="O1449" s="14">
        <v>0</v>
      </c>
      <c r="P1449" s="15">
        <v>120</v>
      </c>
      <c r="Q1449" s="50">
        <v>1348.63</v>
      </c>
      <c r="R1449" s="13">
        <v>139648.57999999999</v>
      </c>
      <c r="S1449" s="13">
        <v>146.69</v>
      </c>
      <c r="T1449" s="13">
        <v>6898.63</v>
      </c>
      <c r="U1449" s="13">
        <v>15141.7</v>
      </c>
      <c r="V1449" s="13">
        <v>0</v>
      </c>
      <c r="W1449" s="16">
        <v>0</v>
      </c>
      <c r="X1449" s="16">
        <v>0</v>
      </c>
      <c r="Y1449" s="17">
        <f>SUM(R1449:X1449)+N1449+O1449</f>
        <v>161835.6</v>
      </c>
      <c r="Z1449" s="17">
        <f>((P1449*Q1449)+O1449+N1449)-Y1449</f>
        <v>0</v>
      </c>
    </row>
    <row r="1450" spans="1:26" hidden="1" x14ac:dyDescent="0.25">
      <c r="A1450" s="10" t="s">
        <v>309</v>
      </c>
      <c r="B1450" s="11">
        <v>44235</v>
      </c>
      <c r="C1450" s="12">
        <v>410643</v>
      </c>
      <c r="D1450" s="12" t="s">
        <v>310</v>
      </c>
      <c r="E1450" s="11">
        <v>44235</v>
      </c>
      <c r="F1450" s="13">
        <v>124144.81</v>
      </c>
      <c r="G1450" s="13">
        <v>7448.69</v>
      </c>
      <c r="H1450" s="13">
        <v>1315.94</v>
      </c>
      <c r="I1450" s="13">
        <v>130.41</v>
      </c>
      <c r="J1450" s="13">
        <v>130407.97</v>
      </c>
      <c r="K1450" s="18" t="s">
        <v>32</v>
      </c>
      <c r="L1450" s="12">
        <v>120</v>
      </c>
      <c r="M1450" s="14">
        <v>1198.9000000000001</v>
      </c>
      <c r="N1450" s="13">
        <v>0</v>
      </c>
      <c r="O1450" s="14">
        <v>0</v>
      </c>
      <c r="P1450" s="15">
        <v>117</v>
      </c>
      <c r="Q1450" s="13">
        <v>1198.9000000000001</v>
      </c>
      <c r="R1450" s="13">
        <v>124144.81</v>
      </c>
      <c r="S1450" s="13">
        <v>130.41</v>
      </c>
      <c r="T1450" s="13">
        <v>2536.0500000000002</v>
      </c>
      <c r="U1450" s="13">
        <v>13460.03</v>
      </c>
      <c r="V1450" s="13">
        <v>0</v>
      </c>
      <c r="W1450" s="16">
        <v>0</v>
      </c>
      <c r="X1450" s="16">
        <v>0</v>
      </c>
      <c r="Y1450" s="17">
        <f>SUM(R1450:X1450)+N1450+O1450</f>
        <v>140271.30000000002</v>
      </c>
      <c r="Z1450" s="17">
        <f>((P1450*Q1450)+O1450+N1450)-Y1450</f>
        <v>0</v>
      </c>
    </row>
    <row r="1451" spans="1:26" hidden="1" x14ac:dyDescent="0.25">
      <c r="A1451" s="10" t="s">
        <v>395</v>
      </c>
      <c r="B1451" s="11">
        <v>44243</v>
      </c>
      <c r="C1451" s="12">
        <v>411121</v>
      </c>
      <c r="D1451" s="12" t="s">
        <v>396</v>
      </c>
      <c r="E1451" s="11">
        <v>44243</v>
      </c>
      <c r="F1451" s="13">
        <v>163024.74</v>
      </c>
      <c r="G1451" s="13">
        <v>9781.48</v>
      </c>
      <c r="H1451" s="13">
        <v>1729</v>
      </c>
      <c r="I1451" s="13">
        <v>171.25</v>
      </c>
      <c r="J1451" s="13">
        <v>171248.47</v>
      </c>
      <c r="K1451" s="18" t="s">
        <v>32</v>
      </c>
      <c r="L1451" s="12">
        <v>120</v>
      </c>
      <c r="M1451" s="14">
        <v>1574.37</v>
      </c>
      <c r="N1451" s="13">
        <v>0</v>
      </c>
      <c r="O1451" s="14">
        <v>0</v>
      </c>
      <c r="P1451" s="15">
        <v>118</v>
      </c>
      <c r="Q1451" s="13">
        <v>1574.37</v>
      </c>
      <c r="R1451" s="13">
        <v>163024.74</v>
      </c>
      <c r="S1451" s="13">
        <v>171.25</v>
      </c>
      <c r="T1451" s="13">
        <v>4903.74</v>
      </c>
      <c r="U1451" s="13">
        <v>17675.93</v>
      </c>
      <c r="V1451" s="13">
        <v>0</v>
      </c>
      <c r="W1451" s="16">
        <v>0</v>
      </c>
      <c r="X1451" s="16">
        <v>0</v>
      </c>
      <c r="Y1451" s="17">
        <f>SUM(R1451:X1451)+N1451+O1451</f>
        <v>185775.65999999997</v>
      </c>
      <c r="Z1451" s="17">
        <f>((P1451*Q1451)+O1451+N1451)-Y1451</f>
        <v>0</v>
      </c>
    </row>
    <row r="1452" spans="1:26" hidden="1" x14ac:dyDescent="0.25">
      <c r="A1452" s="10" t="s">
        <v>831</v>
      </c>
      <c r="B1452" s="11">
        <v>44264</v>
      </c>
      <c r="C1452" s="12">
        <v>412537</v>
      </c>
      <c r="D1452" s="12" t="s">
        <v>832</v>
      </c>
      <c r="E1452" s="11">
        <v>44263</v>
      </c>
      <c r="F1452" s="13">
        <v>182327.92</v>
      </c>
      <c r="G1452" s="13">
        <v>10939.68</v>
      </c>
      <c r="H1452" s="13">
        <v>1932.68</v>
      </c>
      <c r="I1452" s="13">
        <v>191.53</v>
      </c>
      <c r="J1452" s="13">
        <v>191526.45</v>
      </c>
      <c r="K1452" s="18" t="s">
        <v>32</v>
      </c>
      <c r="L1452" s="12">
        <v>120</v>
      </c>
      <c r="M1452" s="14">
        <v>1760.79</v>
      </c>
      <c r="N1452" s="13">
        <v>0</v>
      </c>
      <c r="O1452" s="14">
        <v>0</v>
      </c>
      <c r="P1452" s="15">
        <v>119</v>
      </c>
      <c r="Q1452" s="13">
        <v>1760.79</v>
      </c>
      <c r="R1452" s="13">
        <v>182327.92</v>
      </c>
      <c r="S1452" s="13">
        <v>191.53</v>
      </c>
      <c r="T1452" s="13">
        <v>7246.21</v>
      </c>
      <c r="U1452" s="13">
        <v>19768.349999999999</v>
      </c>
      <c r="V1452" s="13">
        <v>0</v>
      </c>
      <c r="W1452" s="16">
        <v>0</v>
      </c>
      <c r="X1452" s="16">
        <v>0</v>
      </c>
      <c r="Y1452" s="17">
        <f>SUM(R1452:X1452)+N1452+O1452</f>
        <v>209534.01</v>
      </c>
      <c r="Z1452" s="17">
        <f>((P1452*Q1452)+O1452+N1452)-Y1452</f>
        <v>0</v>
      </c>
    </row>
    <row r="1453" spans="1:26" x14ac:dyDescent="0.25">
      <c r="A1453" s="10" t="s">
        <v>2615</v>
      </c>
      <c r="B1453" s="11">
        <v>44320</v>
      </c>
      <c r="C1453" s="12">
        <v>416312</v>
      </c>
      <c r="D1453" s="12" t="s">
        <v>2616</v>
      </c>
      <c r="E1453" s="11">
        <v>44320</v>
      </c>
      <c r="F1453" s="13">
        <v>178377.17</v>
      </c>
      <c r="G1453" s="13">
        <v>10702.63</v>
      </c>
      <c r="H1453" s="50">
        <v>1890.8</v>
      </c>
      <c r="I1453" s="13">
        <v>187.38</v>
      </c>
      <c r="J1453" s="13">
        <v>187376.38</v>
      </c>
      <c r="K1453" s="18" t="s">
        <v>32</v>
      </c>
      <c r="L1453" s="12">
        <v>120</v>
      </c>
      <c r="M1453" s="51">
        <v>1722.64</v>
      </c>
      <c r="N1453" s="13">
        <v>0</v>
      </c>
      <c r="O1453" s="14">
        <v>0</v>
      </c>
      <c r="P1453" s="15">
        <v>120</v>
      </c>
      <c r="Q1453" s="50">
        <v>1722.64</v>
      </c>
      <c r="R1453" s="13">
        <v>178377.17</v>
      </c>
      <c r="S1453" s="13">
        <v>187.38</v>
      </c>
      <c r="T1453" s="13">
        <v>8811.83</v>
      </c>
      <c r="U1453" s="13">
        <v>19340.419999999998</v>
      </c>
      <c r="V1453" s="13">
        <v>0</v>
      </c>
      <c r="W1453" s="16">
        <v>0</v>
      </c>
      <c r="X1453" s="16">
        <v>0</v>
      </c>
      <c r="Y1453" s="17">
        <f>SUM(R1453:X1453)+N1453+O1453</f>
        <v>206716.79999999999</v>
      </c>
      <c r="Z1453" s="17">
        <f>((P1453*Q1453)+O1453+N1453)-Y1453</f>
        <v>0</v>
      </c>
    </row>
    <row r="1454" spans="1:26" hidden="1" x14ac:dyDescent="0.25">
      <c r="A1454" s="10" t="s">
        <v>2489</v>
      </c>
      <c r="B1454" s="11">
        <v>44316</v>
      </c>
      <c r="C1454" s="12">
        <v>415346</v>
      </c>
      <c r="D1454" s="12" t="s">
        <v>2490</v>
      </c>
      <c r="E1454" s="11">
        <v>44316</v>
      </c>
      <c r="F1454" s="13">
        <v>261006.79</v>
      </c>
      <c r="G1454" s="13">
        <v>6230.84</v>
      </c>
      <c r="H1454" s="13">
        <v>2673</v>
      </c>
      <c r="I1454" s="13">
        <v>264.83</v>
      </c>
      <c r="J1454" s="13">
        <v>264829.46000000002</v>
      </c>
      <c r="K1454" s="18" t="s">
        <v>32</v>
      </c>
      <c r="L1454" s="12">
        <v>120</v>
      </c>
      <c r="M1454" s="14">
        <v>2434.6999999999998</v>
      </c>
      <c r="N1454" s="13">
        <v>0</v>
      </c>
      <c r="O1454" s="14">
        <v>0</v>
      </c>
      <c r="P1454" s="15">
        <v>120</v>
      </c>
      <c r="Q1454" s="13">
        <v>2434.6999999999998</v>
      </c>
      <c r="R1454" s="13">
        <v>261006.79</v>
      </c>
      <c r="S1454" s="13">
        <v>264.83</v>
      </c>
      <c r="T1454" s="13">
        <v>3557.84</v>
      </c>
      <c r="U1454" s="13">
        <v>27334.54</v>
      </c>
      <c r="V1454" s="13">
        <v>0</v>
      </c>
      <c r="W1454" s="16">
        <v>0</v>
      </c>
      <c r="X1454" s="16">
        <v>0</v>
      </c>
      <c r="Y1454" s="17">
        <f>SUM(R1454:X1454)+N1454+O1454</f>
        <v>292164</v>
      </c>
      <c r="Z1454" s="17">
        <f>((P1454*Q1454)+O1454+N1454)-Y1454</f>
        <v>0</v>
      </c>
    </row>
    <row r="1455" spans="1:26" hidden="1" x14ac:dyDescent="0.25">
      <c r="A1455" s="10" t="s">
        <v>2067</v>
      </c>
      <c r="B1455" s="11">
        <v>44306</v>
      </c>
      <c r="C1455" s="12">
        <v>414967</v>
      </c>
      <c r="D1455" s="12" t="s">
        <v>2068</v>
      </c>
      <c r="E1455" s="11">
        <v>44306</v>
      </c>
      <c r="F1455" s="13">
        <v>151042.92000000001</v>
      </c>
      <c r="G1455" s="13">
        <v>9062.58</v>
      </c>
      <c r="H1455" s="13">
        <v>1601.06</v>
      </c>
      <c r="I1455" s="13">
        <v>158.66</v>
      </c>
      <c r="J1455" s="13">
        <v>158663.1</v>
      </c>
      <c r="K1455" s="18" t="s">
        <v>32</v>
      </c>
      <c r="L1455" s="12">
        <v>120</v>
      </c>
      <c r="M1455" s="14">
        <v>1458.66</v>
      </c>
      <c r="N1455" s="13">
        <v>0</v>
      </c>
      <c r="O1455" s="14">
        <v>0</v>
      </c>
      <c r="P1455" s="15">
        <v>119</v>
      </c>
      <c r="Q1455" s="13">
        <v>1458.66</v>
      </c>
      <c r="R1455" s="13">
        <v>151042.92000000001</v>
      </c>
      <c r="S1455" s="13">
        <v>158.66</v>
      </c>
      <c r="T1455" s="13">
        <v>6002.86</v>
      </c>
      <c r="U1455" s="13">
        <v>16376.1</v>
      </c>
      <c r="V1455" s="13">
        <v>0</v>
      </c>
      <c r="W1455" s="16">
        <v>0</v>
      </c>
      <c r="X1455" s="16">
        <v>0</v>
      </c>
      <c r="Y1455" s="17">
        <f>SUM(R1455:X1455)+N1455+O1455</f>
        <v>173580.54</v>
      </c>
      <c r="Z1455" s="17">
        <f>((P1455*Q1455)+O1455+N1455)-Y1455</f>
        <v>0</v>
      </c>
    </row>
    <row r="1456" spans="1:26" x14ac:dyDescent="0.25">
      <c r="A1456" s="10" t="s">
        <v>2987</v>
      </c>
      <c r="B1456" s="11">
        <v>44334</v>
      </c>
      <c r="C1456" s="12">
        <v>417139</v>
      </c>
      <c r="D1456" s="12" t="s">
        <v>2988</v>
      </c>
      <c r="E1456" s="11">
        <v>44333</v>
      </c>
      <c r="F1456" s="13">
        <v>176697.17</v>
      </c>
      <c r="G1456" s="13">
        <v>10601.83</v>
      </c>
      <c r="H1456" s="50">
        <v>10000</v>
      </c>
      <c r="I1456" s="13">
        <v>177.48</v>
      </c>
      <c r="J1456" s="13">
        <v>177476.48000000001</v>
      </c>
      <c r="K1456" s="18" t="s">
        <v>32</v>
      </c>
      <c r="L1456" s="12">
        <v>120</v>
      </c>
      <c r="M1456" s="51">
        <v>1631.62</v>
      </c>
      <c r="N1456" s="13">
        <v>0</v>
      </c>
      <c r="O1456" s="14">
        <v>0</v>
      </c>
      <c r="P1456" s="15">
        <v>120</v>
      </c>
      <c r="Q1456" s="50">
        <v>1631.62</v>
      </c>
      <c r="R1456" s="13">
        <v>176697.17</v>
      </c>
      <c r="S1456" s="13">
        <v>177.48</v>
      </c>
      <c r="T1456" s="13">
        <v>601.83000000000004</v>
      </c>
      <c r="U1456" s="13">
        <v>18317.919999999998</v>
      </c>
      <c r="V1456" s="13">
        <v>0</v>
      </c>
      <c r="W1456" s="16">
        <v>0</v>
      </c>
      <c r="X1456" s="16">
        <v>0</v>
      </c>
      <c r="Y1456" s="17">
        <f>SUM(R1456:X1456)+N1456+O1456</f>
        <v>195794.40000000002</v>
      </c>
      <c r="Z1456" s="17">
        <f>((P1456*Q1456)+O1456+N1456)-Y1456</f>
        <v>0</v>
      </c>
    </row>
    <row r="1457" spans="1:26" hidden="1" x14ac:dyDescent="0.25">
      <c r="A1457" s="10" t="s">
        <v>993</v>
      </c>
      <c r="B1457" s="11">
        <v>44274</v>
      </c>
      <c r="C1457" s="12">
        <v>413136</v>
      </c>
      <c r="D1457" s="12" t="s">
        <v>994</v>
      </c>
      <c r="E1457" s="11">
        <v>44272</v>
      </c>
      <c r="F1457" s="13">
        <v>191118.4</v>
      </c>
      <c r="G1457" s="13">
        <v>11467.1</v>
      </c>
      <c r="H1457" s="13">
        <v>2025.86</v>
      </c>
      <c r="I1457" s="13">
        <v>200.76</v>
      </c>
      <c r="J1457" s="13">
        <v>200760.4</v>
      </c>
      <c r="K1457" s="18" t="s">
        <v>32</v>
      </c>
      <c r="L1457" s="12">
        <v>120</v>
      </c>
      <c r="M1457" s="14">
        <v>1845.68</v>
      </c>
      <c r="N1457" s="13">
        <v>0</v>
      </c>
      <c r="O1457" s="14">
        <v>0</v>
      </c>
      <c r="P1457" s="15">
        <v>119</v>
      </c>
      <c r="Q1457" s="13">
        <v>1845.68</v>
      </c>
      <c r="R1457" s="13">
        <v>191118.4</v>
      </c>
      <c r="S1457" s="13">
        <v>200.76</v>
      </c>
      <c r="T1457" s="13">
        <v>7595.56</v>
      </c>
      <c r="U1457" s="13">
        <v>20721.2</v>
      </c>
      <c r="V1457" s="13">
        <v>0</v>
      </c>
      <c r="W1457" s="16">
        <v>0</v>
      </c>
      <c r="X1457" s="16">
        <v>0</v>
      </c>
      <c r="Y1457" s="17">
        <f>SUM(R1457:X1457)+N1457+O1457</f>
        <v>219635.92</v>
      </c>
      <c r="Z1457" s="17">
        <f>((P1457*Q1457)+O1457+N1457)-Y1457</f>
        <v>0</v>
      </c>
    </row>
    <row r="1458" spans="1:26" hidden="1" x14ac:dyDescent="0.25">
      <c r="A1458" s="10" t="s">
        <v>59</v>
      </c>
      <c r="B1458" s="11">
        <v>44208</v>
      </c>
      <c r="C1458" s="12">
        <v>408693</v>
      </c>
      <c r="D1458" s="12" t="s">
        <v>60</v>
      </c>
      <c r="E1458" s="11">
        <v>44208</v>
      </c>
      <c r="F1458" s="13">
        <v>151361.32</v>
      </c>
      <c r="G1458" s="13">
        <v>9081.68</v>
      </c>
      <c r="H1458" s="13">
        <v>1604.43</v>
      </c>
      <c r="I1458" s="13">
        <v>159</v>
      </c>
      <c r="J1458" s="13">
        <v>158997.57</v>
      </c>
      <c r="K1458" s="18" t="s">
        <v>32</v>
      </c>
      <c r="L1458" s="12">
        <v>120</v>
      </c>
      <c r="M1458" s="14">
        <v>1461.74</v>
      </c>
      <c r="N1458" s="13">
        <v>0</v>
      </c>
      <c r="O1458" s="14">
        <v>0</v>
      </c>
      <c r="P1458" s="15">
        <v>116</v>
      </c>
      <c r="Q1458" s="13">
        <v>1461.74</v>
      </c>
      <c r="R1458" s="13">
        <v>151361.32</v>
      </c>
      <c r="S1458" s="13">
        <v>159</v>
      </c>
      <c r="T1458" s="13">
        <v>1630.29</v>
      </c>
      <c r="U1458" s="13">
        <v>16411.23</v>
      </c>
      <c r="V1458" s="13">
        <v>0</v>
      </c>
      <c r="W1458" s="16">
        <v>0</v>
      </c>
      <c r="X1458" s="16">
        <v>0</v>
      </c>
      <c r="Y1458" s="17">
        <f>SUM(R1458:X1458)+N1458+O1458</f>
        <v>169561.84000000003</v>
      </c>
      <c r="Z1458" s="17">
        <f>((P1458*Q1458)+O1458+N1458)-Y1458</f>
        <v>0</v>
      </c>
    </row>
    <row r="1459" spans="1:26" hidden="1" x14ac:dyDescent="0.25">
      <c r="A1459" s="10" t="s">
        <v>61</v>
      </c>
      <c r="B1459" s="11">
        <v>44208</v>
      </c>
      <c r="C1459" s="12">
        <v>408695</v>
      </c>
      <c r="D1459" s="12" t="s">
        <v>62</v>
      </c>
      <c r="E1459" s="11">
        <v>44208</v>
      </c>
      <c r="F1459" s="13">
        <v>163366.98000000001</v>
      </c>
      <c r="G1459" s="13">
        <v>9802.02</v>
      </c>
      <c r="H1459" s="13">
        <v>1731.69</v>
      </c>
      <c r="I1459" s="13">
        <v>171.61</v>
      </c>
      <c r="J1459" s="13">
        <v>171608.92</v>
      </c>
      <c r="K1459" s="18" t="s">
        <v>32</v>
      </c>
      <c r="L1459" s="12">
        <v>120</v>
      </c>
      <c r="M1459" s="14">
        <v>1577.68</v>
      </c>
      <c r="N1459" s="13">
        <v>0</v>
      </c>
      <c r="O1459" s="14">
        <v>0</v>
      </c>
      <c r="P1459" s="15">
        <v>116</v>
      </c>
      <c r="Q1459" s="13">
        <v>1577.68</v>
      </c>
      <c r="R1459" s="13">
        <v>163366.98000000001</v>
      </c>
      <c r="S1459" s="13">
        <v>171.61</v>
      </c>
      <c r="T1459" s="13">
        <v>1759.61</v>
      </c>
      <c r="U1459" s="13">
        <v>17712.68</v>
      </c>
      <c r="V1459" s="13">
        <v>0</v>
      </c>
      <c r="W1459" s="16">
        <v>0</v>
      </c>
      <c r="X1459" s="16">
        <v>0</v>
      </c>
      <c r="Y1459" s="17">
        <f>SUM(R1459:X1459)+N1459+O1459</f>
        <v>183010.87999999998</v>
      </c>
      <c r="Z1459" s="17">
        <f>((P1459*Q1459)+O1459+N1459)-Y1459</f>
        <v>0</v>
      </c>
    </row>
    <row r="1460" spans="1:26" hidden="1" x14ac:dyDescent="0.25">
      <c r="A1460" s="10" t="s">
        <v>197</v>
      </c>
      <c r="B1460" s="11">
        <v>44223</v>
      </c>
      <c r="C1460" s="12">
        <v>409572</v>
      </c>
      <c r="D1460" s="12" t="s">
        <v>198</v>
      </c>
      <c r="E1460" s="11">
        <v>44223</v>
      </c>
      <c r="F1460" s="13">
        <v>168006.6</v>
      </c>
      <c r="G1460" s="13">
        <v>10080.4</v>
      </c>
      <c r="H1460" s="13">
        <v>1780.87</v>
      </c>
      <c r="I1460" s="13">
        <v>176.48</v>
      </c>
      <c r="J1460" s="13">
        <v>176482.61</v>
      </c>
      <c r="K1460" s="18" t="s">
        <v>32</v>
      </c>
      <c r="L1460" s="12">
        <v>120</v>
      </c>
      <c r="M1460" s="14">
        <v>1622.49</v>
      </c>
      <c r="N1460" s="13">
        <v>0</v>
      </c>
      <c r="O1460" s="14">
        <v>0</v>
      </c>
      <c r="P1460" s="15">
        <v>117</v>
      </c>
      <c r="Q1460" s="13">
        <v>1622.49</v>
      </c>
      <c r="R1460" s="13">
        <v>168006.6</v>
      </c>
      <c r="S1460" s="13">
        <v>176.48</v>
      </c>
      <c r="T1460" s="13">
        <v>3432.06</v>
      </c>
      <c r="U1460" s="13">
        <v>18216.189999999999</v>
      </c>
      <c r="V1460" s="13">
        <v>0</v>
      </c>
      <c r="W1460" s="16">
        <v>0</v>
      </c>
      <c r="X1460" s="16">
        <v>0</v>
      </c>
      <c r="Y1460" s="17">
        <f>SUM(R1460:X1460)+N1460+O1460</f>
        <v>189831.33000000002</v>
      </c>
      <c r="Z1460" s="17">
        <f>((P1460*Q1460)+O1460+N1460)-Y1460</f>
        <v>0</v>
      </c>
    </row>
    <row r="1461" spans="1:26" x14ac:dyDescent="0.25">
      <c r="A1461" s="10" t="s">
        <v>3441</v>
      </c>
      <c r="B1461" s="11">
        <v>44347</v>
      </c>
      <c r="C1461" s="12">
        <v>418009</v>
      </c>
      <c r="D1461" s="12" t="s">
        <v>3442</v>
      </c>
      <c r="E1461" s="11">
        <v>44346</v>
      </c>
      <c r="F1461" s="13">
        <v>150003.57</v>
      </c>
      <c r="G1461" s="13">
        <v>9000.2099999999991</v>
      </c>
      <c r="H1461" s="52">
        <v>13500.32</v>
      </c>
      <c r="I1461" s="13">
        <v>145.65</v>
      </c>
      <c r="J1461" s="13">
        <v>145649.10999999999</v>
      </c>
      <c r="K1461" s="18" t="s">
        <v>32</v>
      </c>
      <c r="L1461" s="12">
        <v>120</v>
      </c>
      <c r="M1461" s="51">
        <v>1339.02</v>
      </c>
      <c r="N1461" s="13">
        <v>0</v>
      </c>
      <c r="O1461" s="14">
        <v>0</v>
      </c>
      <c r="P1461" s="15">
        <v>120</v>
      </c>
      <c r="Q1461" s="50">
        <v>1339.02</v>
      </c>
      <c r="R1461" s="13">
        <v>145503.46</v>
      </c>
      <c r="S1461" s="13">
        <v>145.65</v>
      </c>
      <c r="T1461" s="13">
        <v>0</v>
      </c>
      <c r="U1461" s="13">
        <v>15033.29</v>
      </c>
      <c r="V1461" s="13">
        <v>0</v>
      </c>
      <c r="W1461" s="16">
        <v>0</v>
      </c>
      <c r="X1461" s="16">
        <v>0</v>
      </c>
      <c r="Y1461" s="17">
        <f>SUM(R1461:X1461)+N1461+O1461</f>
        <v>160682.4</v>
      </c>
      <c r="Z1461" s="17">
        <f>((P1461*Q1461)+O1461+N1461)-Y1461</f>
        <v>0</v>
      </c>
    </row>
    <row r="1462" spans="1:26" x14ac:dyDescent="0.25">
      <c r="A1462" s="10" t="s">
        <v>3439</v>
      </c>
      <c r="B1462" s="11">
        <v>44347</v>
      </c>
      <c r="C1462" s="12">
        <v>418008</v>
      </c>
      <c r="D1462" s="12" t="s">
        <v>3440</v>
      </c>
      <c r="E1462" s="11">
        <v>44346</v>
      </c>
      <c r="F1462" s="13">
        <v>150003.57</v>
      </c>
      <c r="G1462" s="13">
        <v>9000.2099999999991</v>
      </c>
      <c r="H1462" s="52">
        <v>13500.32</v>
      </c>
      <c r="I1462" s="13">
        <v>145.65</v>
      </c>
      <c r="J1462" s="13">
        <v>145649.10999999999</v>
      </c>
      <c r="K1462" s="18" t="s">
        <v>32</v>
      </c>
      <c r="L1462" s="12">
        <v>120</v>
      </c>
      <c r="M1462" s="51">
        <v>1339.02</v>
      </c>
      <c r="N1462" s="13">
        <v>0</v>
      </c>
      <c r="O1462" s="14">
        <v>0</v>
      </c>
      <c r="P1462" s="15">
        <v>120</v>
      </c>
      <c r="Q1462" s="50">
        <v>1339.02</v>
      </c>
      <c r="R1462" s="13">
        <v>145503.46</v>
      </c>
      <c r="S1462" s="13">
        <v>145.65</v>
      </c>
      <c r="T1462" s="13">
        <v>0</v>
      </c>
      <c r="U1462" s="13">
        <v>15033.29</v>
      </c>
      <c r="V1462" s="13">
        <v>0</v>
      </c>
      <c r="W1462" s="16">
        <v>0</v>
      </c>
      <c r="X1462" s="16">
        <v>0</v>
      </c>
      <c r="Y1462" s="17">
        <f>SUM(R1462:X1462)+N1462+O1462</f>
        <v>160682.4</v>
      </c>
      <c r="Z1462" s="17">
        <f>((P1462*Q1462)+O1462+N1462)-Y1462</f>
        <v>0</v>
      </c>
    </row>
    <row r="1463" spans="1:26" x14ac:dyDescent="0.25">
      <c r="A1463" s="10" t="s">
        <v>2689</v>
      </c>
      <c r="B1463" s="11">
        <v>44326</v>
      </c>
      <c r="C1463" s="12">
        <v>416770</v>
      </c>
      <c r="D1463" s="12" t="s">
        <v>2690</v>
      </c>
      <c r="E1463" s="11">
        <v>44326</v>
      </c>
      <c r="F1463" s="13">
        <v>146325.99</v>
      </c>
      <c r="G1463" s="13">
        <v>8779.56</v>
      </c>
      <c r="H1463" s="50">
        <v>1551.06</v>
      </c>
      <c r="I1463" s="13">
        <v>153.71</v>
      </c>
      <c r="J1463" s="13">
        <v>153708.20000000001</v>
      </c>
      <c r="K1463" s="18" t="s">
        <v>32</v>
      </c>
      <c r="L1463" s="12">
        <v>120</v>
      </c>
      <c r="M1463" s="51">
        <v>1413.11</v>
      </c>
      <c r="N1463" s="13">
        <v>0</v>
      </c>
      <c r="O1463" s="14">
        <v>0</v>
      </c>
      <c r="P1463" s="15">
        <v>120</v>
      </c>
      <c r="Q1463" s="50">
        <v>1413.11</v>
      </c>
      <c r="R1463" s="13">
        <v>146325.99</v>
      </c>
      <c r="S1463" s="13">
        <v>153.71</v>
      </c>
      <c r="T1463" s="13">
        <v>7228.5</v>
      </c>
      <c r="U1463" s="13">
        <v>15865</v>
      </c>
      <c r="V1463" s="13">
        <v>0</v>
      </c>
      <c r="W1463" s="16">
        <v>0</v>
      </c>
      <c r="X1463" s="16">
        <v>0</v>
      </c>
      <c r="Y1463" s="17">
        <f>SUM(R1463:X1463)+N1463+O1463</f>
        <v>169573.19999999998</v>
      </c>
      <c r="Z1463" s="17">
        <f>((P1463*Q1463)+O1463+N1463)-Y1463</f>
        <v>0</v>
      </c>
    </row>
    <row r="1464" spans="1:26" hidden="1" x14ac:dyDescent="0.25">
      <c r="A1464" s="10" t="s">
        <v>1543</v>
      </c>
      <c r="B1464" s="11">
        <v>44286</v>
      </c>
      <c r="C1464" s="12">
        <v>414068</v>
      </c>
      <c r="D1464" s="12" t="s">
        <v>1544</v>
      </c>
      <c r="E1464" s="11">
        <v>44285</v>
      </c>
      <c r="F1464" s="13">
        <v>112879.42</v>
      </c>
      <c r="G1464" s="13">
        <v>6772.77</v>
      </c>
      <c r="H1464" s="13">
        <v>1196.52</v>
      </c>
      <c r="I1464" s="13">
        <v>118.57</v>
      </c>
      <c r="J1464" s="13">
        <v>118574.24</v>
      </c>
      <c r="K1464" s="18" t="s">
        <v>32</v>
      </c>
      <c r="L1464" s="12">
        <v>120</v>
      </c>
      <c r="M1464" s="14">
        <v>1090.1099999999999</v>
      </c>
      <c r="N1464" s="13">
        <v>0</v>
      </c>
      <c r="O1464" s="14">
        <v>0</v>
      </c>
      <c r="P1464" s="15">
        <v>119</v>
      </c>
      <c r="Q1464" s="13">
        <v>1090.1099999999999</v>
      </c>
      <c r="R1464" s="13">
        <v>112879.42</v>
      </c>
      <c r="S1464" s="13">
        <v>118.57</v>
      </c>
      <c r="T1464" s="13">
        <v>4486.1400000000003</v>
      </c>
      <c r="U1464" s="13">
        <v>12238.96</v>
      </c>
      <c r="V1464" s="13">
        <v>0</v>
      </c>
      <c r="W1464" s="16">
        <v>0</v>
      </c>
      <c r="X1464" s="16">
        <v>0</v>
      </c>
      <c r="Y1464" s="17">
        <f>SUM(R1464:X1464)+N1464+O1464</f>
        <v>129723.09</v>
      </c>
      <c r="Z1464" s="17">
        <f>((P1464*Q1464)+O1464+N1464)-Y1464</f>
        <v>0</v>
      </c>
    </row>
    <row r="1465" spans="1:26" hidden="1" x14ac:dyDescent="0.25">
      <c r="A1465" s="10" t="s">
        <v>1121</v>
      </c>
      <c r="B1465" s="11">
        <v>44278</v>
      </c>
      <c r="C1465" s="12">
        <v>413333</v>
      </c>
      <c r="D1465" s="12" t="s">
        <v>1122</v>
      </c>
      <c r="E1465" s="11">
        <v>44277</v>
      </c>
      <c r="F1465" s="13">
        <v>151891.35999999999</v>
      </c>
      <c r="G1465" s="13">
        <v>9113.48</v>
      </c>
      <c r="H1465" s="13">
        <v>1610.05</v>
      </c>
      <c r="I1465" s="13">
        <v>159.55000000000001</v>
      </c>
      <c r="J1465" s="13">
        <v>159554.34</v>
      </c>
      <c r="K1465" s="18" t="s">
        <v>32</v>
      </c>
      <c r="L1465" s="12">
        <v>120</v>
      </c>
      <c r="M1465" s="14">
        <v>1466.86</v>
      </c>
      <c r="N1465" s="13">
        <v>0</v>
      </c>
      <c r="O1465" s="14">
        <v>0</v>
      </c>
      <c r="P1465" s="15">
        <v>118</v>
      </c>
      <c r="Q1465" s="13">
        <v>1466.86</v>
      </c>
      <c r="R1465" s="13">
        <v>151891.35999999999</v>
      </c>
      <c r="S1465" s="13">
        <v>159.55000000000001</v>
      </c>
      <c r="T1465" s="13">
        <v>4569.71</v>
      </c>
      <c r="U1465" s="13">
        <v>16468.86</v>
      </c>
      <c r="V1465" s="13">
        <v>0</v>
      </c>
      <c r="W1465" s="16">
        <v>0</v>
      </c>
      <c r="X1465" s="16">
        <v>0</v>
      </c>
      <c r="Y1465" s="17">
        <f>SUM(R1465:X1465)+N1465+O1465</f>
        <v>173089.47999999998</v>
      </c>
      <c r="Z1465" s="17">
        <f>((P1465*Q1465)+O1465+N1465)-Y1465</f>
        <v>0</v>
      </c>
    </row>
    <row r="1466" spans="1:26" hidden="1" x14ac:dyDescent="0.25">
      <c r="A1466" s="10" t="s">
        <v>2261</v>
      </c>
      <c r="B1466" s="11">
        <v>44313</v>
      </c>
      <c r="C1466" s="12">
        <v>415504</v>
      </c>
      <c r="D1466" s="12" t="s">
        <v>2262</v>
      </c>
      <c r="E1466" s="11">
        <v>44313</v>
      </c>
      <c r="F1466" s="13">
        <v>148805.54</v>
      </c>
      <c r="G1466" s="13">
        <v>8928.33</v>
      </c>
      <c r="H1466" s="13">
        <v>1577.34</v>
      </c>
      <c r="I1466" s="13">
        <v>156.31</v>
      </c>
      <c r="J1466" s="13">
        <v>156312.84</v>
      </c>
      <c r="K1466" s="18" t="s">
        <v>32</v>
      </c>
      <c r="L1466" s="12">
        <v>120</v>
      </c>
      <c r="M1466" s="14">
        <v>1437.06</v>
      </c>
      <c r="N1466" s="13">
        <v>0</v>
      </c>
      <c r="O1466" s="14">
        <v>0</v>
      </c>
      <c r="P1466" s="15">
        <v>120</v>
      </c>
      <c r="Q1466" s="13">
        <v>1437.06</v>
      </c>
      <c r="R1466" s="13">
        <v>148805.54</v>
      </c>
      <c r="S1466" s="13">
        <v>156.31</v>
      </c>
      <c r="T1466" s="13">
        <v>7350.99</v>
      </c>
      <c r="U1466" s="13">
        <v>16134.36</v>
      </c>
      <c r="V1466" s="13">
        <v>0</v>
      </c>
      <c r="W1466" s="16">
        <v>0</v>
      </c>
      <c r="X1466" s="16">
        <v>0</v>
      </c>
      <c r="Y1466" s="17">
        <f>SUM(R1466:X1466)+N1466+O1466</f>
        <v>172447.2</v>
      </c>
      <c r="Z1466" s="17">
        <f>((P1466*Q1466)+O1466+N1466)-Y1466</f>
        <v>0</v>
      </c>
    </row>
    <row r="1467" spans="1:26" hidden="1" x14ac:dyDescent="0.25">
      <c r="A1467" s="10" t="s">
        <v>1021</v>
      </c>
      <c r="B1467" s="11">
        <v>44274</v>
      </c>
      <c r="C1467" s="12">
        <v>413152</v>
      </c>
      <c r="D1467" s="12" t="s">
        <v>1022</v>
      </c>
      <c r="E1467" s="11">
        <v>44272</v>
      </c>
      <c r="F1467" s="13">
        <v>158595.07999999999</v>
      </c>
      <c r="G1467" s="13">
        <v>9515.7000000000007</v>
      </c>
      <c r="H1467" s="13">
        <v>5000</v>
      </c>
      <c r="I1467" s="13">
        <v>163.27000000000001</v>
      </c>
      <c r="J1467" s="13">
        <v>163274.04999999999</v>
      </c>
      <c r="K1467" s="18" t="s">
        <v>32</v>
      </c>
      <c r="L1467" s="12">
        <v>120</v>
      </c>
      <c r="M1467" s="14">
        <v>1501.05</v>
      </c>
      <c r="N1467" s="13">
        <v>0</v>
      </c>
      <c r="O1467" s="14">
        <v>0</v>
      </c>
      <c r="P1467" s="15">
        <v>118</v>
      </c>
      <c r="Q1467" s="13">
        <v>1501.05</v>
      </c>
      <c r="R1467" s="13">
        <v>158595.07999999999</v>
      </c>
      <c r="S1467" s="13">
        <v>163.27000000000001</v>
      </c>
      <c r="T1467" s="13">
        <v>1513.6</v>
      </c>
      <c r="U1467" s="13">
        <v>16851.95</v>
      </c>
      <c r="V1467" s="13">
        <v>0</v>
      </c>
      <c r="W1467" s="16">
        <v>0</v>
      </c>
      <c r="X1467" s="16">
        <v>0</v>
      </c>
      <c r="Y1467" s="17">
        <f>SUM(R1467:X1467)+N1467+O1467</f>
        <v>177123.9</v>
      </c>
      <c r="Z1467" s="17">
        <f>((P1467*Q1467)+O1467+N1467)-Y1467</f>
        <v>0</v>
      </c>
    </row>
    <row r="1468" spans="1:26" x14ac:dyDescent="0.25">
      <c r="A1468" s="10" t="s">
        <v>3437</v>
      </c>
      <c r="B1468" s="11">
        <v>44347</v>
      </c>
      <c r="C1468" s="12">
        <v>418005</v>
      </c>
      <c r="D1468" s="12" t="s">
        <v>3438</v>
      </c>
      <c r="E1468" s="11">
        <v>44346</v>
      </c>
      <c r="F1468" s="13">
        <v>160157.73000000001</v>
      </c>
      <c r="G1468" s="13">
        <v>9609.4599999999991</v>
      </c>
      <c r="H1468" s="52">
        <v>14414.2</v>
      </c>
      <c r="I1468" s="13">
        <v>155.51</v>
      </c>
      <c r="J1468" s="13">
        <v>155508.5</v>
      </c>
      <c r="K1468" s="18" t="s">
        <v>32</v>
      </c>
      <c r="L1468" s="12">
        <v>120</v>
      </c>
      <c r="M1468" s="51">
        <v>1429.66</v>
      </c>
      <c r="N1468" s="13">
        <v>0</v>
      </c>
      <c r="O1468" s="14">
        <v>0</v>
      </c>
      <c r="P1468" s="15">
        <v>120</v>
      </c>
      <c r="Q1468" s="50">
        <v>1429.66</v>
      </c>
      <c r="R1468" s="13">
        <v>155352.99</v>
      </c>
      <c r="S1468" s="13">
        <v>155.51</v>
      </c>
      <c r="T1468" s="13">
        <v>0</v>
      </c>
      <c r="U1468" s="13">
        <v>16050.7</v>
      </c>
      <c r="V1468" s="13">
        <v>0</v>
      </c>
      <c r="W1468" s="16">
        <v>0</v>
      </c>
      <c r="X1468" s="16">
        <v>0</v>
      </c>
      <c r="Y1468" s="17">
        <f>SUM(R1468:X1468)+N1468+O1468</f>
        <v>171559.2</v>
      </c>
      <c r="Z1468" s="17">
        <f>((P1468*Q1468)+O1468+N1468)-Y1468</f>
        <v>0</v>
      </c>
    </row>
    <row r="1469" spans="1:26" hidden="1" x14ac:dyDescent="0.25">
      <c r="A1469" s="10" t="s">
        <v>377</v>
      </c>
      <c r="B1469" s="11">
        <v>44242</v>
      </c>
      <c r="C1469" s="12">
        <v>411065</v>
      </c>
      <c r="D1469" s="12" t="s">
        <v>378</v>
      </c>
      <c r="E1469" s="11">
        <v>44242</v>
      </c>
      <c r="F1469" s="13">
        <v>135582.69</v>
      </c>
      <c r="G1469" s="13">
        <v>8134.96</v>
      </c>
      <c r="H1469" s="13">
        <v>1437.18</v>
      </c>
      <c r="I1469" s="13">
        <v>142.41999999999999</v>
      </c>
      <c r="J1469" s="13">
        <v>142422.89000000001</v>
      </c>
      <c r="K1469" s="18" t="s">
        <v>32</v>
      </c>
      <c r="L1469" s="12">
        <v>120</v>
      </c>
      <c r="M1469" s="14">
        <v>1309.3599999999999</v>
      </c>
      <c r="N1469" s="13">
        <v>0</v>
      </c>
      <c r="O1469" s="14">
        <v>0</v>
      </c>
      <c r="P1469" s="15">
        <v>117</v>
      </c>
      <c r="Q1469" s="13">
        <v>1309.3599999999999</v>
      </c>
      <c r="R1469" s="13">
        <v>135582.69</v>
      </c>
      <c r="S1469" s="13">
        <v>142.41999999999999</v>
      </c>
      <c r="T1469" s="13">
        <v>2769.7</v>
      </c>
      <c r="U1469" s="13">
        <v>14700.31</v>
      </c>
      <c r="V1469" s="13">
        <v>0</v>
      </c>
      <c r="W1469" s="16">
        <v>0</v>
      </c>
      <c r="X1469" s="16">
        <v>0</v>
      </c>
      <c r="Y1469" s="17">
        <f>SUM(R1469:X1469)+N1469+O1469</f>
        <v>153195.12000000002</v>
      </c>
      <c r="Z1469" s="17">
        <f>((P1469*Q1469)+O1469+N1469)-Y1469</f>
        <v>0</v>
      </c>
    </row>
    <row r="1470" spans="1:26" hidden="1" x14ac:dyDescent="0.25">
      <c r="A1470" s="10" t="s">
        <v>355</v>
      </c>
      <c r="B1470" s="11">
        <v>44239</v>
      </c>
      <c r="C1470" s="12">
        <v>410647</v>
      </c>
      <c r="D1470" s="12" t="s">
        <v>356</v>
      </c>
      <c r="E1470" s="11">
        <v>44239</v>
      </c>
      <c r="F1470" s="13">
        <v>85479.11</v>
      </c>
      <c r="G1470" s="13">
        <v>5128.75</v>
      </c>
      <c r="H1470" s="13">
        <v>906.08</v>
      </c>
      <c r="I1470" s="13">
        <v>89.79</v>
      </c>
      <c r="J1470" s="13">
        <v>89791.57</v>
      </c>
      <c r="K1470" s="18" t="s">
        <v>32</v>
      </c>
      <c r="L1470" s="12">
        <v>120</v>
      </c>
      <c r="M1470" s="14">
        <v>825.5</v>
      </c>
      <c r="N1470" s="13">
        <v>0</v>
      </c>
      <c r="O1470" s="14">
        <v>0</v>
      </c>
      <c r="P1470" s="15">
        <v>119</v>
      </c>
      <c r="Q1470" s="13">
        <v>825.5</v>
      </c>
      <c r="R1470" s="13">
        <v>85479.11</v>
      </c>
      <c r="S1470" s="13">
        <v>89.79</v>
      </c>
      <c r="T1470" s="13">
        <v>3397.17</v>
      </c>
      <c r="U1470" s="13">
        <v>9268.43</v>
      </c>
      <c r="V1470" s="13">
        <v>0</v>
      </c>
      <c r="W1470" s="16">
        <v>0</v>
      </c>
      <c r="X1470" s="16">
        <v>0</v>
      </c>
      <c r="Y1470" s="17">
        <f>SUM(R1470:X1470)+N1470+O1470</f>
        <v>98234.5</v>
      </c>
      <c r="Z1470" s="17">
        <f>((P1470*Q1470)+O1470+N1470)-Y1470</f>
        <v>0</v>
      </c>
    </row>
    <row r="1471" spans="1:26" hidden="1" x14ac:dyDescent="0.25">
      <c r="A1471" s="10" t="s">
        <v>255</v>
      </c>
      <c r="B1471" s="11">
        <v>44227</v>
      </c>
      <c r="C1471" s="12">
        <v>410150</v>
      </c>
      <c r="D1471" s="12" t="s">
        <v>256</v>
      </c>
      <c r="E1471" s="11">
        <v>44227</v>
      </c>
      <c r="F1471" s="13">
        <v>103996.95</v>
      </c>
      <c r="G1471" s="13">
        <v>6239.82</v>
      </c>
      <c r="H1471" s="13">
        <v>1104</v>
      </c>
      <c r="I1471" s="13">
        <v>109.24</v>
      </c>
      <c r="J1471" s="13">
        <v>109242.01</v>
      </c>
      <c r="K1471" s="18" t="s">
        <v>32</v>
      </c>
      <c r="L1471" s="12">
        <v>120</v>
      </c>
      <c r="M1471" s="14">
        <v>1004.31</v>
      </c>
      <c r="N1471" s="13">
        <v>0</v>
      </c>
      <c r="O1471" s="14">
        <v>0</v>
      </c>
      <c r="P1471" s="15">
        <v>120</v>
      </c>
      <c r="Q1471" s="13">
        <v>1004.31</v>
      </c>
      <c r="R1471" s="13">
        <v>103996.95</v>
      </c>
      <c r="S1471" s="13">
        <v>109.24</v>
      </c>
      <c r="T1471" s="13">
        <v>5135.82</v>
      </c>
      <c r="U1471" s="13">
        <v>11275.19</v>
      </c>
      <c r="V1471" s="13">
        <v>0</v>
      </c>
      <c r="W1471" s="16">
        <v>0</v>
      </c>
      <c r="X1471" s="16">
        <v>0</v>
      </c>
      <c r="Y1471" s="17">
        <f>SUM(R1471:X1471)+N1471+O1471</f>
        <v>120517.20000000001</v>
      </c>
      <c r="Z1471" s="17">
        <f>((P1471*Q1471)+O1471+N1471)-Y1471</f>
        <v>0</v>
      </c>
    </row>
    <row r="1472" spans="1:26" hidden="1" x14ac:dyDescent="0.25">
      <c r="A1472" s="10" t="s">
        <v>1985</v>
      </c>
      <c r="B1472" s="11">
        <v>44306</v>
      </c>
      <c r="C1472" s="12">
        <v>415106</v>
      </c>
      <c r="D1472" s="12" t="s">
        <v>1986</v>
      </c>
      <c r="E1472" s="11">
        <v>44305</v>
      </c>
      <c r="F1472" s="13">
        <v>199102.37</v>
      </c>
      <c r="G1472" s="13">
        <v>11946.14</v>
      </c>
      <c r="H1472" s="13">
        <v>2110.4899999999998</v>
      </c>
      <c r="I1472" s="13">
        <v>209.15</v>
      </c>
      <c r="J1472" s="13">
        <v>209147.17</v>
      </c>
      <c r="K1472" s="18" t="s">
        <v>32</v>
      </c>
      <c r="L1472" s="12">
        <v>120</v>
      </c>
      <c r="M1472" s="14">
        <v>1922.79</v>
      </c>
      <c r="N1472" s="13">
        <v>0</v>
      </c>
      <c r="O1472" s="14">
        <v>0</v>
      </c>
      <c r="P1472" s="15">
        <v>120</v>
      </c>
      <c r="Q1472" s="13">
        <v>1922.79</v>
      </c>
      <c r="R1472" s="13">
        <v>199102.37</v>
      </c>
      <c r="S1472" s="13">
        <v>209.15</v>
      </c>
      <c r="T1472" s="13">
        <v>9835.65</v>
      </c>
      <c r="U1472" s="13">
        <v>21587.63</v>
      </c>
      <c r="V1472" s="13">
        <v>0</v>
      </c>
      <c r="W1472" s="16">
        <v>0</v>
      </c>
      <c r="X1472" s="16">
        <v>0</v>
      </c>
      <c r="Y1472" s="17">
        <f>SUM(R1472:X1472)+N1472+O1472</f>
        <v>230734.8</v>
      </c>
      <c r="Z1472" s="17">
        <f>((P1472*Q1472)+O1472+N1472)-Y1472</f>
        <v>0</v>
      </c>
    </row>
    <row r="1473" spans="1:26" hidden="1" x14ac:dyDescent="0.25">
      <c r="A1473" s="10" t="s">
        <v>555</v>
      </c>
      <c r="B1473" s="11">
        <v>44250</v>
      </c>
      <c r="C1473" s="12">
        <v>411700</v>
      </c>
      <c r="D1473" s="12" t="s">
        <v>556</v>
      </c>
      <c r="E1473" s="11">
        <v>44250</v>
      </c>
      <c r="F1473" s="13">
        <v>81408.679999999993</v>
      </c>
      <c r="G1473" s="13">
        <v>4884.5200000000004</v>
      </c>
      <c r="H1473" s="13">
        <v>863</v>
      </c>
      <c r="I1473" s="13">
        <v>85.52</v>
      </c>
      <c r="J1473" s="13">
        <v>85515.72</v>
      </c>
      <c r="K1473" s="18" t="s">
        <v>32</v>
      </c>
      <c r="L1473" s="12">
        <v>120</v>
      </c>
      <c r="M1473" s="14">
        <v>786.19</v>
      </c>
      <c r="N1473" s="13">
        <v>0</v>
      </c>
      <c r="O1473" s="14">
        <v>0</v>
      </c>
      <c r="P1473" s="15">
        <v>117</v>
      </c>
      <c r="Q1473" s="13">
        <v>786.19</v>
      </c>
      <c r="R1473" s="13">
        <v>81408.679999999993</v>
      </c>
      <c r="S1473" s="13">
        <v>85.52</v>
      </c>
      <c r="T1473" s="13">
        <v>1662.95</v>
      </c>
      <c r="U1473" s="13">
        <v>8827.08</v>
      </c>
      <c r="V1473" s="13">
        <v>0</v>
      </c>
      <c r="W1473" s="16">
        <v>0</v>
      </c>
      <c r="X1473" s="16">
        <v>0</v>
      </c>
      <c r="Y1473" s="17">
        <f>SUM(R1473:X1473)+N1473+O1473</f>
        <v>91984.23</v>
      </c>
      <c r="Z1473" s="17">
        <f>((P1473*Q1473)+O1473+N1473)-Y1473</f>
        <v>0</v>
      </c>
    </row>
    <row r="1474" spans="1:26" hidden="1" x14ac:dyDescent="0.25">
      <c r="A1474" s="10" t="s">
        <v>1159</v>
      </c>
      <c r="B1474" s="11">
        <v>44278</v>
      </c>
      <c r="C1474" s="12">
        <v>413378</v>
      </c>
      <c r="D1474" s="12" t="s">
        <v>1160</v>
      </c>
      <c r="E1474" s="11">
        <v>44277</v>
      </c>
      <c r="F1474" s="13">
        <v>93443.59</v>
      </c>
      <c r="G1474" s="13">
        <v>5606.62</v>
      </c>
      <c r="H1474" s="13">
        <v>990.51</v>
      </c>
      <c r="I1474" s="13">
        <v>98.16</v>
      </c>
      <c r="J1474" s="13">
        <v>98157.86</v>
      </c>
      <c r="K1474" s="18" t="s">
        <v>32</v>
      </c>
      <c r="L1474" s="12">
        <v>120</v>
      </c>
      <c r="M1474" s="14">
        <v>902.41</v>
      </c>
      <c r="N1474" s="13">
        <v>0</v>
      </c>
      <c r="O1474" s="14">
        <v>0</v>
      </c>
      <c r="P1474" s="15">
        <v>120</v>
      </c>
      <c r="Q1474" s="13">
        <v>902.41</v>
      </c>
      <c r="R1474" s="13">
        <v>93443.59</v>
      </c>
      <c r="S1474" s="13">
        <v>98.16</v>
      </c>
      <c r="T1474" s="13">
        <v>4616.1099999999997</v>
      </c>
      <c r="U1474" s="13">
        <v>10131.34</v>
      </c>
      <c r="V1474" s="13">
        <v>0</v>
      </c>
      <c r="W1474" s="16">
        <v>0</v>
      </c>
      <c r="X1474" s="16">
        <v>0</v>
      </c>
      <c r="Y1474" s="17">
        <f>SUM(R1474:X1474)+N1474+O1474</f>
        <v>108289.2</v>
      </c>
      <c r="Z1474" s="17">
        <f>((P1474*Q1474)+O1474+N1474)-Y1474</f>
        <v>0</v>
      </c>
    </row>
    <row r="1475" spans="1:26" hidden="1" x14ac:dyDescent="0.25">
      <c r="A1475" s="10" t="s">
        <v>1899</v>
      </c>
      <c r="B1475" s="11">
        <v>44305</v>
      </c>
      <c r="C1475" s="12">
        <v>415193</v>
      </c>
      <c r="D1475" s="12" t="s">
        <v>1900</v>
      </c>
      <c r="E1475" s="11">
        <v>44305</v>
      </c>
      <c r="F1475" s="13">
        <v>81864.179999999993</v>
      </c>
      <c r="G1475" s="13">
        <v>4911.8500000000004</v>
      </c>
      <c r="H1475" s="13">
        <v>867.76</v>
      </c>
      <c r="I1475" s="13">
        <v>85.99</v>
      </c>
      <c r="J1475" s="13">
        <v>85994.26</v>
      </c>
      <c r="K1475" s="18" t="s">
        <v>32</v>
      </c>
      <c r="L1475" s="12">
        <v>120</v>
      </c>
      <c r="M1475" s="14">
        <v>790.59</v>
      </c>
      <c r="N1475" s="13">
        <v>0</v>
      </c>
      <c r="O1475" s="14">
        <v>0</v>
      </c>
      <c r="P1475" s="15">
        <v>120</v>
      </c>
      <c r="Q1475" s="13">
        <v>790.59</v>
      </c>
      <c r="R1475" s="13">
        <v>81864.179999999993</v>
      </c>
      <c r="S1475" s="13">
        <v>85.99</v>
      </c>
      <c r="T1475" s="13">
        <v>4044.09</v>
      </c>
      <c r="U1475" s="13">
        <v>8876.5400000000009</v>
      </c>
      <c r="V1475" s="13">
        <v>0</v>
      </c>
      <c r="W1475" s="16">
        <v>0</v>
      </c>
      <c r="X1475" s="16">
        <v>0</v>
      </c>
      <c r="Y1475" s="17">
        <f>SUM(R1475:X1475)+N1475+O1475</f>
        <v>94870.799999999988</v>
      </c>
      <c r="Z1475" s="17">
        <f>((P1475*Q1475)+O1475+N1475)-Y1475</f>
        <v>0</v>
      </c>
    </row>
    <row r="1476" spans="1:26" hidden="1" x14ac:dyDescent="0.25">
      <c r="A1476" s="10" t="s">
        <v>285</v>
      </c>
      <c r="B1476" s="11">
        <v>44227</v>
      </c>
      <c r="C1476" s="12">
        <v>409534</v>
      </c>
      <c r="D1476" s="12" t="s">
        <v>286</v>
      </c>
      <c r="E1476" s="11">
        <v>44227</v>
      </c>
      <c r="F1476" s="13">
        <v>57356.29</v>
      </c>
      <c r="G1476" s="13">
        <v>3441.38</v>
      </c>
      <c r="H1476" s="13">
        <v>607.98</v>
      </c>
      <c r="I1476" s="13">
        <v>60.25</v>
      </c>
      <c r="J1476" s="13">
        <v>60249.94</v>
      </c>
      <c r="K1476" s="18" t="s">
        <v>32</v>
      </c>
      <c r="L1476" s="12">
        <v>120</v>
      </c>
      <c r="M1476" s="14">
        <v>553.91</v>
      </c>
      <c r="N1476" s="13">
        <v>0</v>
      </c>
      <c r="O1476" s="14">
        <v>0</v>
      </c>
      <c r="P1476" s="15">
        <v>117</v>
      </c>
      <c r="Q1476" s="13">
        <v>553.91</v>
      </c>
      <c r="R1476" s="13">
        <v>57356.29</v>
      </c>
      <c r="S1476" s="13">
        <v>60.25</v>
      </c>
      <c r="T1476" s="13">
        <v>1171.67</v>
      </c>
      <c r="U1476" s="13">
        <v>6219.26</v>
      </c>
      <c r="V1476" s="13">
        <v>0</v>
      </c>
      <c r="W1476" s="16">
        <v>0</v>
      </c>
      <c r="X1476" s="16">
        <v>0</v>
      </c>
      <c r="Y1476" s="17">
        <f>SUM(R1476:X1476)+N1476+O1476</f>
        <v>64807.47</v>
      </c>
      <c r="Z1476" s="17">
        <f>((P1476*Q1476)+O1476+N1476)-Y1476</f>
        <v>0</v>
      </c>
    </row>
    <row r="1477" spans="1:26" hidden="1" x14ac:dyDescent="0.25">
      <c r="A1477" s="10" t="s">
        <v>675</v>
      </c>
      <c r="B1477" s="11">
        <v>44255</v>
      </c>
      <c r="C1477" s="12">
        <v>412015</v>
      </c>
      <c r="D1477" s="12" t="s">
        <v>676</v>
      </c>
      <c r="E1477" s="11">
        <v>44255</v>
      </c>
      <c r="F1477" s="13">
        <v>82905.05</v>
      </c>
      <c r="G1477" s="13">
        <v>4974.3</v>
      </c>
      <c r="H1477" s="13">
        <v>879</v>
      </c>
      <c r="I1477" s="13">
        <v>80.5</v>
      </c>
      <c r="J1477" s="13">
        <v>87087.44</v>
      </c>
      <c r="K1477" s="18" t="s">
        <v>32</v>
      </c>
      <c r="L1477" s="12">
        <v>120</v>
      </c>
      <c r="M1477" s="14">
        <v>800.64</v>
      </c>
      <c r="N1477" s="13">
        <v>0</v>
      </c>
      <c r="O1477" s="14">
        <v>0</v>
      </c>
      <c r="P1477" s="15">
        <v>118</v>
      </c>
      <c r="Q1477" s="13">
        <v>800.64</v>
      </c>
      <c r="R1477" s="13">
        <v>82905.05</v>
      </c>
      <c r="S1477" s="13">
        <v>80.5</v>
      </c>
      <c r="T1477" s="13">
        <v>2494.02</v>
      </c>
      <c r="U1477" s="13">
        <v>8989.36</v>
      </c>
      <c r="V1477" s="13">
        <v>0</v>
      </c>
      <c r="W1477" s="16">
        <v>0</v>
      </c>
      <c r="X1477" s="16">
        <v>0</v>
      </c>
      <c r="Y1477" s="17">
        <f>SUM(R1477:X1477)+N1477+O1477</f>
        <v>94468.930000000008</v>
      </c>
      <c r="Z1477" s="17">
        <f>((P1477*Q1477)+O1477+N1477)-Y1477</f>
        <v>6.5899999999965075</v>
      </c>
    </row>
    <row r="1478" spans="1:26" hidden="1" x14ac:dyDescent="0.25">
      <c r="A1478" s="10" t="s">
        <v>1973</v>
      </c>
      <c r="B1478" s="11">
        <v>44306</v>
      </c>
      <c r="C1478" s="12">
        <v>414608</v>
      </c>
      <c r="D1478" s="12" t="s">
        <v>1974</v>
      </c>
      <c r="E1478" s="11">
        <v>44298</v>
      </c>
      <c r="F1478" s="13">
        <v>87223.58</v>
      </c>
      <c r="G1478" s="13">
        <v>5233.41</v>
      </c>
      <c r="H1478" s="13">
        <v>925</v>
      </c>
      <c r="I1478" s="13">
        <v>91.62</v>
      </c>
      <c r="J1478" s="13">
        <v>91623.61</v>
      </c>
      <c r="K1478" s="18" t="s">
        <v>32</v>
      </c>
      <c r="L1478" s="12">
        <v>120</v>
      </c>
      <c r="M1478" s="14">
        <v>842.34</v>
      </c>
      <c r="N1478" s="13">
        <v>0</v>
      </c>
      <c r="O1478" s="14">
        <v>0</v>
      </c>
      <c r="P1478" s="15">
        <v>119</v>
      </c>
      <c r="Q1478" s="13">
        <v>842.34</v>
      </c>
      <c r="R1478" s="13">
        <v>87223.58</v>
      </c>
      <c r="S1478" s="13">
        <v>91.62</v>
      </c>
      <c r="T1478" s="13">
        <v>3466.07</v>
      </c>
      <c r="U1478" s="13">
        <v>9457.19</v>
      </c>
      <c r="V1478" s="13">
        <v>0</v>
      </c>
      <c r="W1478" s="16">
        <v>0</v>
      </c>
      <c r="X1478" s="16">
        <v>0</v>
      </c>
      <c r="Y1478" s="17">
        <f>SUM(R1478:X1478)+N1478+O1478</f>
        <v>100238.46</v>
      </c>
      <c r="Z1478" s="17">
        <f>((P1478*Q1478)+O1478+N1478)-Y1478</f>
        <v>0</v>
      </c>
    </row>
    <row r="1479" spans="1:26" x14ac:dyDescent="0.25">
      <c r="A1479" s="10" t="s">
        <v>3321</v>
      </c>
      <c r="B1479" s="11">
        <v>44343</v>
      </c>
      <c r="C1479" s="12">
        <v>417668</v>
      </c>
      <c r="D1479" s="12" t="s">
        <v>3322</v>
      </c>
      <c r="E1479" s="11">
        <v>44343</v>
      </c>
      <c r="F1479" s="13">
        <v>129016.67</v>
      </c>
      <c r="G1479" s="13">
        <v>7741</v>
      </c>
      <c r="H1479" s="50">
        <v>1368</v>
      </c>
      <c r="I1479" s="13">
        <v>135.53</v>
      </c>
      <c r="J1479" s="13">
        <v>135525.20000000001</v>
      </c>
      <c r="K1479" s="18" t="s">
        <v>32</v>
      </c>
      <c r="L1479" s="12">
        <v>120</v>
      </c>
      <c r="M1479" s="51">
        <v>1245.95</v>
      </c>
      <c r="N1479" s="13">
        <v>0</v>
      </c>
      <c r="O1479" s="14">
        <v>0</v>
      </c>
      <c r="P1479" s="15">
        <v>120</v>
      </c>
      <c r="Q1479" s="50">
        <v>1245.95</v>
      </c>
      <c r="R1479" s="13">
        <v>129016.67</v>
      </c>
      <c r="S1479" s="13">
        <v>135.53</v>
      </c>
      <c r="T1479" s="13">
        <v>6373</v>
      </c>
      <c r="U1479" s="13">
        <v>13988.8</v>
      </c>
      <c r="V1479" s="13">
        <v>0</v>
      </c>
      <c r="W1479" s="16">
        <v>0</v>
      </c>
      <c r="X1479" s="16">
        <v>0</v>
      </c>
      <c r="Y1479" s="17">
        <f>SUM(R1479:X1479)+N1479+O1479</f>
        <v>149514</v>
      </c>
      <c r="Z1479" s="17">
        <f>((P1479*Q1479)+O1479+N1479)-Y1479</f>
        <v>0</v>
      </c>
    </row>
    <row r="1480" spans="1:26" hidden="1" x14ac:dyDescent="0.25">
      <c r="A1480" s="10" t="s">
        <v>669</v>
      </c>
      <c r="B1480" s="11">
        <v>44255</v>
      </c>
      <c r="C1480" s="12">
        <v>411996</v>
      </c>
      <c r="D1480" s="12" t="s">
        <v>670</v>
      </c>
      <c r="E1480" s="11">
        <v>44255</v>
      </c>
      <c r="F1480" s="13">
        <v>142298.79999999999</v>
      </c>
      <c r="G1480" s="13">
        <v>8537.93</v>
      </c>
      <c r="H1480" s="13">
        <v>1509</v>
      </c>
      <c r="I1480" s="13">
        <v>138.16999999999999</v>
      </c>
      <c r="J1480" s="13">
        <v>149477.21</v>
      </c>
      <c r="K1480" s="18" t="s">
        <v>32</v>
      </c>
      <c r="L1480" s="12">
        <v>120</v>
      </c>
      <c r="M1480" s="14">
        <v>1374.21</v>
      </c>
      <c r="N1480" s="13">
        <v>0</v>
      </c>
      <c r="O1480" s="14">
        <v>0</v>
      </c>
      <c r="P1480" s="15">
        <v>118</v>
      </c>
      <c r="Q1480" s="13">
        <v>1374.21</v>
      </c>
      <c r="R1480" s="13">
        <v>142298.79999999999</v>
      </c>
      <c r="S1480" s="13">
        <v>138.16999999999999</v>
      </c>
      <c r="T1480" s="13">
        <v>4280.51</v>
      </c>
      <c r="U1480" s="13">
        <v>15427.99</v>
      </c>
      <c r="V1480" s="13">
        <v>0</v>
      </c>
      <c r="W1480" s="16">
        <v>0</v>
      </c>
      <c r="X1480" s="16">
        <v>0</v>
      </c>
      <c r="Y1480" s="17">
        <f>SUM(R1480:X1480)+N1480+O1480</f>
        <v>162145.47</v>
      </c>
      <c r="Z1480" s="17">
        <f>((P1480*Q1480)+O1480+N1480)-Y1480</f>
        <v>11.309999999997672</v>
      </c>
    </row>
    <row r="1481" spans="1:26" hidden="1" x14ac:dyDescent="0.25">
      <c r="A1481" s="10" t="s">
        <v>1085</v>
      </c>
      <c r="B1481" s="11">
        <v>44278</v>
      </c>
      <c r="C1481" s="12">
        <v>413482</v>
      </c>
      <c r="D1481" s="12" t="s">
        <v>1086</v>
      </c>
      <c r="E1481" s="11">
        <v>44277</v>
      </c>
      <c r="F1481" s="13">
        <v>134279.88</v>
      </c>
      <c r="G1481" s="13">
        <v>8056.79</v>
      </c>
      <c r="H1481" s="13">
        <v>5000</v>
      </c>
      <c r="I1481" s="13">
        <v>137.47</v>
      </c>
      <c r="J1481" s="13">
        <v>137474.14000000001</v>
      </c>
      <c r="K1481" s="18" t="s">
        <v>32</v>
      </c>
      <c r="L1481" s="12">
        <v>120</v>
      </c>
      <c r="M1481" s="14">
        <v>1263.8599999999999</v>
      </c>
      <c r="N1481" s="13">
        <v>0</v>
      </c>
      <c r="O1481" s="14">
        <v>0</v>
      </c>
      <c r="P1481" s="15">
        <v>118</v>
      </c>
      <c r="Q1481" s="13">
        <v>1263.8599999999999</v>
      </c>
      <c r="R1481" s="13">
        <v>134279.88</v>
      </c>
      <c r="S1481" s="13">
        <v>137.47</v>
      </c>
      <c r="T1481" s="13">
        <v>529.07000000000005</v>
      </c>
      <c r="U1481" s="13">
        <v>14189.06</v>
      </c>
      <c r="V1481" s="13">
        <v>0</v>
      </c>
      <c r="W1481" s="16">
        <v>0</v>
      </c>
      <c r="X1481" s="16">
        <v>0</v>
      </c>
      <c r="Y1481" s="17">
        <f>SUM(R1481:X1481)+N1481+O1481</f>
        <v>149135.48000000001</v>
      </c>
      <c r="Z1481" s="17">
        <f>((P1481*Q1481)+O1481+N1481)-Y1481</f>
        <v>0</v>
      </c>
    </row>
    <row r="1482" spans="1:26" hidden="1" x14ac:dyDescent="0.25">
      <c r="A1482" s="10" t="s">
        <v>1321</v>
      </c>
      <c r="B1482" s="11">
        <v>44284</v>
      </c>
      <c r="C1482" s="12">
        <v>413776</v>
      </c>
      <c r="D1482" s="12" t="s">
        <v>1322</v>
      </c>
      <c r="E1482" s="11">
        <v>44284</v>
      </c>
      <c r="F1482" s="13">
        <v>131080.37</v>
      </c>
      <c r="G1482" s="13">
        <v>7864.82</v>
      </c>
      <c r="H1482" s="13">
        <v>1389.45</v>
      </c>
      <c r="I1482" s="13">
        <v>137.69</v>
      </c>
      <c r="J1482" s="13">
        <v>137693.43</v>
      </c>
      <c r="K1482" s="18" t="s">
        <v>32</v>
      </c>
      <c r="L1482" s="12">
        <v>120</v>
      </c>
      <c r="M1482" s="14">
        <v>1265.8800000000001</v>
      </c>
      <c r="N1482" s="13">
        <v>0</v>
      </c>
      <c r="O1482" s="14">
        <v>0</v>
      </c>
      <c r="P1482" s="15">
        <v>118</v>
      </c>
      <c r="Q1482" s="13">
        <v>1265.8800000000001</v>
      </c>
      <c r="R1482" s="13">
        <v>131080.37</v>
      </c>
      <c r="S1482" s="13">
        <v>137.69</v>
      </c>
      <c r="T1482" s="13">
        <v>3943.61</v>
      </c>
      <c r="U1482" s="13">
        <v>14212.17</v>
      </c>
      <c r="V1482" s="13">
        <v>0</v>
      </c>
      <c r="W1482" s="16">
        <v>0</v>
      </c>
      <c r="X1482" s="16">
        <v>0</v>
      </c>
      <c r="Y1482" s="17">
        <f>SUM(R1482:X1482)+N1482+O1482</f>
        <v>149373.84</v>
      </c>
      <c r="Z1482" s="17">
        <f>((P1482*Q1482)+O1482+N1482)-Y1482</f>
        <v>0</v>
      </c>
    </row>
    <row r="1483" spans="1:26" hidden="1" x14ac:dyDescent="0.25">
      <c r="A1483" s="10" t="s">
        <v>2015</v>
      </c>
      <c r="B1483" s="11">
        <v>44306</v>
      </c>
      <c r="C1483" s="12">
        <v>415044</v>
      </c>
      <c r="D1483" s="12" t="s">
        <v>2016</v>
      </c>
      <c r="E1483" s="11">
        <v>44306</v>
      </c>
      <c r="F1483" s="13">
        <v>128383.6</v>
      </c>
      <c r="G1483" s="13">
        <v>7703.02</v>
      </c>
      <c r="H1483" s="13">
        <v>1361</v>
      </c>
      <c r="I1483" s="13">
        <v>134.86000000000001</v>
      </c>
      <c r="J1483" s="13">
        <v>134860.48000000001</v>
      </c>
      <c r="K1483" s="18" t="s">
        <v>32</v>
      </c>
      <c r="L1483" s="12">
        <v>120</v>
      </c>
      <c r="M1483" s="14">
        <v>1239.8399999999999</v>
      </c>
      <c r="N1483" s="13">
        <v>0</v>
      </c>
      <c r="O1483" s="14">
        <v>0</v>
      </c>
      <c r="P1483" s="15">
        <v>120</v>
      </c>
      <c r="Q1483" s="13">
        <v>1239.8399999999999</v>
      </c>
      <c r="R1483" s="13">
        <v>128383.6</v>
      </c>
      <c r="S1483" s="13">
        <v>134.86000000000001</v>
      </c>
      <c r="T1483" s="13">
        <v>6342.02</v>
      </c>
      <c r="U1483" s="13">
        <v>13920.32</v>
      </c>
      <c r="V1483" s="13">
        <v>0</v>
      </c>
      <c r="W1483" s="16">
        <v>0</v>
      </c>
      <c r="X1483" s="16">
        <v>0</v>
      </c>
      <c r="Y1483" s="17">
        <f>SUM(R1483:X1483)+N1483+O1483</f>
        <v>148780.80000000002</v>
      </c>
      <c r="Z1483" s="17">
        <f>((P1483*Q1483)+O1483+N1483)-Y1483</f>
        <v>0</v>
      </c>
    </row>
    <row r="1484" spans="1:26" hidden="1" x14ac:dyDescent="0.25">
      <c r="A1484" s="10" t="s">
        <v>917</v>
      </c>
      <c r="B1484" s="11">
        <v>44270</v>
      </c>
      <c r="C1484" s="12">
        <v>412869</v>
      </c>
      <c r="D1484" s="12" t="s">
        <v>918</v>
      </c>
      <c r="E1484" s="11">
        <v>44270</v>
      </c>
      <c r="F1484" s="13">
        <v>142691.92000000001</v>
      </c>
      <c r="G1484" s="13">
        <v>8561.52</v>
      </c>
      <c r="H1484" s="13">
        <v>6000</v>
      </c>
      <c r="I1484" s="13">
        <v>145.4</v>
      </c>
      <c r="J1484" s="13">
        <v>145398.84</v>
      </c>
      <c r="K1484" s="18" t="s">
        <v>32</v>
      </c>
      <c r="L1484" s="12">
        <v>120</v>
      </c>
      <c r="M1484" s="14">
        <v>1336.72</v>
      </c>
      <c r="N1484" s="13">
        <v>0</v>
      </c>
      <c r="O1484" s="14">
        <v>0</v>
      </c>
      <c r="P1484" s="15">
        <v>119</v>
      </c>
      <c r="Q1484" s="13">
        <v>1336.72</v>
      </c>
      <c r="R1484" s="13">
        <v>142691.92000000001</v>
      </c>
      <c r="S1484" s="13">
        <v>145.4</v>
      </c>
      <c r="T1484" s="13">
        <v>1224.8</v>
      </c>
      <c r="U1484" s="13">
        <v>15007.56</v>
      </c>
      <c r="V1484" s="13">
        <v>0</v>
      </c>
      <c r="W1484" s="16">
        <v>0</v>
      </c>
      <c r="X1484" s="16">
        <v>0</v>
      </c>
      <c r="Y1484" s="17">
        <f>SUM(R1484:X1484)+N1484+O1484</f>
        <v>159069.68</v>
      </c>
      <c r="Z1484" s="17">
        <f>((P1484*Q1484)+O1484+N1484)-Y1484</f>
        <v>0</v>
      </c>
    </row>
    <row r="1485" spans="1:26" hidden="1" x14ac:dyDescent="0.25">
      <c r="A1485" s="10" t="s">
        <v>2205</v>
      </c>
      <c r="B1485" s="11">
        <v>44313</v>
      </c>
      <c r="C1485" s="12">
        <v>415712</v>
      </c>
      <c r="D1485" s="12" t="s">
        <v>2206</v>
      </c>
      <c r="E1485" s="11">
        <v>44312</v>
      </c>
      <c r="F1485" s="13">
        <v>135716.70000000001</v>
      </c>
      <c r="G1485" s="13">
        <v>8143</v>
      </c>
      <c r="H1485" s="13">
        <v>1438.6</v>
      </c>
      <c r="I1485" s="13">
        <v>142.56</v>
      </c>
      <c r="J1485" s="13">
        <v>142563.66</v>
      </c>
      <c r="K1485" s="18" t="s">
        <v>32</v>
      </c>
      <c r="L1485" s="12">
        <v>120</v>
      </c>
      <c r="M1485" s="14">
        <v>1310.6500000000001</v>
      </c>
      <c r="N1485" s="13">
        <v>0</v>
      </c>
      <c r="O1485" s="14">
        <v>0</v>
      </c>
      <c r="P1485" s="15">
        <v>120</v>
      </c>
      <c r="Q1485" s="13">
        <v>1310.6500000000001</v>
      </c>
      <c r="R1485" s="13">
        <v>135716.70000000001</v>
      </c>
      <c r="S1485" s="13">
        <v>142.56</v>
      </c>
      <c r="T1485" s="13">
        <v>6704.4</v>
      </c>
      <c r="U1485" s="13">
        <v>14714.34</v>
      </c>
      <c r="V1485" s="13">
        <v>0</v>
      </c>
      <c r="W1485" s="16">
        <v>0</v>
      </c>
      <c r="X1485" s="16">
        <v>0</v>
      </c>
      <c r="Y1485" s="17">
        <f>SUM(R1485:X1485)+N1485+O1485</f>
        <v>157278</v>
      </c>
      <c r="Z1485" s="17">
        <f>((P1485*Q1485)+O1485+N1485)-Y1485</f>
        <v>0</v>
      </c>
    </row>
    <row r="1486" spans="1:26" hidden="1" x14ac:dyDescent="0.25">
      <c r="A1486" s="10" t="s">
        <v>2287</v>
      </c>
      <c r="B1486" s="11">
        <v>44313</v>
      </c>
      <c r="C1486" s="12">
        <v>415100</v>
      </c>
      <c r="D1486" s="12" t="s">
        <v>2288</v>
      </c>
      <c r="E1486" s="11">
        <v>44313</v>
      </c>
      <c r="F1486" s="13">
        <v>130183.52</v>
      </c>
      <c r="G1486" s="13">
        <v>7811.01</v>
      </c>
      <c r="H1486" s="13">
        <v>1380</v>
      </c>
      <c r="I1486" s="13">
        <v>136.75</v>
      </c>
      <c r="J1486" s="13">
        <v>136751.28</v>
      </c>
      <c r="K1486" s="18" t="s">
        <v>32</v>
      </c>
      <c r="L1486" s="12">
        <v>120</v>
      </c>
      <c r="M1486" s="14">
        <v>1257.22</v>
      </c>
      <c r="N1486" s="13">
        <v>0</v>
      </c>
      <c r="O1486" s="14">
        <v>0</v>
      </c>
      <c r="P1486" s="15">
        <v>120</v>
      </c>
      <c r="Q1486" s="13">
        <v>1257.22</v>
      </c>
      <c r="R1486" s="13">
        <v>130183.52</v>
      </c>
      <c r="S1486" s="13">
        <v>136.75</v>
      </c>
      <c r="T1486" s="13">
        <v>6431.01</v>
      </c>
      <c r="U1486" s="13">
        <v>14115.12</v>
      </c>
      <c r="V1486" s="13">
        <v>0</v>
      </c>
      <c r="W1486" s="16">
        <v>0</v>
      </c>
      <c r="X1486" s="16">
        <v>0</v>
      </c>
      <c r="Y1486" s="17">
        <f>SUM(R1486:X1486)+N1486+O1486</f>
        <v>150866.4</v>
      </c>
      <c r="Z1486" s="17">
        <f>((P1486*Q1486)+O1486+N1486)-Y1486</f>
        <v>0</v>
      </c>
    </row>
    <row r="1487" spans="1:26" hidden="1" x14ac:dyDescent="0.25">
      <c r="A1487" s="10" t="s">
        <v>1405</v>
      </c>
      <c r="B1487" s="11">
        <v>44285</v>
      </c>
      <c r="C1487" s="12">
        <v>413873</v>
      </c>
      <c r="D1487" s="12" t="s">
        <v>1406</v>
      </c>
      <c r="E1487" s="11">
        <v>44284</v>
      </c>
      <c r="F1487" s="13">
        <v>136623.35999999999</v>
      </c>
      <c r="G1487" s="13">
        <v>8197.4</v>
      </c>
      <c r="H1487" s="13">
        <v>1449</v>
      </c>
      <c r="I1487" s="13">
        <v>143.52000000000001</v>
      </c>
      <c r="J1487" s="13">
        <v>143515.28</v>
      </c>
      <c r="K1487" s="18" t="s">
        <v>32</v>
      </c>
      <c r="L1487" s="12">
        <v>120</v>
      </c>
      <c r="M1487" s="14">
        <v>1319.4</v>
      </c>
      <c r="N1487" s="13">
        <v>0</v>
      </c>
      <c r="O1487" s="14">
        <v>0</v>
      </c>
      <c r="P1487" s="15">
        <v>120</v>
      </c>
      <c r="Q1487" s="13">
        <v>1319.4</v>
      </c>
      <c r="R1487" s="13">
        <v>136623.35999999999</v>
      </c>
      <c r="S1487" s="13">
        <v>143.52000000000001</v>
      </c>
      <c r="T1487" s="13">
        <v>6748.4</v>
      </c>
      <c r="U1487" s="13">
        <v>14812.72</v>
      </c>
      <c r="V1487" s="13">
        <v>0</v>
      </c>
      <c r="W1487" s="16">
        <v>0</v>
      </c>
      <c r="X1487" s="16">
        <v>0</v>
      </c>
      <c r="Y1487" s="17">
        <f>SUM(R1487:X1487)+N1487+O1487</f>
        <v>158327.99999999997</v>
      </c>
      <c r="Z1487" s="17">
        <f>((P1487*Q1487)+O1487+N1487)-Y1487</f>
        <v>0</v>
      </c>
    </row>
    <row r="1488" spans="1:26" x14ac:dyDescent="0.25">
      <c r="A1488" s="10" t="s">
        <v>3457</v>
      </c>
      <c r="B1488" s="11">
        <v>44347</v>
      </c>
      <c r="C1488" s="12">
        <v>418089</v>
      </c>
      <c r="D1488" s="12" t="s">
        <v>3458</v>
      </c>
      <c r="E1488" s="11">
        <v>44346</v>
      </c>
      <c r="F1488" s="13">
        <v>140089.32</v>
      </c>
      <c r="G1488" s="13">
        <v>8405.36</v>
      </c>
      <c r="H1488" s="50">
        <v>1484.95</v>
      </c>
      <c r="I1488" s="13">
        <v>147.16</v>
      </c>
      <c r="J1488" s="13">
        <v>147156.89000000001</v>
      </c>
      <c r="K1488" s="18" t="s">
        <v>32</v>
      </c>
      <c r="L1488" s="12">
        <v>120</v>
      </c>
      <c r="M1488" s="51">
        <v>1352.88</v>
      </c>
      <c r="N1488" s="13">
        <v>0</v>
      </c>
      <c r="O1488" s="14">
        <v>0</v>
      </c>
      <c r="P1488" s="15">
        <v>120</v>
      </c>
      <c r="Q1488" s="50">
        <v>1352.88</v>
      </c>
      <c r="R1488" s="13">
        <v>140089.32</v>
      </c>
      <c r="S1488" s="13">
        <v>147.16</v>
      </c>
      <c r="T1488" s="13">
        <v>6920.41</v>
      </c>
      <c r="U1488" s="13">
        <v>15188.71</v>
      </c>
      <c r="V1488" s="13">
        <v>0</v>
      </c>
      <c r="W1488" s="16">
        <v>0</v>
      </c>
      <c r="X1488" s="16">
        <v>0</v>
      </c>
      <c r="Y1488" s="17">
        <f>SUM(R1488:X1488)+N1488+O1488</f>
        <v>162345.60000000001</v>
      </c>
      <c r="Z1488" s="17">
        <f>((P1488*Q1488)+O1488+N1488)-Y1488</f>
        <v>0</v>
      </c>
    </row>
    <row r="1489" spans="1:26" hidden="1" x14ac:dyDescent="0.25">
      <c r="A1489" s="10" t="s">
        <v>281</v>
      </c>
      <c r="B1489" s="11">
        <v>44227</v>
      </c>
      <c r="C1489" s="12">
        <v>410373</v>
      </c>
      <c r="D1489" s="12" t="s">
        <v>282</v>
      </c>
      <c r="E1489" s="11">
        <v>44227</v>
      </c>
      <c r="F1489" s="13">
        <v>212461.36</v>
      </c>
      <c r="G1489" s="13">
        <v>12747.68</v>
      </c>
      <c r="H1489" s="13">
        <v>2252.1</v>
      </c>
      <c r="I1489" s="13">
        <v>223.18</v>
      </c>
      <c r="J1489" s="13">
        <v>223180.12</v>
      </c>
      <c r="K1489" s="18" t="s">
        <v>32</v>
      </c>
      <c r="L1489" s="12">
        <v>120</v>
      </c>
      <c r="M1489" s="14">
        <v>2051.8000000000002</v>
      </c>
      <c r="N1489" s="13">
        <v>0</v>
      </c>
      <c r="O1489" s="14">
        <v>0</v>
      </c>
      <c r="P1489" s="15">
        <v>117</v>
      </c>
      <c r="Q1489" s="13">
        <v>2051.8000000000002</v>
      </c>
      <c r="R1489" s="13">
        <v>212461.36</v>
      </c>
      <c r="S1489" s="13">
        <v>223.18</v>
      </c>
      <c r="T1489" s="13">
        <v>4340.18</v>
      </c>
      <c r="U1489" s="13">
        <v>23035.88</v>
      </c>
      <c r="V1489" s="13">
        <v>0</v>
      </c>
      <c r="W1489" s="16">
        <v>0</v>
      </c>
      <c r="X1489" s="16">
        <v>0</v>
      </c>
      <c r="Y1489" s="17">
        <f>SUM(R1489:X1489)+N1489+O1489</f>
        <v>240060.59999999998</v>
      </c>
      <c r="Z1489" s="17">
        <f>((P1489*Q1489)+O1489+N1489)-Y1489</f>
        <v>0</v>
      </c>
    </row>
    <row r="1490" spans="1:26" x14ac:dyDescent="0.25">
      <c r="A1490" s="10" t="s">
        <v>2753</v>
      </c>
      <c r="B1490" s="11">
        <v>44327</v>
      </c>
      <c r="C1490" s="12">
        <v>416780</v>
      </c>
      <c r="D1490" s="12" t="s">
        <v>2754</v>
      </c>
      <c r="E1490" s="11">
        <v>44327</v>
      </c>
      <c r="F1490" s="13">
        <v>88231.5</v>
      </c>
      <c r="G1490" s="13">
        <v>5293.89</v>
      </c>
      <c r="H1490" s="50">
        <v>936</v>
      </c>
      <c r="I1490" s="13">
        <v>92.68</v>
      </c>
      <c r="J1490" s="13">
        <v>92682.07</v>
      </c>
      <c r="K1490" s="18" t="s">
        <v>32</v>
      </c>
      <c r="L1490" s="12">
        <v>120</v>
      </c>
      <c r="M1490" s="51">
        <v>852.07</v>
      </c>
      <c r="N1490" s="13">
        <v>0</v>
      </c>
      <c r="O1490" s="14">
        <v>0</v>
      </c>
      <c r="P1490" s="15">
        <v>120</v>
      </c>
      <c r="Q1490" s="50">
        <v>852.07</v>
      </c>
      <c r="R1490" s="13">
        <v>88231.5</v>
      </c>
      <c r="S1490" s="13">
        <v>92.68</v>
      </c>
      <c r="T1490" s="13">
        <v>4357.8900000000003</v>
      </c>
      <c r="U1490" s="13">
        <v>9566.33</v>
      </c>
      <c r="V1490" s="13">
        <v>0</v>
      </c>
      <c r="W1490" s="16">
        <v>0</v>
      </c>
      <c r="X1490" s="16">
        <v>0</v>
      </c>
      <c r="Y1490" s="17">
        <f>SUM(R1490:X1490)+N1490+O1490</f>
        <v>102248.4</v>
      </c>
      <c r="Z1490" s="17">
        <f>((P1490*Q1490)+O1490+N1490)-Y1490</f>
        <v>0</v>
      </c>
    </row>
    <row r="1491" spans="1:26" hidden="1" x14ac:dyDescent="0.25">
      <c r="A1491" s="10" t="s">
        <v>1775</v>
      </c>
      <c r="B1491" s="11">
        <v>44299</v>
      </c>
      <c r="C1491" s="12">
        <v>414658</v>
      </c>
      <c r="D1491" s="12" t="s">
        <v>1776</v>
      </c>
      <c r="E1491" s="11">
        <v>44299</v>
      </c>
      <c r="F1491" s="13">
        <v>88863.39</v>
      </c>
      <c r="G1491" s="13">
        <v>5331.8</v>
      </c>
      <c r="H1491" s="13">
        <v>942</v>
      </c>
      <c r="I1491" s="13">
        <v>93.35</v>
      </c>
      <c r="J1491" s="13">
        <v>93346.54</v>
      </c>
      <c r="K1491" s="18" t="s">
        <v>32</v>
      </c>
      <c r="L1491" s="12">
        <v>120</v>
      </c>
      <c r="M1491" s="14">
        <v>858.18</v>
      </c>
      <c r="N1491" s="13">
        <v>0</v>
      </c>
      <c r="O1491" s="14">
        <v>0</v>
      </c>
      <c r="P1491" s="15">
        <v>120</v>
      </c>
      <c r="Q1491" s="13">
        <v>858.18</v>
      </c>
      <c r="R1491" s="13">
        <v>88863.39</v>
      </c>
      <c r="S1491" s="13">
        <v>93.35</v>
      </c>
      <c r="T1491" s="13">
        <v>4389.8</v>
      </c>
      <c r="U1491" s="13">
        <v>9635.06</v>
      </c>
      <c r="V1491" s="13">
        <v>0</v>
      </c>
      <c r="W1491" s="16">
        <v>0</v>
      </c>
      <c r="X1491" s="16">
        <v>0</v>
      </c>
      <c r="Y1491" s="17">
        <f>SUM(R1491:X1491)+N1491+O1491</f>
        <v>102981.6</v>
      </c>
      <c r="Z1491" s="17">
        <f>((P1491*Q1491)+O1491+N1491)-Y1491</f>
        <v>0</v>
      </c>
    </row>
    <row r="1492" spans="1:26" hidden="1" x14ac:dyDescent="0.25">
      <c r="A1492" s="10" t="s">
        <v>245</v>
      </c>
      <c r="B1492" s="11">
        <v>44227</v>
      </c>
      <c r="C1492" s="12">
        <v>410111</v>
      </c>
      <c r="D1492" s="12" t="s">
        <v>246</v>
      </c>
      <c r="E1492" s="11">
        <v>44227</v>
      </c>
      <c r="F1492" s="13">
        <v>106093.4</v>
      </c>
      <c r="G1492" s="13">
        <v>6365.6</v>
      </c>
      <c r="H1492" s="13">
        <v>1124.5999999999999</v>
      </c>
      <c r="I1492" s="13">
        <v>111.45</v>
      </c>
      <c r="J1492" s="13">
        <v>111445.85</v>
      </c>
      <c r="K1492" s="18" t="s">
        <v>32</v>
      </c>
      <c r="L1492" s="12">
        <v>120</v>
      </c>
      <c r="M1492" s="14">
        <v>1024.57</v>
      </c>
      <c r="N1492" s="13">
        <v>0</v>
      </c>
      <c r="O1492" s="14">
        <v>0</v>
      </c>
      <c r="P1492" s="15">
        <v>120</v>
      </c>
      <c r="Q1492" s="13">
        <v>1024.57</v>
      </c>
      <c r="R1492" s="13">
        <v>106093.4</v>
      </c>
      <c r="S1492" s="13">
        <v>111.45</v>
      </c>
      <c r="T1492" s="13">
        <v>5241</v>
      </c>
      <c r="U1492" s="13">
        <v>11502.55</v>
      </c>
      <c r="V1492" s="13">
        <v>0</v>
      </c>
      <c r="W1492" s="16">
        <v>0</v>
      </c>
      <c r="X1492" s="16">
        <v>0</v>
      </c>
      <c r="Y1492" s="17">
        <f>SUM(R1492:X1492)+N1492+O1492</f>
        <v>122948.4</v>
      </c>
      <c r="Z1492" s="17">
        <f>((P1492*Q1492)+O1492+N1492)-Y1492</f>
        <v>0</v>
      </c>
    </row>
    <row r="1493" spans="1:26" hidden="1" x14ac:dyDescent="0.25">
      <c r="A1493" s="10" t="s">
        <v>1209</v>
      </c>
      <c r="B1493" s="11">
        <v>44279</v>
      </c>
      <c r="C1493" s="12">
        <v>413507</v>
      </c>
      <c r="D1493" s="12" t="s">
        <v>1210</v>
      </c>
      <c r="E1493" s="11">
        <v>44278</v>
      </c>
      <c r="F1493" s="13">
        <v>80234.070000000007</v>
      </c>
      <c r="G1493" s="13">
        <v>4814.04</v>
      </c>
      <c r="H1493" s="13">
        <v>851</v>
      </c>
      <c r="I1493" s="13">
        <v>84.28</v>
      </c>
      <c r="J1493" s="13">
        <v>84281.39</v>
      </c>
      <c r="K1493" s="18" t="s">
        <v>32</v>
      </c>
      <c r="L1493" s="12">
        <v>120</v>
      </c>
      <c r="M1493" s="14">
        <v>774.84</v>
      </c>
      <c r="N1493" s="13">
        <v>0</v>
      </c>
      <c r="O1493" s="14">
        <v>0</v>
      </c>
      <c r="P1493" s="15">
        <v>119</v>
      </c>
      <c r="Q1493" s="13">
        <v>774.84</v>
      </c>
      <c r="R1493" s="13">
        <v>80234.070000000007</v>
      </c>
      <c r="S1493" s="13">
        <v>84.28</v>
      </c>
      <c r="T1493" s="13">
        <v>3188.2</v>
      </c>
      <c r="U1493" s="13">
        <v>8699.41</v>
      </c>
      <c r="V1493" s="13">
        <v>0</v>
      </c>
      <c r="W1493" s="16">
        <v>0</v>
      </c>
      <c r="X1493" s="16">
        <v>0</v>
      </c>
      <c r="Y1493" s="17">
        <f>SUM(R1493:X1493)+N1493+O1493</f>
        <v>92205.96</v>
      </c>
      <c r="Z1493" s="17">
        <f>((P1493*Q1493)+O1493+N1493)-Y1493</f>
        <v>0</v>
      </c>
    </row>
    <row r="1494" spans="1:26" hidden="1" x14ac:dyDescent="0.25">
      <c r="A1494" s="10" t="s">
        <v>1967</v>
      </c>
      <c r="B1494" s="11">
        <v>44306</v>
      </c>
      <c r="C1494" s="12">
        <v>414662</v>
      </c>
      <c r="D1494" s="12" t="s">
        <v>1968</v>
      </c>
      <c r="E1494" s="11">
        <v>44306</v>
      </c>
      <c r="F1494" s="13">
        <v>122707.49</v>
      </c>
      <c r="G1494" s="13">
        <v>7362.45</v>
      </c>
      <c r="H1494" s="13">
        <v>1500</v>
      </c>
      <c r="I1494" s="13">
        <v>128.69999999999999</v>
      </c>
      <c r="J1494" s="13">
        <v>128698.64</v>
      </c>
      <c r="K1494" s="18" t="s">
        <v>32</v>
      </c>
      <c r="L1494" s="12">
        <v>120</v>
      </c>
      <c r="M1494" s="14">
        <v>1183.19</v>
      </c>
      <c r="N1494" s="13">
        <v>0</v>
      </c>
      <c r="O1494" s="14">
        <v>0</v>
      </c>
      <c r="P1494" s="15">
        <v>120</v>
      </c>
      <c r="Q1494" s="13">
        <v>1183.19</v>
      </c>
      <c r="R1494" s="13">
        <v>122707.49</v>
      </c>
      <c r="S1494" s="13">
        <v>128.69999999999999</v>
      </c>
      <c r="T1494" s="13">
        <v>5862.45</v>
      </c>
      <c r="U1494" s="13">
        <v>13284.16</v>
      </c>
      <c r="V1494" s="13">
        <v>0</v>
      </c>
      <c r="W1494" s="16">
        <v>0</v>
      </c>
      <c r="X1494" s="16">
        <v>0</v>
      </c>
      <c r="Y1494" s="17">
        <f>SUM(R1494:X1494)+N1494+O1494</f>
        <v>141982.79999999999</v>
      </c>
      <c r="Z1494" s="17">
        <f>((P1494*Q1494)+O1494+N1494)-Y1494</f>
        <v>0</v>
      </c>
    </row>
    <row r="1495" spans="1:26" x14ac:dyDescent="0.25">
      <c r="A1495" s="10" t="s">
        <v>2703</v>
      </c>
      <c r="B1495" s="11">
        <v>44327</v>
      </c>
      <c r="C1495" s="12">
        <v>416545</v>
      </c>
      <c r="D1495" s="12" t="s">
        <v>2704</v>
      </c>
      <c r="E1495" s="11">
        <v>44327</v>
      </c>
      <c r="F1495" s="13">
        <v>123355.8</v>
      </c>
      <c r="G1495" s="13">
        <v>7401.35</v>
      </c>
      <c r="H1495" s="50">
        <v>1307.57</v>
      </c>
      <c r="I1495" s="13">
        <v>129.58000000000001</v>
      </c>
      <c r="J1495" s="13">
        <v>129579.16</v>
      </c>
      <c r="K1495" s="18" t="s">
        <v>32</v>
      </c>
      <c r="L1495" s="12">
        <v>120</v>
      </c>
      <c r="M1495" s="51">
        <v>1191.28</v>
      </c>
      <c r="N1495" s="13">
        <v>0</v>
      </c>
      <c r="O1495" s="14">
        <v>0</v>
      </c>
      <c r="P1495" s="15">
        <v>120</v>
      </c>
      <c r="Q1495" s="50">
        <v>1191.28</v>
      </c>
      <c r="R1495" s="13">
        <v>123355.8</v>
      </c>
      <c r="S1495" s="13">
        <v>129.58000000000001</v>
      </c>
      <c r="T1495" s="13">
        <v>6093.78</v>
      </c>
      <c r="U1495" s="13">
        <v>13374.44</v>
      </c>
      <c r="V1495" s="13">
        <v>0</v>
      </c>
      <c r="W1495" s="16">
        <v>0</v>
      </c>
      <c r="X1495" s="16">
        <v>0</v>
      </c>
      <c r="Y1495" s="17">
        <f>SUM(R1495:X1495)+N1495+O1495</f>
        <v>142953.60000000001</v>
      </c>
      <c r="Z1495" s="17">
        <f>((P1495*Q1495)+O1495+N1495)-Y1495</f>
        <v>0</v>
      </c>
    </row>
    <row r="1496" spans="1:26" hidden="1" x14ac:dyDescent="0.25">
      <c r="A1496" s="10" t="s">
        <v>673</v>
      </c>
      <c r="B1496" s="11">
        <v>44255</v>
      </c>
      <c r="C1496" s="12">
        <v>412010</v>
      </c>
      <c r="D1496" s="12" t="s">
        <v>674</v>
      </c>
      <c r="E1496" s="11">
        <v>44255</v>
      </c>
      <c r="F1496" s="13">
        <v>146058.51</v>
      </c>
      <c r="G1496" s="13">
        <v>8763.51</v>
      </c>
      <c r="H1496" s="13">
        <v>1549</v>
      </c>
      <c r="I1496" s="13">
        <v>141.82</v>
      </c>
      <c r="J1496" s="13">
        <v>153426.45000000001</v>
      </c>
      <c r="K1496" s="18" t="s">
        <v>32</v>
      </c>
      <c r="L1496" s="12">
        <v>120</v>
      </c>
      <c r="M1496" s="14">
        <v>1410.52</v>
      </c>
      <c r="N1496" s="13">
        <v>0</v>
      </c>
      <c r="O1496" s="14">
        <v>0</v>
      </c>
      <c r="P1496" s="15">
        <v>118</v>
      </c>
      <c r="Q1496" s="13">
        <v>1410.52</v>
      </c>
      <c r="R1496" s="13">
        <v>146058.51</v>
      </c>
      <c r="S1496" s="13">
        <v>141.82</v>
      </c>
      <c r="T1496" s="13">
        <v>4393.47</v>
      </c>
      <c r="U1496" s="13">
        <v>15835.95</v>
      </c>
      <c r="V1496" s="13">
        <v>0</v>
      </c>
      <c r="W1496" s="16">
        <v>0</v>
      </c>
      <c r="X1496" s="16">
        <v>0</v>
      </c>
      <c r="Y1496" s="17">
        <f>SUM(R1496:X1496)+N1496+O1496</f>
        <v>166429.75000000003</v>
      </c>
      <c r="Z1496" s="17">
        <f>((P1496*Q1496)+O1496+N1496)-Y1496</f>
        <v>11.609999999956926</v>
      </c>
    </row>
    <row r="1497" spans="1:26" x14ac:dyDescent="0.25">
      <c r="A1497" s="10" t="s">
        <v>2975</v>
      </c>
      <c r="B1497" s="11">
        <v>44334</v>
      </c>
      <c r="C1497" s="12">
        <v>417161</v>
      </c>
      <c r="D1497" s="12" t="s">
        <v>2976</v>
      </c>
      <c r="E1497" s="11">
        <v>44333</v>
      </c>
      <c r="F1497" s="13">
        <v>108949.19</v>
      </c>
      <c r="G1497" s="13">
        <v>6536.95</v>
      </c>
      <c r="H1497" s="50">
        <v>1154.8599999999999</v>
      </c>
      <c r="I1497" s="13">
        <v>114.45</v>
      </c>
      <c r="J1497" s="13">
        <v>114445.73</v>
      </c>
      <c r="K1497" s="18" t="s">
        <v>32</v>
      </c>
      <c r="L1497" s="12">
        <v>120</v>
      </c>
      <c r="M1497" s="51">
        <v>1052.1500000000001</v>
      </c>
      <c r="N1497" s="13">
        <v>0</v>
      </c>
      <c r="O1497" s="14">
        <v>0</v>
      </c>
      <c r="P1497" s="15">
        <v>120</v>
      </c>
      <c r="Q1497" s="50">
        <v>1052.1500000000001</v>
      </c>
      <c r="R1497" s="13">
        <v>108949.19</v>
      </c>
      <c r="S1497" s="13">
        <v>114.45</v>
      </c>
      <c r="T1497" s="13">
        <v>5382.09</v>
      </c>
      <c r="U1497" s="13">
        <v>11812.27</v>
      </c>
      <c r="V1497" s="13">
        <v>0</v>
      </c>
      <c r="W1497" s="16">
        <v>0</v>
      </c>
      <c r="X1497" s="16">
        <v>0</v>
      </c>
      <c r="Y1497" s="17">
        <f>SUM(R1497:X1497)+N1497+O1497</f>
        <v>126258</v>
      </c>
      <c r="Z1497" s="17">
        <f>((P1497*Q1497)+O1497+N1497)-Y1497</f>
        <v>0</v>
      </c>
    </row>
    <row r="1498" spans="1:26" x14ac:dyDescent="0.25">
      <c r="A1498" s="10" t="s">
        <v>2973</v>
      </c>
      <c r="B1498" s="11">
        <v>44334</v>
      </c>
      <c r="C1498" s="12">
        <v>417159</v>
      </c>
      <c r="D1498" s="12" t="s">
        <v>2974</v>
      </c>
      <c r="E1498" s="11">
        <v>44333</v>
      </c>
      <c r="F1498" s="13">
        <v>248328.69</v>
      </c>
      <c r="G1498" s="13">
        <v>14899.72</v>
      </c>
      <c r="H1498" s="50">
        <v>2632.28</v>
      </c>
      <c r="I1498" s="13">
        <v>260.86</v>
      </c>
      <c r="J1498" s="13">
        <v>260856.99</v>
      </c>
      <c r="K1498" s="18" t="s">
        <v>32</v>
      </c>
      <c r="L1498" s="12">
        <v>120</v>
      </c>
      <c r="M1498" s="51">
        <v>2398.1799999999998</v>
      </c>
      <c r="N1498" s="13">
        <v>0</v>
      </c>
      <c r="O1498" s="14">
        <v>0</v>
      </c>
      <c r="P1498" s="15">
        <v>120</v>
      </c>
      <c r="Q1498" s="50">
        <v>2398.1799999999998</v>
      </c>
      <c r="R1498" s="13">
        <v>248328.69</v>
      </c>
      <c r="S1498" s="13">
        <v>260.86</v>
      </c>
      <c r="T1498" s="13">
        <v>12267.44</v>
      </c>
      <c r="U1498" s="13">
        <v>26924.61</v>
      </c>
      <c r="V1498" s="13">
        <v>0</v>
      </c>
      <c r="W1498" s="16">
        <v>0</v>
      </c>
      <c r="X1498" s="16">
        <v>0</v>
      </c>
      <c r="Y1498" s="17">
        <f>SUM(R1498:X1498)+N1498+O1498</f>
        <v>287781.59999999998</v>
      </c>
      <c r="Z1498" s="17">
        <f>((P1498*Q1498)+O1498+N1498)-Y1498</f>
        <v>0</v>
      </c>
    </row>
    <row r="1499" spans="1:26" x14ac:dyDescent="0.25">
      <c r="A1499" s="10" t="s">
        <v>2933</v>
      </c>
      <c r="B1499" s="11">
        <v>44334</v>
      </c>
      <c r="C1499" s="12">
        <v>417273</v>
      </c>
      <c r="D1499" s="12" t="s">
        <v>2934</v>
      </c>
      <c r="E1499" s="11">
        <v>44333</v>
      </c>
      <c r="F1499" s="13">
        <v>119292.13</v>
      </c>
      <c r="G1499" s="13">
        <v>7157.53</v>
      </c>
      <c r="H1499" s="50">
        <v>1264.5</v>
      </c>
      <c r="I1499" s="13">
        <v>125.31</v>
      </c>
      <c r="J1499" s="13">
        <v>125310.47</v>
      </c>
      <c r="K1499" s="18" t="s">
        <v>32</v>
      </c>
      <c r="L1499" s="12">
        <v>120</v>
      </c>
      <c r="M1499" s="51">
        <v>1152.04</v>
      </c>
      <c r="N1499" s="13">
        <v>0</v>
      </c>
      <c r="O1499" s="14">
        <v>0</v>
      </c>
      <c r="P1499" s="15">
        <v>120</v>
      </c>
      <c r="Q1499" s="50">
        <v>1152.04</v>
      </c>
      <c r="R1499" s="13">
        <v>119292.13</v>
      </c>
      <c r="S1499" s="13">
        <v>125.31</v>
      </c>
      <c r="T1499" s="13">
        <v>5893.03</v>
      </c>
      <c r="U1499" s="13">
        <v>12934.33</v>
      </c>
      <c r="V1499" s="13">
        <v>0</v>
      </c>
      <c r="W1499" s="16">
        <v>0</v>
      </c>
      <c r="X1499" s="16">
        <v>0</v>
      </c>
      <c r="Y1499" s="17">
        <f>SUM(R1499:X1499)+N1499+O1499</f>
        <v>138244.79999999999</v>
      </c>
      <c r="Z1499" s="17">
        <f>((P1499*Q1499)+O1499+N1499)-Y1499</f>
        <v>0</v>
      </c>
    </row>
    <row r="1500" spans="1:26" hidden="1" x14ac:dyDescent="0.25">
      <c r="A1500" s="10" t="s">
        <v>287</v>
      </c>
      <c r="B1500" s="11">
        <v>44227</v>
      </c>
      <c r="C1500" s="12">
        <v>409632</v>
      </c>
      <c r="D1500" s="12" t="s">
        <v>288</v>
      </c>
      <c r="E1500" s="11">
        <v>44227</v>
      </c>
      <c r="F1500" s="13">
        <v>100928.92</v>
      </c>
      <c r="G1500" s="13">
        <v>6055.74</v>
      </c>
      <c r="H1500" s="13">
        <v>1069.8499999999999</v>
      </c>
      <c r="I1500" s="13">
        <v>106.02</v>
      </c>
      <c r="J1500" s="13">
        <v>106020.83</v>
      </c>
      <c r="K1500" s="18" t="s">
        <v>32</v>
      </c>
      <c r="L1500" s="12">
        <v>120</v>
      </c>
      <c r="M1500" s="14">
        <v>974.7</v>
      </c>
      <c r="N1500" s="13">
        <v>0</v>
      </c>
      <c r="O1500" s="14">
        <v>0</v>
      </c>
      <c r="P1500" s="15">
        <v>120</v>
      </c>
      <c r="Q1500" s="13">
        <v>974.7</v>
      </c>
      <c r="R1500" s="13">
        <v>100928.92</v>
      </c>
      <c r="S1500" s="13">
        <v>106.02</v>
      </c>
      <c r="T1500" s="13">
        <v>4985.8900000000003</v>
      </c>
      <c r="U1500" s="13">
        <v>10943.17</v>
      </c>
      <c r="V1500" s="13">
        <v>0</v>
      </c>
      <c r="W1500" s="16">
        <v>0</v>
      </c>
      <c r="X1500" s="16">
        <v>0</v>
      </c>
      <c r="Y1500" s="17">
        <f>SUM(R1500:X1500)+N1500+O1500</f>
        <v>116964</v>
      </c>
      <c r="Z1500" s="17">
        <f>((P1500*Q1500)+O1500+N1500)-Y1500</f>
        <v>0</v>
      </c>
    </row>
    <row r="1501" spans="1:26" hidden="1" x14ac:dyDescent="0.25">
      <c r="A1501" s="10" t="s">
        <v>887</v>
      </c>
      <c r="B1501" s="11">
        <v>44265</v>
      </c>
      <c r="C1501" s="12">
        <v>412581</v>
      </c>
      <c r="D1501" s="12" t="s">
        <v>888</v>
      </c>
      <c r="E1501" s="11">
        <v>44264</v>
      </c>
      <c r="F1501" s="13">
        <v>94092.479999999996</v>
      </c>
      <c r="G1501" s="13">
        <v>5645.55</v>
      </c>
      <c r="H1501" s="13">
        <v>998</v>
      </c>
      <c r="I1501" s="13">
        <v>98.84</v>
      </c>
      <c r="J1501" s="13">
        <v>98838.87</v>
      </c>
      <c r="K1501" s="18" t="s">
        <v>32</v>
      </c>
      <c r="L1501" s="12">
        <v>120</v>
      </c>
      <c r="M1501" s="14">
        <v>908.67</v>
      </c>
      <c r="N1501" s="13">
        <v>0</v>
      </c>
      <c r="O1501" s="14">
        <v>0</v>
      </c>
      <c r="P1501" s="15">
        <v>118</v>
      </c>
      <c r="Q1501" s="13">
        <v>908.67</v>
      </c>
      <c r="R1501" s="13">
        <v>94092.479999999996</v>
      </c>
      <c r="S1501" s="13">
        <v>98.84</v>
      </c>
      <c r="T1501" s="13">
        <v>2830.21</v>
      </c>
      <c r="U1501" s="13">
        <v>10201.530000000001</v>
      </c>
      <c r="V1501" s="13">
        <v>0</v>
      </c>
      <c r="W1501" s="16">
        <v>0</v>
      </c>
      <c r="X1501" s="16">
        <v>0</v>
      </c>
      <c r="Y1501" s="17">
        <f>SUM(R1501:X1501)+N1501+O1501</f>
        <v>107223.06</v>
      </c>
      <c r="Z1501" s="17">
        <f>((P1501*Q1501)+O1501+N1501)-Y1501</f>
        <v>0</v>
      </c>
    </row>
    <row r="1502" spans="1:26" hidden="1" x14ac:dyDescent="0.25">
      <c r="A1502" s="10" t="s">
        <v>809</v>
      </c>
      <c r="B1502" s="11">
        <v>44264</v>
      </c>
      <c r="C1502" s="12">
        <v>412582</v>
      </c>
      <c r="D1502" s="12" t="s">
        <v>810</v>
      </c>
      <c r="E1502" s="11">
        <v>44264</v>
      </c>
      <c r="F1502" s="13">
        <v>94092.479999999996</v>
      </c>
      <c r="G1502" s="13">
        <v>5645.55</v>
      </c>
      <c r="H1502" s="13">
        <v>998</v>
      </c>
      <c r="I1502" s="13">
        <v>98.84</v>
      </c>
      <c r="J1502" s="13">
        <v>98838.87</v>
      </c>
      <c r="K1502" s="18" t="s">
        <v>32</v>
      </c>
      <c r="L1502" s="12">
        <v>120</v>
      </c>
      <c r="M1502" s="14">
        <v>908.67</v>
      </c>
      <c r="N1502" s="13">
        <v>0</v>
      </c>
      <c r="O1502" s="14">
        <v>0</v>
      </c>
      <c r="P1502" s="15">
        <v>119</v>
      </c>
      <c r="Q1502" s="13">
        <v>908.67</v>
      </c>
      <c r="R1502" s="13">
        <v>94092.479999999996</v>
      </c>
      <c r="S1502" s="13">
        <v>98.84</v>
      </c>
      <c r="T1502" s="13">
        <v>3738.88</v>
      </c>
      <c r="U1502" s="13">
        <v>10201.530000000001</v>
      </c>
      <c r="V1502" s="13">
        <v>0</v>
      </c>
      <c r="W1502" s="16">
        <v>0</v>
      </c>
      <c r="X1502" s="16">
        <v>0</v>
      </c>
      <c r="Y1502" s="17">
        <f>SUM(R1502:X1502)+N1502+O1502</f>
        <v>108131.73</v>
      </c>
      <c r="Z1502" s="17">
        <f>((P1502*Q1502)+O1502+N1502)-Y1502</f>
        <v>0</v>
      </c>
    </row>
    <row r="1503" spans="1:26" x14ac:dyDescent="0.25">
      <c r="A1503" s="10" t="s">
        <v>2709</v>
      </c>
      <c r="B1503" s="11">
        <v>44327</v>
      </c>
      <c r="C1503" s="12">
        <v>416595</v>
      </c>
      <c r="D1503" s="12" t="s">
        <v>2710</v>
      </c>
      <c r="E1503" s="11">
        <v>44323</v>
      </c>
      <c r="F1503" s="13">
        <v>130338.68</v>
      </c>
      <c r="G1503" s="13">
        <v>7820.32</v>
      </c>
      <c r="H1503" s="50">
        <v>1382</v>
      </c>
      <c r="I1503" s="13">
        <v>136.91</v>
      </c>
      <c r="J1503" s="13">
        <v>136913.91</v>
      </c>
      <c r="K1503" s="18" t="s">
        <v>32</v>
      </c>
      <c r="L1503" s="12">
        <v>120</v>
      </c>
      <c r="M1503" s="51">
        <v>1258.71</v>
      </c>
      <c r="N1503" s="13">
        <v>0</v>
      </c>
      <c r="O1503" s="14">
        <v>0</v>
      </c>
      <c r="P1503" s="15">
        <v>120</v>
      </c>
      <c r="Q1503" s="50">
        <v>1258.71</v>
      </c>
      <c r="R1503" s="13">
        <v>130338.68</v>
      </c>
      <c r="S1503" s="13">
        <v>136.91</v>
      </c>
      <c r="T1503" s="13">
        <v>6438.32</v>
      </c>
      <c r="U1503" s="13">
        <v>14131.29</v>
      </c>
      <c r="V1503" s="13">
        <v>0</v>
      </c>
      <c r="W1503" s="16">
        <v>0</v>
      </c>
      <c r="X1503" s="16">
        <v>0</v>
      </c>
      <c r="Y1503" s="17">
        <f>SUM(R1503:X1503)+N1503+O1503</f>
        <v>151045.20000000001</v>
      </c>
      <c r="Z1503" s="17">
        <f>((P1503*Q1503)+O1503+N1503)-Y1503</f>
        <v>0</v>
      </c>
    </row>
    <row r="1504" spans="1:26" hidden="1" x14ac:dyDescent="0.25">
      <c r="A1504" s="10" t="s">
        <v>461</v>
      </c>
      <c r="B1504" s="11">
        <v>44246</v>
      </c>
      <c r="C1504" s="12">
        <v>411052</v>
      </c>
      <c r="D1504" s="12" t="s">
        <v>462</v>
      </c>
      <c r="E1504" s="11">
        <v>44242</v>
      </c>
      <c r="F1504" s="13">
        <v>140976.75</v>
      </c>
      <c r="G1504" s="13">
        <v>8458.61</v>
      </c>
      <c r="H1504" s="13">
        <v>1494.35</v>
      </c>
      <c r="I1504" s="13">
        <v>148.09</v>
      </c>
      <c r="J1504" s="13">
        <v>148089.1</v>
      </c>
      <c r="K1504" s="18" t="s">
        <v>32</v>
      </c>
      <c r="L1504" s="12">
        <v>120</v>
      </c>
      <c r="M1504" s="14">
        <v>1361.45</v>
      </c>
      <c r="N1504" s="13">
        <v>0</v>
      </c>
      <c r="O1504" s="14">
        <v>0</v>
      </c>
      <c r="P1504" s="15">
        <v>117</v>
      </c>
      <c r="Q1504" s="13">
        <v>1361.45</v>
      </c>
      <c r="R1504" s="13">
        <v>140976.75</v>
      </c>
      <c r="S1504" s="13">
        <v>148.09</v>
      </c>
      <c r="T1504" s="13">
        <v>2879.91</v>
      </c>
      <c r="U1504" s="13">
        <v>15284.9</v>
      </c>
      <c r="V1504" s="13">
        <v>0</v>
      </c>
      <c r="W1504" s="16">
        <v>0</v>
      </c>
      <c r="X1504" s="16">
        <v>0</v>
      </c>
      <c r="Y1504" s="17">
        <f>SUM(R1504:X1504)+N1504+O1504</f>
        <v>159289.65</v>
      </c>
      <c r="Z1504" s="17">
        <f>((P1504*Q1504)+O1504+N1504)-Y1504</f>
        <v>0</v>
      </c>
    </row>
    <row r="1505" spans="1:26" hidden="1" x14ac:dyDescent="0.25">
      <c r="A1505" s="10" t="s">
        <v>605</v>
      </c>
      <c r="B1505" s="11">
        <v>44251</v>
      </c>
      <c r="C1505" s="12">
        <v>411590</v>
      </c>
      <c r="D1505" s="12" t="s">
        <v>606</v>
      </c>
      <c r="E1505" s="11">
        <v>44251</v>
      </c>
      <c r="F1505" s="13">
        <v>141033.81</v>
      </c>
      <c r="G1505" s="13">
        <v>8462.0300000000007</v>
      </c>
      <c r="H1505" s="13">
        <v>1494.96</v>
      </c>
      <c r="I1505" s="13">
        <v>148.15</v>
      </c>
      <c r="J1505" s="13">
        <v>148149.03</v>
      </c>
      <c r="K1505" s="18" t="s">
        <v>32</v>
      </c>
      <c r="L1505" s="12">
        <v>120</v>
      </c>
      <c r="M1505" s="14">
        <v>1362</v>
      </c>
      <c r="N1505" s="13">
        <v>0</v>
      </c>
      <c r="O1505" s="14">
        <v>0</v>
      </c>
      <c r="P1505" s="15">
        <v>118</v>
      </c>
      <c r="Q1505" s="13">
        <v>1362</v>
      </c>
      <c r="R1505" s="13">
        <v>141033.81</v>
      </c>
      <c r="S1505" s="13">
        <v>148.15</v>
      </c>
      <c r="T1505" s="13">
        <v>4243.07</v>
      </c>
      <c r="U1505" s="13">
        <v>15290.97</v>
      </c>
      <c r="V1505" s="13">
        <v>0</v>
      </c>
      <c r="W1505" s="16">
        <v>0</v>
      </c>
      <c r="X1505" s="16">
        <v>0</v>
      </c>
      <c r="Y1505" s="17">
        <f>SUM(R1505:X1505)+N1505+O1505</f>
        <v>160716</v>
      </c>
      <c r="Z1505" s="17">
        <f>((P1505*Q1505)+O1505+N1505)-Y1505</f>
        <v>0</v>
      </c>
    </row>
    <row r="1506" spans="1:26" hidden="1" x14ac:dyDescent="0.25">
      <c r="A1506" s="10" t="s">
        <v>643</v>
      </c>
      <c r="B1506" s="11">
        <v>44254</v>
      </c>
      <c r="C1506" s="12">
        <v>411085</v>
      </c>
      <c r="D1506" s="12" t="s">
        <v>644</v>
      </c>
      <c r="E1506" s="11">
        <v>44254</v>
      </c>
      <c r="F1506" s="13">
        <v>130537.29</v>
      </c>
      <c r="G1506" s="13">
        <v>7832.24</v>
      </c>
      <c r="H1506" s="13">
        <v>1383.7</v>
      </c>
      <c r="I1506" s="13">
        <v>137.12</v>
      </c>
      <c r="J1506" s="13">
        <v>137122.95000000001</v>
      </c>
      <c r="K1506" s="18" t="s">
        <v>32</v>
      </c>
      <c r="L1506" s="12">
        <v>120</v>
      </c>
      <c r="M1506" s="14">
        <v>1260.6400000000001</v>
      </c>
      <c r="N1506" s="13">
        <v>0</v>
      </c>
      <c r="O1506" s="14">
        <v>0</v>
      </c>
      <c r="P1506" s="15">
        <v>118</v>
      </c>
      <c r="Q1506" s="13">
        <v>1260.6400000000001</v>
      </c>
      <c r="R1506" s="13">
        <v>130537.29</v>
      </c>
      <c r="S1506" s="13">
        <v>137.12</v>
      </c>
      <c r="T1506" s="13">
        <v>3927.26</v>
      </c>
      <c r="U1506" s="13">
        <v>14153.85</v>
      </c>
      <c r="V1506" s="13">
        <v>0</v>
      </c>
      <c r="W1506" s="16">
        <v>0</v>
      </c>
      <c r="X1506" s="16">
        <v>0</v>
      </c>
      <c r="Y1506" s="17">
        <f>SUM(R1506:X1506)+N1506+O1506</f>
        <v>148755.51999999999</v>
      </c>
      <c r="Z1506" s="17">
        <f>((P1506*Q1506)+O1506+N1506)-Y1506</f>
        <v>0</v>
      </c>
    </row>
    <row r="1507" spans="1:26" hidden="1" x14ac:dyDescent="0.25">
      <c r="A1507" s="10" t="s">
        <v>1755</v>
      </c>
      <c r="B1507" s="11">
        <v>44299</v>
      </c>
      <c r="C1507" s="12">
        <v>414773</v>
      </c>
      <c r="D1507" s="12" t="s">
        <v>1756</v>
      </c>
      <c r="E1507" s="11">
        <v>44299</v>
      </c>
      <c r="F1507" s="13">
        <v>131623.44</v>
      </c>
      <c r="G1507" s="13">
        <v>7897.41</v>
      </c>
      <c r="H1507" s="13">
        <v>2000</v>
      </c>
      <c r="I1507" s="13">
        <v>137.66</v>
      </c>
      <c r="J1507" s="13">
        <v>137658.51</v>
      </c>
      <c r="K1507" s="18" t="s">
        <v>32</v>
      </c>
      <c r="L1507" s="12">
        <v>120</v>
      </c>
      <c r="M1507" s="14">
        <v>1265.56</v>
      </c>
      <c r="N1507" s="13">
        <v>0</v>
      </c>
      <c r="O1507" s="14">
        <v>0</v>
      </c>
      <c r="P1507" s="15">
        <v>120</v>
      </c>
      <c r="Q1507" s="13">
        <v>1265.56</v>
      </c>
      <c r="R1507" s="13">
        <v>131623.44</v>
      </c>
      <c r="S1507" s="13">
        <v>137.66</v>
      </c>
      <c r="T1507" s="13">
        <v>5897.41</v>
      </c>
      <c r="U1507" s="13">
        <v>14208.69</v>
      </c>
      <c r="V1507" s="13">
        <v>0</v>
      </c>
      <c r="W1507" s="16">
        <v>0</v>
      </c>
      <c r="X1507" s="16">
        <v>0</v>
      </c>
      <c r="Y1507" s="17">
        <f>SUM(R1507:X1507)+N1507+O1507</f>
        <v>151867.20000000001</v>
      </c>
      <c r="Z1507" s="17">
        <f>((P1507*Q1507)+O1507+N1507)-Y1507</f>
        <v>0</v>
      </c>
    </row>
    <row r="1508" spans="1:26" hidden="1" x14ac:dyDescent="0.25">
      <c r="A1508" s="10" t="s">
        <v>2097</v>
      </c>
      <c r="B1508" s="11">
        <v>44309</v>
      </c>
      <c r="C1508" s="12">
        <v>415211</v>
      </c>
      <c r="D1508" s="12" t="s">
        <v>2098</v>
      </c>
      <c r="E1508" s="11">
        <v>44305</v>
      </c>
      <c r="F1508" s="13">
        <v>146514.99</v>
      </c>
      <c r="G1508" s="13">
        <v>8790.9</v>
      </c>
      <c r="H1508" s="13">
        <v>1553.06</v>
      </c>
      <c r="I1508" s="13">
        <v>153.91</v>
      </c>
      <c r="J1508" s="13">
        <v>153906.74</v>
      </c>
      <c r="K1508" s="18" t="s">
        <v>32</v>
      </c>
      <c r="L1508" s="12">
        <v>120</v>
      </c>
      <c r="M1508" s="14">
        <v>1414.94</v>
      </c>
      <c r="N1508" s="13">
        <v>0</v>
      </c>
      <c r="O1508" s="14">
        <v>0</v>
      </c>
      <c r="P1508" s="15">
        <v>119</v>
      </c>
      <c r="Q1508" s="13">
        <v>1414.94</v>
      </c>
      <c r="R1508" s="13">
        <v>146514.99</v>
      </c>
      <c r="S1508" s="13">
        <v>153.91</v>
      </c>
      <c r="T1508" s="13">
        <v>5822.9</v>
      </c>
      <c r="U1508" s="13">
        <v>15886.06</v>
      </c>
      <c r="V1508" s="13">
        <v>0</v>
      </c>
      <c r="W1508" s="16">
        <v>0</v>
      </c>
      <c r="X1508" s="16">
        <v>0</v>
      </c>
      <c r="Y1508" s="17">
        <f>SUM(R1508:X1508)+N1508+O1508</f>
        <v>168377.86</v>
      </c>
      <c r="Z1508" s="17">
        <f>((P1508*Q1508)+O1508+N1508)-Y1508</f>
        <v>0</v>
      </c>
    </row>
    <row r="1509" spans="1:26" hidden="1" x14ac:dyDescent="0.25">
      <c r="A1509" s="10" t="s">
        <v>2445</v>
      </c>
      <c r="B1509" s="11">
        <v>44316</v>
      </c>
      <c r="C1509" s="12">
        <v>416029</v>
      </c>
      <c r="D1509" s="12" t="s">
        <v>2446</v>
      </c>
      <c r="E1509" s="11">
        <v>44315</v>
      </c>
      <c r="F1509" s="13">
        <v>143703.9</v>
      </c>
      <c r="G1509" s="13">
        <v>4693.8900000000003</v>
      </c>
      <c r="H1509" s="13">
        <v>1500</v>
      </c>
      <c r="I1509" s="13">
        <v>147.04</v>
      </c>
      <c r="J1509" s="13">
        <v>147044.82999999999</v>
      </c>
      <c r="K1509" s="18" t="s">
        <v>32</v>
      </c>
      <c r="L1509" s="12">
        <v>120</v>
      </c>
      <c r="M1509" s="14">
        <v>1351.85</v>
      </c>
      <c r="N1509" s="13">
        <v>0</v>
      </c>
      <c r="O1509" s="14">
        <v>0</v>
      </c>
      <c r="P1509" s="15">
        <v>120</v>
      </c>
      <c r="Q1509" s="13">
        <v>1351.85</v>
      </c>
      <c r="R1509" s="13">
        <v>143703.9</v>
      </c>
      <c r="S1509" s="13">
        <v>147.04</v>
      </c>
      <c r="T1509" s="13">
        <v>3193.89</v>
      </c>
      <c r="U1509" s="13">
        <v>15177.17</v>
      </c>
      <c r="V1509" s="13">
        <v>0</v>
      </c>
      <c r="W1509" s="16">
        <v>0</v>
      </c>
      <c r="X1509" s="16">
        <v>0</v>
      </c>
      <c r="Y1509" s="17">
        <f>SUM(R1509:X1509)+N1509+O1509</f>
        <v>162222.00000000003</v>
      </c>
      <c r="Z1509" s="17">
        <f>((P1509*Q1509)+O1509+N1509)-Y1509</f>
        <v>0</v>
      </c>
    </row>
    <row r="1510" spans="1:26" hidden="1" x14ac:dyDescent="0.25">
      <c r="A1510" s="10" t="s">
        <v>307</v>
      </c>
      <c r="B1510" s="11">
        <v>44235</v>
      </c>
      <c r="C1510" s="12">
        <v>410627</v>
      </c>
      <c r="D1510" s="12" t="s">
        <v>308</v>
      </c>
      <c r="E1510" s="11">
        <v>44235</v>
      </c>
      <c r="F1510" s="13">
        <v>143494.13</v>
      </c>
      <c r="G1510" s="13">
        <v>8609.65</v>
      </c>
      <c r="H1510" s="13">
        <v>1521.04</v>
      </c>
      <c r="I1510" s="13">
        <v>150.72999999999999</v>
      </c>
      <c r="J1510" s="13">
        <v>150733.47</v>
      </c>
      <c r="K1510" s="18" t="s">
        <v>32</v>
      </c>
      <c r="L1510" s="12">
        <v>120</v>
      </c>
      <c r="M1510" s="14">
        <v>1385.76</v>
      </c>
      <c r="N1510" s="13">
        <v>0</v>
      </c>
      <c r="O1510" s="14">
        <v>0</v>
      </c>
      <c r="P1510" s="15">
        <v>117</v>
      </c>
      <c r="Q1510" s="13">
        <v>1385.76</v>
      </c>
      <c r="R1510" s="13">
        <v>143494.13</v>
      </c>
      <c r="S1510" s="13">
        <v>150.72999999999999</v>
      </c>
      <c r="T1510" s="13">
        <v>2931.33</v>
      </c>
      <c r="U1510" s="13">
        <v>15557.73</v>
      </c>
      <c r="V1510" s="13">
        <v>0</v>
      </c>
      <c r="W1510" s="16">
        <v>0</v>
      </c>
      <c r="X1510" s="16">
        <v>0</v>
      </c>
      <c r="Y1510" s="17">
        <f>SUM(R1510:X1510)+N1510+O1510</f>
        <v>162133.92000000001</v>
      </c>
      <c r="Z1510" s="17">
        <f>((P1510*Q1510)+O1510+N1510)-Y1510</f>
        <v>0</v>
      </c>
    </row>
    <row r="1511" spans="1:26" hidden="1" x14ac:dyDescent="0.25">
      <c r="A1511" s="10" t="s">
        <v>663</v>
      </c>
      <c r="B1511" s="11">
        <v>44255</v>
      </c>
      <c r="C1511" s="12">
        <v>411828</v>
      </c>
      <c r="D1511" s="12" t="s">
        <v>664</v>
      </c>
      <c r="E1511" s="11">
        <v>44255</v>
      </c>
      <c r="F1511" s="13">
        <v>111264.91</v>
      </c>
      <c r="G1511" s="13">
        <v>6675.89</v>
      </c>
      <c r="H1511" s="13">
        <v>1179.4100000000001</v>
      </c>
      <c r="I1511" s="13">
        <v>108.03</v>
      </c>
      <c r="J1511" s="13">
        <v>116878.27</v>
      </c>
      <c r="K1511" s="18" t="s">
        <v>32</v>
      </c>
      <c r="L1511" s="12">
        <v>120</v>
      </c>
      <c r="M1511" s="14">
        <v>1074.52</v>
      </c>
      <c r="N1511" s="13">
        <v>0</v>
      </c>
      <c r="O1511" s="14">
        <v>0</v>
      </c>
      <c r="P1511" s="15">
        <v>118</v>
      </c>
      <c r="Q1511" s="13">
        <v>1074.52</v>
      </c>
      <c r="R1511" s="13">
        <v>111264.91</v>
      </c>
      <c r="S1511" s="13">
        <v>108.03</v>
      </c>
      <c r="T1511" s="13">
        <v>3347.44</v>
      </c>
      <c r="U1511" s="13">
        <v>12064.13</v>
      </c>
      <c r="V1511" s="13">
        <v>0</v>
      </c>
      <c r="W1511" s="16">
        <v>0</v>
      </c>
      <c r="X1511" s="16">
        <v>0</v>
      </c>
      <c r="Y1511" s="17">
        <f>SUM(R1511:X1511)+N1511+O1511</f>
        <v>126784.51000000001</v>
      </c>
      <c r="Z1511" s="17">
        <f>((P1511*Q1511)+O1511+N1511)-Y1511</f>
        <v>8.8499999999912689</v>
      </c>
    </row>
    <row r="1512" spans="1:26" x14ac:dyDescent="0.25">
      <c r="A1512" s="10" t="s">
        <v>3401</v>
      </c>
      <c r="B1512" s="11">
        <v>44346</v>
      </c>
      <c r="C1512" s="12">
        <v>418040</v>
      </c>
      <c r="D1512" s="12" t="s">
        <v>3402</v>
      </c>
      <c r="E1512" s="11">
        <v>44346</v>
      </c>
      <c r="F1512" s="13">
        <v>205796.29</v>
      </c>
      <c r="G1512" s="13">
        <v>12347.78</v>
      </c>
      <c r="H1512" s="50">
        <v>2182</v>
      </c>
      <c r="I1512" s="13">
        <v>216.18</v>
      </c>
      <c r="J1512" s="13">
        <v>216178.25</v>
      </c>
      <c r="K1512" s="18" t="s">
        <v>32</v>
      </c>
      <c r="L1512" s="12">
        <v>120</v>
      </c>
      <c r="M1512" s="51">
        <v>1987.43</v>
      </c>
      <c r="N1512" s="13">
        <v>0</v>
      </c>
      <c r="O1512" s="14">
        <v>0</v>
      </c>
      <c r="P1512" s="15">
        <v>120</v>
      </c>
      <c r="Q1512" s="50">
        <v>1987.43</v>
      </c>
      <c r="R1512" s="13">
        <v>205796.29</v>
      </c>
      <c r="S1512" s="13">
        <v>216.18</v>
      </c>
      <c r="T1512" s="13">
        <v>10165.780000000001</v>
      </c>
      <c r="U1512" s="13">
        <v>22313.35</v>
      </c>
      <c r="V1512" s="13">
        <v>0</v>
      </c>
      <c r="W1512" s="16">
        <v>0</v>
      </c>
      <c r="X1512" s="16">
        <v>0</v>
      </c>
      <c r="Y1512" s="17">
        <f>SUM(R1512:X1512)+N1512+O1512</f>
        <v>238491.6</v>
      </c>
      <c r="Z1512" s="17">
        <f>((P1512*Q1512)+O1512+N1512)-Y1512</f>
        <v>0</v>
      </c>
    </row>
    <row r="1513" spans="1:26" hidden="1" x14ac:dyDescent="0.25">
      <c r="A1513" s="10" t="s">
        <v>303</v>
      </c>
      <c r="B1513" s="11">
        <v>44235</v>
      </c>
      <c r="C1513" s="12">
        <v>410592</v>
      </c>
      <c r="D1513" s="12" t="s">
        <v>304</v>
      </c>
      <c r="E1513" s="11">
        <v>44235</v>
      </c>
      <c r="F1513" s="13">
        <v>294329.21999999997</v>
      </c>
      <c r="G1513" s="13">
        <v>17659.75</v>
      </c>
      <c r="H1513" s="13">
        <v>3120</v>
      </c>
      <c r="I1513" s="13">
        <v>309.18</v>
      </c>
      <c r="J1513" s="13">
        <v>309178.15000000002</v>
      </c>
      <c r="K1513" s="18" t="s">
        <v>32</v>
      </c>
      <c r="L1513" s="12">
        <v>120</v>
      </c>
      <c r="M1513" s="14">
        <v>2844.05</v>
      </c>
      <c r="N1513" s="13">
        <v>0</v>
      </c>
      <c r="O1513" s="14">
        <v>0</v>
      </c>
      <c r="P1513" s="15">
        <v>118</v>
      </c>
      <c r="Q1513" s="13">
        <v>2844.05</v>
      </c>
      <c r="R1513" s="13">
        <v>294329.21999999997</v>
      </c>
      <c r="S1513" s="13">
        <v>309.18</v>
      </c>
      <c r="T1513" s="13">
        <v>8851.65</v>
      </c>
      <c r="U1513" s="13">
        <v>32107.85</v>
      </c>
      <c r="V1513" s="13">
        <v>0</v>
      </c>
      <c r="W1513" s="16">
        <v>0</v>
      </c>
      <c r="X1513" s="16">
        <v>0</v>
      </c>
      <c r="Y1513" s="17">
        <f>SUM(R1513:X1513)+N1513+O1513</f>
        <v>335597.89999999997</v>
      </c>
      <c r="Z1513" s="17">
        <f>((P1513*Q1513)+O1513+N1513)-Y1513</f>
        <v>0</v>
      </c>
    </row>
    <row r="1514" spans="1:26" hidden="1" x14ac:dyDescent="0.25">
      <c r="A1514" s="10" t="s">
        <v>319</v>
      </c>
      <c r="B1514" s="11">
        <v>44236</v>
      </c>
      <c r="C1514" s="12">
        <v>410665</v>
      </c>
      <c r="D1514" s="12" t="s">
        <v>320</v>
      </c>
      <c r="E1514" s="11">
        <v>44236</v>
      </c>
      <c r="F1514" s="13">
        <v>190243.95</v>
      </c>
      <c r="G1514" s="13">
        <v>11414.64</v>
      </c>
      <c r="H1514" s="13">
        <v>12000</v>
      </c>
      <c r="I1514" s="13">
        <v>189.85</v>
      </c>
      <c r="J1514" s="13">
        <v>189848.44</v>
      </c>
      <c r="K1514" s="18" t="s">
        <v>32</v>
      </c>
      <c r="L1514" s="12">
        <v>120</v>
      </c>
      <c r="M1514" s="14">
        <v>1745.37</v>
      </c>
      <c r="N1514" s="13">
        <v>0</v>
      </c>
      <c r="O1514" s="14">
        <v>0</v>
      </c>
      <c r="P1514" s="15">
        <v>117</v>
      </c>
      <c r="Q1514" s="13">
        <v>1745.37</v>
      </c>
      <c r="R1514" s="13">
        <v>184917.12</v>
      </c>
      <c r="S1514" s="13">
        <v>185.11</v>
      </c>
      <c r="T1514" s="13">
        <v>0</v>
      </c>
      <c r="U1514" s="13">
        <v>19106.060000000001</v>
      </c>
      <c r="V1514" s="13">
        <v>0</v>
      </c>
      <c r="W1514" s="16">
        <v>0</v>
      </c>
      <c r="X1514" s="16">
        <v>0</v>
      </c>
      <c r="Y1514" s="17">
        <f>SUM(R1514:X1514)+N1514+O1514</f>
        <v>204208.28999999998</v>
      </c>
      <c r="Z1514" s="17">
        <f>((P1514*Q1514)+O1514+N1514)-Y1514</f>
        <v>0</v>
      </c>
    </row>
    <row r="1515" spans="1:26" hidden="1" x14ac:dyDescent="0.25">
      <c r="A1515" s="10" t="s">
        <v>617</v>
      </c>
      <c r="B1515" s="11">
        <v>44252</v>
      </c>
      <c r="C1515" s="12">
        <v>411773</v>
      </c>
      <c r="D1515" s="12" t="s">
        <v>618</v>
      </c>
      <c r="E1515" s="11">
        <v>44251</v>
      </c>
      <c r="F1515" s="13">
        <v>190243.95</v>
      </c>
      <c r="G1515" s="13">
        <v>11414.64</v>
      </c>
      <c r="H1515" s="13">
        <v>2016.59</v>
      </c>
      <c r="I1515" s="13">
        <v>184.72</v>
      </c>
      <c r="J1515" s="13">
        <v>199841.84</v>
      </c>
      <c r="K1515" s="18" t="s">
        <v>32</v>
      </c>
      <c r="L1515" s="12">
        <v>120</v>
      </c>
      <c r="M1515" s="14">
        <v>1837.24</v>
      </c>
      <c r="N1515" s="13">
        <v>0</v>
      </c>
      <c r="O1515" s="14">
        <v>0</v>
      </c>
      <c r="P1515" s="15">
        <v>119</v>
      </c>
      <c r="Q1515" s="13">
        <v>1837.24</v>
      </c>
      <c r="R1515" s="13">
        <v>190243.95</v>
      </c>
      <c r="S1515" s="13">
        <v>184.72</v>
      </c>
      <c r="T1515" s="13">
        <v>7560.81</v>
      </c>
      <c r="U1515" s="13">
        <v>20626.96</v>
      </c>
      <c r="V1515" s="13">
        <v>0</v>
      </c>
      <c r="W1515" s="16">
        <v>0</v>
      </c>
      <c r="X1515" s="16">
        <v>0</v>
      </c>
      <c r="Y1515" s="17">
        <f>SUM(R1515:X1515)+N1515+O1515</f>
        <v>218616.44</v>
      </c>
      <c r="Z1515" s="17">
        <f>((P1515*Q1515)+O1515+N1515)-Y1515</f>
        <v>15.119999999995343</v>
      </c>
    </row>
    <row r="1516" spans="1:26" hidden="1" x14ac:dyDescent="0.25">
      <c r="A1516" s="10" t="s">
        <v>1331</v>
      </c>
      <c r="B1516" s="11">
        <v>44284</v>
      </c>
      <c r="C1516" s="12">
        <v>413663</v>
      </c>
      <c r="D1516" s="12" t="s">
        <v>1332</v>
      </c>
      <c r="E1516" s="11">
        <v>44283</v>
      </c>
      <c r="F1516" s="13">
        <v>157796.22</v>
      </c>
      <c r="G1516" s="13">
        <v>9467.77</v>
      </c>
      <c r="H1516" s="13">
        <v>5000</v>
      </c>
      <c r="I1516" s="13">
        <v>162.43</v>
      </c>
      <c r="J1516" s="13">
        <v>162426.42000000001</v>
      </c>
      <c r="K1516" s="18" t="s">
        <v>32</v>
      </c>
      <c r="L1516" s="12">
        <v>120</v>
      </c>
      <c r="M1516" s="14">
        <v>1493.26</v>
      </c>
      <c r="N1516" s="13">
        <v>0</v>
      </c>
      <c r="O1516" s="14">
        <v>0</v>
      </c>
      <c r="P1516" s="15">
        <v>119</v>
      </c>
      <c r="Q1516" s="13">
        <v>1493.26</v>
      </c>
      <c r="R1516" s="13">
        <v>157796.22</v>
      </c>
      <c r="S1516" s="13">
        <v>162.43</v>
      </c>
      <c r="T1516" s="13">
        <v>2974.51</v>
      </c>
      <c r="U1516" s="13">
        <v>16764.78</v>
      </c>
      <c r="V1516" s="13">
        <v>0</v>
      </c>
      <c r="W1516" s="16">
        <v>0</v>
      </c>
      <c r="X1516" s="16">
        <v>0</v>
      </c>
      <c r="Y1516" s="17">
        <f>SUM(R1516:X1516)+N1516+O1516</f>
        <v>177697.94</v>
      </c>
      <c r="Z1516" s="17">
        <f>((P1516*Q1516)+O1516+N1516)-Y1516</f>
        <v>0</v>
      </c>
    </row>
    <row r="1517" spans="1:26" hidden="1" x14ac:dyDescent="0.25">
      <c r="A1517" s="10" t="s">
        <v>1929</v>
      </c>
      <c r="B1517" s="11">
        <v>44306</v>
      </c>
      <c r="C1517" s="12">
        <v>415210</v>
      </c>
      <c r="D1517" s="12" t="s">
        <v>1930</v>
      </c>
      <c r="E1517" s="11">
        <v>44305</v>
      </c>
      <c r="F1517" s="13">
        <v>162622.89000000001</v>
      </c>
      <c r="G1517" s="13">
        <v>9757.3700000000008</v>
      </c>
      <c r="H1517" s="13">
        <v>1723.8</v>
      </c>
      <c r="I1517" s="13">
        <v>170.83</v>
      </c>
      <c r="J1517" s="13">
        <v>170827.29</v>
      </c>
      <c r="K1517" s="18" t="s">
        <v>32</v>
      </c>
      <c r="L1517" s="12">
        <v>120</v>
      </c>
      <c r="M1517" s="14">
        <v>1570.49</v>
      </c>
      <c r="N1517" s="13">
        <v>0</v>
      </c>
      <c r="O1517" s="14">
        <v>0</v>
      </c>
      <c r="P1517" s="15">
        <v>119</v>
      </c>
      <c r="Q1517" s="13">
        <v>1570.49</v>
      </c>
      <c r="R1517" s="13">
        <v>162622.89000000001</v>
      </c>
      <c r="S1517" s="13">
        <v>170.83</v>
      </c>
      <c r="T1517" s="13">
        <v>6463.08</v>
      </c>
      <c r="U1517" s="13">
        <v>17631.509999999998</v>
      </c>
      <c r="V1517" s="13">
        <v>0</v>
      </c>
      <c r="W1517" s="16">
        <v>0</v>
      </c>
      <c r="X1517" s="16">
        <v>0</v>
      </c>
      <c r="Y1517" s="17">
        <f>SUM(R1517:X1517)+N1517+O1517</f>
        <v>186888.31</v>
      </c>
      <c r="Z1517" s="17">
        <f>((P1517*Q1517)+O1517+N1517)-Y1517</f>
        <v>0</v>
      </c>
    </row>
    <row r="1518" spans="1:26" x14ac:dyDescent="0.25">
      <c r="A1518" s="10" t="s">
        <v>3347</v>
      </c>
      <c r="B1518" s="11">
        <v>44346</v>
      </c>
      <c r="C1518" s="12">
        <v>417960</v>
      </c>
      <c r="D1518" s="12" t="s">
        <v>3348</v>
      </c>
      <c r="E1518" s="11">
        <v>44344</v>
      </c>
      <c r="F1518" s="13">
        <v>191435.16</v>
      </c>
      <c r="G1518" s="13">
        <v>11486.11</v>
      </c>
      <c r="H1518" s="50">
        <v>2029.21</v>
      </c>
      <c r="I1518" s="13">
        <v>201.09</v>
      </c>
      <c r="J1518" s="13">
        <v>201093.15</v>
      </c>
      <c r="K1518" s="18" t="s">
        <v>32</v>
      </c>
      <c r="L1518" s="12">
        <v>120</v>
      </c>
      <c r="M1518" s="51">
        <v>1848.74</v>
      </c>
      <c r="N1518" s="13">
        <v>0</v>
      </c>
      <c r="O1518" s="14">
        <v>0</v>
      </c>
      <c r="P1518" s="15">
        <v>120</v>
      </c>
      <c r="Q1518" s="50">
        <v>1848.74</v>
      </c>
      <c r="R1518" s="13">
        <v>191435.16</v>
      </c>
      <c r="S1518" s="13">
        <v>201.09</v>
      </c>
      <c r="T1518" s="13">
        <v>9456.9</v>
      </c>
      <c r="U1518" s="13">
        <v>20755.650000000001</v>
      </c>
      <c r="V1518" s="13">
        <v>0</v>
      </c>
      <c r="W1518" s="16">
        <v>0</v>
      </c>
      <c r="X1518" s="16">
        <v>0</v>
      </c>
      <c r="Y1518" s="17">
        <f>SUM(R1518:X1518)+N1518+O1518</f>
        <v>221848.8</v>
      </c>
      <c r="Z1518" s="17">
        <f>((P1518*Q1518)+O1518+N1518)-Y1518</f>
        <v>0</v>
      </c>
    </row>
    <row r="1519" spans="1:26" x14ac:dyDescent="0.25">
      <c r="A1519" s="10" t="s">
        <v>2905</v>
      </c>
      <c r="B1519" s="11">
        <v>44333</v>
      </c>
      <c r="C1519" s="12">
        <v>417095</v>
      </c>
      <c r="D1519" s="12" t="s">
        <v>2906</v>
      </c>
      <c r="E1519" s="11">
        <v>44333</v>
      </c>
      <c r="F1519" s="13">
        <v>149404.94</v>
      </c>
      <c r="G1519" s="13">
        <v>8964.2999999999993</v>
      </c>
      <c r="H1519" s="50">
        <v>5000</v>
      </c>
      <c r="I1519" s="13">
        <v>153.52000000000001</v>
      </c>
      <c r="J1519" s="13">
        <v>153522.76</v>
      </c>
      <c r="K1519" s="18" t="s">
        <v>32</v>
      </c>
      <c r="L1519" s="12">
        <v>120</v>
      </c>
      <c r="M1519" s="51">
        <v>1411.41</v>
      </c>
      <c r="N1519" s="13">
        <v>0</v>
      </c>
      <c r="O1519" s="14">
        <v>0</v>
      </c>
      <c r="P1519" s="15">
        <v>120</v>
      </c>
      <c r="Q1519" s="50">
        <v>1411.41</v>
      </c>
      <c r="R1519" s="13">
        <v>149404.94</v>
      </c>
      <c r="S1519" s="13">
        <v>153.52000000000001</v>
      </c>
      <c r="T1519" s="13">
        <v>3964.3</v>
      </c>
      <c r="U1519" s="13">
        <v>15846.44</v>
      </c>
      <c r="V1519" s="13">
        <v>0</v>
      </c>
      <c r="W1519" s="16">
        <v>0</v>
      </c>
      <c r="X1519" s="16">
        <v>0</v>
      </c>
      <c r="Y1519" s="17">
        <f>SUM(R1519:X1519)+N1519+O1519</f>
        <v>169369.19999999998</v>
      </c>
      <c r="Z1519" s="17">
        <f>((P1519*Q1519)+O1519+N1519)-Y1519</f>
        <v>0</v>
      </c>
    </row>
    <row r="1520" spans="1:26" hidden="1" x14ac:dyDescent="0.25">
      <c r="A1520" s="10" t="s">
        <v>87</v>
      </c>
      <c r="B1520" s="11">
        <v>44208</v>
      </c>
      <c r="C1520" s="12">
        <v>408919</v>
      </c>
      <c r="D1520" s="12" t="s">
        <v>88</v>
      </c>
      <c r="E1520" s="11">
        <v>44208</v>
      </c>
      <c r="F1520" s="13">
        <v>154772.01</v>
      </c>
      <c r="G1520" s="13">
        <v>9286.32</v>
      </c>
      <c r="H1520" s="13">
        <v>1640.58</v>
      </c>
      <c r="I1520" s="13">
        <v>162.58000000000001</v>
      </c>
      <c r="J1520" s="13">
        <v>162580.32999999999</v>
      </c>
      <c r="K1520" s="18" t="s">
        <v>32</v>
      </c>
      <c r="L1520" s="12">
        <v>120</v>
      </c>
      <c r="M1520" s="14">
        <v>1494.68</v>
      </c>
      <c r="N1520" s="13">
        <v>0</v>
      </c>
      <c r="O1520" s="14">
        <v>0</v>
      </c>
      <c r="P1520" s="15">
        <v>116</v>
      </c>
      <c r="Q1520" s="13">
        <v>1494.68</v>
      </c>
      <c r="R1520" s="13">
        <v>154772.01</v>
      </c>
      <c r="S1520" s="13">
        <v>162.58000000000001</v>
      </c>
      <c r="T1520" s="13">
        <v>1667.02</v>
      </c>
      <c r="U1520" s="13">
        <v>16781.27</v>
      </c>
      <c r="V1520" s="13">
        <v>0</v>
      </c>
      <c r="W1520" s="16">
        <v>0</v>
      </c>
      <c r="X1520" s="16">
        <v>0</v>
      </c>
      <c r="Y1520" s="17">
        <f>SUM(R1520:X1520)+N1520+O1520</f>
        <v>173382.87999999998</v>
      </c>
      <c r="Z1520" s="17">
        <f>((P1520*Q1520)+O1520+N1520)-Y1520</f>
        <v>0</v>
      </c>
    </row>
    <row r="1521" spans="1:26" x14ac:dyDescent="0.25">
      <c r="A1521" s="10" t="s">
        <v>3253</v>
      </c>
      <c r="B1521" s="11">
        <v>44341</v>
      </c>
      <c r="C1521" s="12">
        <v>417596</v>
      </c>
      <c r="D1521" s="12" t="s">
        <v>3254</v>
      </c>
      <c r="E1521" s="11">
        <v>44340</v>
      </c>
      <c r="F1521" s="13">
        <v>130078</v>
      </c>
      <c r="G1521" s="13">
        <v>7804.68</v>
      </c>
      <c r="H1521" s="50">
        <v>1378.83</v>
      </c>
      <c r="I1521" s="13">
        <v>136.63999999999999</v>
      </c>
      <c r="J1521" s="13">
        <v>136640.49</v>
      </c>
      <c r="K1521" s="18" t="s">
        <v>32</v>
      </c>
      <c r="L1521" s="12">
        <v>120</v>
      </c>
      <c r="M1521" s="51">
        <v>1256.2</v>
      </c>
      <c r="N1521" s="13">
        <v>0</v>
      </c>
      <c r="O1521" s="14">
        <v>0</v>
      </c>
      <c r="P1521" s="15">
        <v>120</v>
      </c>
      <c r="Q1521" s="50">
        <v>1256.2</v>
      </c>
      <c r="R1521" s="13">
        <v>130078</v>
      </c>
      <c r="S1521" s="13">
        <v>136.63999999999999</v>
      </c>
      <c r="T1521" s="13">
        <v>6425.85</v>
      </c>
      <c r="U1521" s="13">
        <v>14103.51</v>
      </c>
      <c r="V1521" s="13">
        <v>0</v>
      </c>
      <c r="W1521" s="16">
        <v>0</v>
      </c>
      <c r="X1521" s="16">
        <v>0</v>
      </c>
      <c r="Y1521" s="17">
        <f>SUM(R1521:X1521)+N1521+O1521</f>
        <v>150744</v>
      </c>
      <c r="Z1521" s="17">
        <f>((P1521*Q1521)+O1521+N1521)-Y1521</f>
        <v>0</v>
      </c>
    </row>
    <row r="1522" spans="1:26" hidden="1" x14ac:dyDescent="0.25">
      <c r="A1522" s="10" t="s">
        <v>1965</v>
      </c>
      <c r="B1522" s="11">
        <v>44306</v>
      </c>
      <c r="C1522" s="12">
        <v>414660</v>
      </c>
      <c r="D1522" s="12" t="s">
        <v>1966</v>
      </c>
      <c r="E1522" s="11">
        <v>44298</v>
      </c>
      <c r="F1522" s="13">
        <v>140691.45000000001</v>
      </c>
      <c r="G1522" s="13">
        <v>8441.49</v>
      </c>
      <c r="H1522" s="13">
        <v>1500</v>
      </c>
      <c r="I1522" s="13">
        <v>147.78</v>
      </c>
      <c r="J1522" s="13">
        <v>147780.72</v>
      </c>
      <c r="K1522" s="18" t="s">
        <v>32</v>
      </c>
      <c r="L1522" s="12">
        <v>120</v>
      </c>
      <c r="M1522" s="14">
        <v>1358.62</v>
      </c>
      <c r="N1522" s="13">
        <v>0</v>
      </c>
      <c r="O1522" s="14">
        <v>0</v>
      </c>
      <c r="P1522" s="15">
        <v>119</v>
      </c>
      <c r="Q1522" s="13">
        <v>1358.62</v>
      </c>
      <c r="R1522" s="13">
        <v>140691.45000000001</v>
      </c>
      <c r="S1522" s="13">
        <v>147.78</v>
      </c>
      <c r="T1522" s="13">
        <v>5582.87</v>
      </c>
      <c r="U1522" s="13">
        <v>15253.68</v>
      </c>
      <c r="V1522" s="13">
        <v>0</v>
      </c>
      <c r="W1522" s="16">
        <v>0</v>
      </c>
      <c r="X1522" s="16">
        <v>0</v>
      </c>
      <c r="Y1522" s="17">
        <f>SUM(R1522:X1522)+N1522+O1522</f>
        <v>161675.78</v>
      </c>
      <c r="Z1522" s="17">
        <f>((P1522*Q1522)+O1522+N1522)-Y1522</f>
        <v>0</v>
      </c>
    </row>
    <row r="1523" spans="1:26" hidden="1" x14ac:dyDescent="0.25">
      <c r="A1523" s="10" t="s">
        <v>1229</v>
      </c>
      <c r="B1523" s="11">
        <v>44280</v>
      </c>
      <c r="C1523" s="12">
        <v>413587</v>
      </c>
      <c r="D1523" s="12" t="s">
        <v>1230</v>
      </c>
      <c r="E1523" s="11">
        <v>44280</v>
      </c>
      <c r="F1523" s="13">
        <v>124892.39</v>
      </c>
      <c r="G1523" s="13">
        <v>7493.54</v>
      </c>
      <c r="H1523" s="13">
        <v>1323.86</v>
      </c>
      <c r="I1523" s="13">
        <v>131.19</v>
      </c>
      <c r="J1523" s="13">
        <v>131193.26</v>
      </c>
      <c r="K1523" s="18" t="s">
        <v>32</v>
      </c>
      <c r="L1523" s="12">
        <v>120</v>
      </c>
      <c r="M1523" s="14">
        <v>1206.1199999999999</v>
      </c>
      <c r="N1523" s="13">
        <v>0</v>
      </c>
      <c r="O1523" s="14">
        <v>0</v>
      </c>
      <c r="P1523" s="15">
        <v>118</v>
      </c>
      <c r="Q1523" s="13">
        <v>1206.1199999999999</v>
      </c>
      <c r="R1523" s="13">
        <v>124892.39</v>
      </c>
      <c r="S1523" s="13">
        <v>131.19</v>
      </c>
      <c r="T1523" s="13">
        <v>3757.44</v>
      </c>
      <c r="U1523" s="13">
        <v>13541.14</v>
      </c>
      <c r="V1523" s="13">
        <v>0</v>
      </c>
      <c r="W1523" s="16">
        <v>0</v>
      </c>
      <c r="X1523" s="16">
        <v>0</v>
      </c>
      <c r="Y1523" s="17">
        <f>SUM(R1523:X1523)+N1523+O1523</f>
        <v>142322.16</v>
      </c>
      <c r="Z1523" s="17">
        <f>((P1523*Q1523)+O1523+N1523)-Y1523</f>
        <v>0</v>
      </c>
    </row>
    <row r="1524" spans="1:26" hidden="1" x14ac:dyDescent="0.25">
      <c r="A1524" s="10" t="s">
        <v>1665</v>
      </c>
      <c r="B1524" s="11">
        <v>44294</v>
      </c>
      <c r="C1524" s="12">
        <v>414446</v>
      </c>
      <c r="D1524" s="12" t="s">
        <v>1666</v>
      </c>
      <c r="E1524" s="11">
        <v>44293</v>
      </c>
      <c r="F1524" s="13">
        <v>125388.92</v>
      </c>
      <c r="G1524" s="13">
        <v>7523.34</v>
      </c>
      <c r="H1524" s="13">
        <v>1329.12</v>
      </c>
      <c r="I1524" s="13">
        <v>131.71</v>
      </c>
      <c r="J1524" s="13">
        <v>131714.85</v>
      </c>
      <c r="K1524" s="18" t="s">
        <v>32</v>
      </c>
      <c r="L1524" s="12">
        <v>120</v>
      </c>
      <c r="M1524" s="14">
        <v>1210.92</v>
      </c>
      <c r="N1524" s="13">
        <v>0</v>
      </c>
      <c r="O1524" s="14">
        <v>0</v>
      </c>
      <c r="P1524" s="15">
        <v>119</v>
      </c>
      <c r="Q1524" s="13">
        <v>1210.92</v>
      </c>
      <c r="R1524" s="13">
        <v>125388.92</v>
      </c>
      <c r="S1524" s="13">
        <v>131.71</v>
      </c>
      <c r="T1524" s="13">
        <v>4983.3</v>
      </c>
      <c r="U1524" s="13">
        <v>13595.55</v>
      </c>
      <c r="V1524" s="13">
        <v>0</v>
      </c>
      <c r="W1524" s="16">
        <v>0</v>
      </c>
      <c r="X1524" s="16">
        <v>0</v>
      </c>
      <c r="Y1524" s="17">
        <f>SUM(R1524:X1524)+N1524+O1524</f>
        <v>144099.48000000001</v>
      </c>
      <c r="Z1524" s="17">
        <f>((P1524*Q1524)+O1524+N1524)-Y1524</f>
        <v>0</v>
      </c>
    </row>
    <row r="1525" spans="1:26" x14ac:dyDescent="0.25">
      <c r="A1525" s="10" t="s">
        <v>3045</v>
      </c>
      <c r="B1525" s="11">
        <v>44334</v>
      </c>
      <c r="C1525" s="12">
        <v>417189</v>
      </c>
      <c r="D1525" s="12" t="s">
        <v>3046</v>
      </c>
      <c r="E1525" s="11">
        <v>44333</v>
      </c>
      <c r="F1525" s="13">
        <v>157667.21</v>
      </c>
      <c r="G1525" s="13">
        <v>8035.38</v>
      </c>
      <c r="H1525" s="50">
        <v>1657.03</v>
      </c>
      <c r="I1525" s="13">
        <v>164.21</v>
      </c>
      <c r="J1525" s="13">
        <v>164209.76999999999</v>
      </c>
      <c r="K1525" s="18" t="s">
        <v>32</v>
      </c>
      <c r="L1525" s="12">
        <v>120</v>
      </c>
      <c r="M1525" s="51">
        <v>1509.66</v>
      </c>
      <c r="N1525" s="13">
        <v>0</v>
      </c>
      <c r="O1525" s="14">
        <v>0</v>
      </c>
      <c r="P1525" s="15">
        <v>120</v>
      </c>
      <c r="Q1525" s="50">
        <v>1509.66</v>
      </c>
      <c r="R1525" s="13">
        <v>157667.21</v>
      </c>
      <c r="S1525" s="13">
        <v>164.21</v>
      </c>
      <c r="T1525" s="13">
        <v>6378.35</v>
      </c>
      <c r="U1525" s="13">
        <v>16949.43</v>
      </c>
      <c r="V1525" s="13">
        <v>0</v>
      </c>
      <c r="W1525" s="16">
        <v>0</v>
      </c>
      <c r="X1525" s="16">
        <v>0</v>
      </c>
      <c r="Y1525" s="17">
        <f>SUM(R1525:X1525)+N1525+O1525</f>
        <v>181159.19999999998</v>
      </c>
      <c r="Z1525" s="17">
        <f>((P1525*Q1525)+O1525+N1525)-Y1525</f>
        <v>0</v>
      </c>
    </row>
    <row r="1526" spans="1:26" hidden="1" x14ac:dyDescent="0.25">
      <c r="A1526" s="10" t="s">
        <v>155</v>
      </c>
      <c r="B1526" s="11">
        <v>44218</v>
      </c>
      <c r="C1526" s="12">
        <v>409325</v>
      </c>
      <c r="D1526" s="12" t="s">
        <v>156</v>
      </c>
      <c r="E1526" s="11">
        <v>44218</v>
      </c>
      <c r="F1526" s="13">
        <v>125696.14</v>
      </c>
      <c r="G1526" s="13">
        <v>7541.77</v>
      </c>
      <c r="H1526" s="13">
        <v>10000</v>
      </c>
      <c r="I1526" s="13">
        <v>123.36</v>
      </c>
      <c r="J1526" s="13">
        <v>123361.27</v>
      </c>
      <c r="K1526" s="18" t="s">
        <v>32</v>
      </c>
      <c r="L1526" s="12">
        <v>120</v>
      </c>
      <c r="M1526" s="14">
        <v>1134.1199999999999</v>
      </c>
      <c r="N1526" s="13">
        <v>0</v>
      </c>
      <c r="O1526" s="14">
        <v>0</v>
      </c>
      <c r="P1526" s="15">
        <v>116</v>
      </c>
      <c r="Q1526" s="13">
        <v>1134.1199999999999</v>
      </c>
      <c r="R1526" s="13">
        <v>119129.99</v>
      </c>
      <c r="S1526" s="13">
        <v>119.24</v>
      </c>
      <c r="T1526" s="13">
        <v>0</v>
      </c>
      <c r="U1526" s="13">
        <v>12308.69</v>
      </c>
      <c r="V1526" s="13">
        <v>0</v>
      </c>
      <c r="W1526" s="16">
        <v>0</v>
      </c>
      <c r="X1526" s="16">
        <v>0</v>
      </c>
      <c r="Y1526" s="17">
        <f>SUM(R1526:X1526)+N1526+O1526</f>
        <v>131557.92000000001</v>
      </c>
      <c r="Z1526" s="17">
        <f>((P1526*Q1526)+O1526+N1526)-Y1526</f>
        <v>0</v>
      </c>
    </row>
    <row r="1527" spans="1:26" hidden="1" x14ac:dyDescent="0.25">
      <c r="A1527" s="10" t="s">
        <v>499</v>
      </c>
      <c r="B1527" s="11">
        <v>44250</v>
      </c>
      <c r="C1527" s="12">
        <v>411400</v>
      </c>
      <c r="D1527" s="12" t="s">
        <v>500</v>
      </c>
      <c r="E1527" s="11">
        <v>44250</v>
      </c>
      <c r="F1527" s="13">
        <v>253768.55</v>
      </c>
      <c r="G1527" s="13">
        <v>15226.11</v>
      </c>
      <c r="H1527" s="13">
        <v>2690</v>
      </c>
      <c r="I1527" s="13">
        <v>266.57</v>
      </c>
      <c r="J1527" s="13">
        <v>266571.23</v>
      </c>
      <c r="K1527" s="18" t="s">
        <v>32</v>
      </c>
      <c r="L1527" s="12">
        <v>120</v>
      </c>
      <c r="M1527" s="14">
        <v>2450.71</v>
      </c>
      <c r="N1527" s="13">
        <v>0</v>
      </c>
      <c r="O1527" s="14">
        <v>0</v>
      </c>
      <c r="P1527" s="15">
        <v>119</v>
      </c>
      <c r="Q1527" s="13">
        <v>2450.71</v>
      </c>
      <c r="R1527" s="13">
        <v>253768.55</v>
      </c>
      <c r="S1527" s="13">
        <v>266.57</v>
      </c>
      <c r="T1527" s="13">
        <v>10085.4</v>
      </c>
      <c r="U1527" s="13">
        <v>27513.97</v>
      </c>
      <c r="V1527" s="13">
        <v>0</v>
      </c>
      <c r="W1527" s="16">
        <v>0</v>
      </c>
      <c r="X1527" s="16">
        <v>0</v>
      </c>
      <c r="Y1527" s="17">
        <f>SUM(R1527:X1527)+N1527+O1527</f>
        <v>291634.49</v>
      </c>
      <c r="Z1527" s="17">
        <f>((P1527*Q1527)+O1527+N1527)-Y1527</f>
        <v>0</v>
      </c>
    </row>
    <row r="1528" spans="1:26" hidden="1" x14ac:dyDescent="0.25">
      <c r="A1528" s="10" t="s">
        <v>767</v>
      </c>
      <c r="B1528" s="11">
        <v>44255</v>
      </c>
      <c r="C1528" s="12">
        <v>412286</v>
      </c>
      <c r="D1528" s="12" t="s">
        <v>768</v>
      </c>
      <c r="E1528" s="11">
        <v>44255</v>
      </c>
      <c r="F1528" s="13">
        <v>152029.74</v>
      </c>
      <c r="G1528" s="13">
        <v>9121.7800000000007</v>
      </c>
      <c r="H1528" s="13">
        <v>1611.52</v>
      </c>
      <c r="I1528" s="13">
        <v>147.62</v>
      </c>
      <c r="J1528" s="13">
        <v>159699.70000000001</v>
      </c>
      <c r="K1528" s="18" t="s">
        <v>32</v>
      </c>
      <c r="L1528" s="12">
        <v>120</v>
      </c>
      <c r="M1528" s="14">
        <v>1468.19</v>
      </c>
      <c r="N1528" s="13">
        <v>0</v>
      </c>
      <c r="O1528" s="14">
        <v>0</v>
      </c>
      <c r="P1528" s="15">
        <v>118</v>
      </c>
      <c r="Q1528" s="13">
        <v>1468.19</v>
      </c>
      <c r="R1528" s="13">
        <v>152029.74</v>
      </c>
      <c r="S1528" s="13">
        <v>147.62</v>
      </c>
      <c r="T1528" s="13">
        <v>4573.88</v>
      </c>
      <c r="U1528" s="13">
        <v>16483.099999999999</v>
      </c>
      <c r="V1528" s="13">
        <v>0</v>
      </c>
      <c r="W1528" s="16">
        <v>0</v>
      </c>
      <c r="X1528" s="16">
        <v>0</v>
      </c>
      <c r="Y1528" s="17">
        <f>SUM(R1528:X1528)+N1528+O1528</f>
        <v>173234.34</v>
      </c>
      <c r="Z1528" s="17">
        <f>((P1528*Q1528)+O1528+N1528)-Y1528</f>
        <v>12.080000000016298</v>
      </c>
    </row>
    <row r="1529" spans="1:26" hidden="1" x14ac:dyDescent="0.25">
      <c r="A1529" s="10" t="s">
        <v>241</v>
      </c>
      <c r="B1529" s="11">
        <v>44227</v>
      </c>
      <c r="C1529" s="12">
        <v>410048</v>
      </c>
      <c r="D1529" s="12" t="s">
        <v>242</v>
      </c>
      <c r="E1529" s="11">
        <v>44226</v>
      </c>
      <c r="F1529" s="13">
        <v>142468.75</v>
      </c>
      <c r="G1529" s="13">
        <v>8548.1299999999992</v>
      </c>
      <c r="H1529" s="13">
        <v>1510.17</v>
      </c>
      <c r="I1529" s="13">
        <v>149.66</v>
      </c>
      <c r="J1529" s="13">
        <v>149656.37</v>
      </c>
      <c r="K1529" s="18" t="s">
        <v>32</v>
      </c>
      <c r="L1529" s="12">
        <v>120</v>
      </c>
      <c r="M1529" s="14">
        <v>1375.86</v>
      </c>
      <c r="N1529" s="13">
        <v>0</v>
      </c>
      <c r="O1529" s="14">
        <v>0</v>
      </c>
      <c r="P1529" s="15">
        <v>117</v>
      </c>
      <c r="Q1529" s="13">
        <v>1375.86</v>
      </c>
      <c r="R1529" s="13">
        <v>142468.75</v>
      </c>
      <c r="S1529" s="13">
        <v>149.66</v>
      </c>
      <c r="T1529" s="13">
        <v>2910.38</v>
      </c>
      <c r="U1529" s="13">
        <v>15446.83</v>
      </c>
      <c r="V1529" s="13">
        <v>0</v>
      </c>
      <c r="W1529" s="16">
        <v>0</v>
      </c>
      <c r="X1529" s="16">
        <v>0</v>
      </c>
      <c r="Y1529" s="17">
        <f>SUM(R1529:X1529)+N1529+O1529</f>
        <v>160975.62</v>
      </c>
      <c r="Z1529" s="17">
        <f>((P1529*Q1529)+O1529+N1529)-Y1529</f>
        <v>0</v>
      </c>
    </row>
    <row r="1530" spans="1:26" hidden="1" x14ac:dyDescent="0.25">
      <c r="A1530" s="10" t="s">
        <v>57</v>
      </c>
      <c r="B1530" s="11">
        <v>44208</v>
      </c>
      <c r="C1530" s="12">
        <v>408689</v>
      </c>
      <c r="D1530" s="12" t="s">
        <v>58</v>
      </c>
      <c r="E1530" s="11">
        <v>44208</v>
      </c>
      <c r="F1530" s="13">
        <v>141585.04999999999</v>
      </c>
      <c r="G1530" s="13">
        <v>8495.1</v>
      </c>
      <c r="H1530" s="13">
        <v>1500.8</v>
      </c>
      <c r="I1530" s="13">
        <v>148.72999999999999</v>
      </c>
      <c r="J1530" s="13">
        <v>148728.07999999999</v>
      </c>
      <c r="K1530" s="18" t="s">
        <v>32</v>
      </c>
      <c r="L1530" s="12">
        <v>120</v>
      </c>
      <c r="M1530" s="14">
        <v>1367.33</v>
      </c>
      <c r="N1530" s="13">
        <v>0</v>
      </c>
      <c r="O1530" s="14">
        <v>0</v>
      </c>
      <c r="P1530" s="15">
        <v>116</v>
      </c>
      <c r="Q1530" s="13">
        <v>1367.33</v>
      </c>
      <c r="R1530" s="13">
        <v>141585.04999999999</v>
      </c>
      <c r="S1530" s="13">
        <v>148.72999999999999</v>
      </c>
      <c r="T1530" s="13">
        <v>1524.98</v>
      </c>
      <c r="U1530" s="13">
        <v>15351.52</v>
      </c>
      <c r="V1530" s="13">
        <v>0</v>
      </c>
      <c r="W1530" s="16">
        <v>0</v>
      </c>
      <c r="X1530" s="16">
        <v>0</v>
      </c>
      <c r="Y1530" s="17">
        <f>SUM(R1530:X1530)+N1530+O1530</f>
        <v>158610.28</v>
      </c>
      <c r="Z1530" s="17">
        <f>((P1530*Q1530)+O1530+N1530)-Y1530</f>
        <v>0</v>
      </c>
    </row>
    <row r="1531" spans="1:26" hidden="1" x14ac:dyDescent="0.25">
      <c r="A1531" s="10" t="s">
        <v>1711</v>
      </c>
      <c r="B1531" s="11">
        <v>44298</v>
      </c>
      <c r="C1531" s="12">
        <v>414782</v>
      </c>
      <c r="D1531" s="12" t="s">
        <v>1712</v>
      </c>
      <c r="E1531" s="11">
        <v>44298</v>
      </c>
      <c r="F1531" s="13">
        <v>154483.35</v>
      </c>
      <c r="G1531" s="13">
        <v>9269</v>
      </c>
      <c r="H1531" s="13">
        <v>1637.52</v>
      </c>
      <c r="I1531" s="13">
        <v>162.28</v>
      </c>
      <c r="J1531" s="13">
        <v>162277.10999999999</v>
      </c>
      <c r="K1531" s="18" t="s">
        <v>32</v>
      </c>
      <c r="L1531" s="12">
        <v>120</v>
      </c>
      <c r="M1531" s="14">
        <v>1491.89</v>
      </c>
      <c r="N1531" s="13">
        <v>0</v>
      </c>
      <c r="O1531" s="14">
        <v>0</v>
      </c>
      <c r="P1531" s="15">
        <v>119</v>
      </c>
      <c r="Q1531" s="13">
        <v>1491.89</v>
      </c>
      <c r="R1531" s="13">
        <v>154483.35</v>
      </c>
      <c r="S1531" s="13">
        <v>162.28</v>
      </c>
      <c r="T1531" s="13">
        <v>6139.59</v>
      </c>
      <c r="U1531" s="13">
        <v>16749.689999999999</v>
      </c>
      <c r="V1531" s="13">
        <v>0</v>
      </c>
      <c r="W1531" s="16">
        <v>0</v>
      </c>
      <c r="X1531" s="16">
        <v>0</v>
      </c>
      <c r="Y1531" s="17">
        <f>SUM(R1531:X1531)+N1531+O1531</f>
        <v>177534.91</v>
      </c>
      <c r="Z1531" s="17">
        <f>((P1531*Q1531)+O1531+N1531)-Y1531</f>
        <v>0</v>
      </c>
    </row>
    <row r="1532" spans="1:26" x14ac:dyDescent="0.25">
      <c r="A1532" s="10" t="s">
        <v>3393</v>
      </c>
      <c r="B1532" s="11">
        <v>44346</v>
      </c>
      <c r="C1532" s="12">
        <v>418076</v>
      </c>
      <c r="D1532" s="12" t="s">
        <v>3394</v>
      </c>
      <c r="E1532" s="11">
        <v>44346</v>
      </c>
      <c r="F1532" s="13">
        <v>153157.53</v>
      </c>
      <c r="G1532" s="13">
        <v>9189.4500000000007</v>
      </c>
      <c r="H1532" s="50">
        <v>1623.47</v>
      </c>
      <c r="I1532" s="13">
        <v>160.88</v>
      </c>
      <c r="J1532" s="13">
        <v>160884.39000000001</v>
      </c>
      <c r="K1532" s="18" t="s">
        <v>32</v>
      </c>
      <c r="L1532" s="12">
        <v>120</v>
      </c>
      <c r="M1532" s="51">
        <v>1479.09</v>
      </c>
      <c r="N1532" s="13">
        <v>0</v>
      </c>
      <c r="O1532" s="14">
        <v>0</v>
      </c>
      <c r="P1532" s="15">
        <v>120</v>
      </c>
      <c r="Q1532" s="50">
        <v>1479.09</v>
      </c>
      <c r="R1532" s="13">
        <v>153157.53</v>
      </c>
      <c r="S1532" s="13">
        <v>160.88</v>
      </c>
      <c r="T1532" s="13">
        <v>7565.98</v>
      </c>
      <c r="U1532" s="13">
        <v>16606.41</v>
      </c>
      <c r="V1532" s="13">
        <v>0</v>
      </c>
      <c r="W1532" s="16">
        <v>0</v>
      </c>
      <c r="X1532" s="16">
        <v>0</v>
      </c>
      <c r="Y1532" s="17">
        <f>SUM(R1532:X1532)+N1532+O1532</f>
        <v>177490.80000000002</v>
      </c>
      <c r="Z1532" s="17">
        <f>((P1532*Q1532)+O1532+N1532)-Y1532</f>
        <v>0</v>
      </c>
    </row>
    <row r="1533" spans="1:26" x14ac:dyDescent="0.25">
      <c r="A1533" s="10" t="s">
        <v>3279</v>
      </c>
      <c r="B1533" s="11">
        <v>44341</v>
      </c>
      <c r="C1533" s="12">
        <v>417546</v>
      </c>
      <c r="D1533" s="12" t="s">
        <v>3280</v>
      </c>
      <c r="E1533" s="11">
        <v>44341</v>
      </c>
      <c r="F1533" s="13">
        <v>119006.47</v>
      </c>
      <c r="G1533" s="13">
        <v>3707.29</v>
      </c>
      <c r="H1533" s="50">
        <v>1600</v>
      </c>
      <c r="I1533" s="13">
        <v>121.23</v>
      </c>
      <c r="J1533" s="13">
        <v>121234.99</v>
      </c>
      <c r="K1533" s="18" t="s">
        <v>32</v>
      </c>
      <c r="L1533" s="12">
        <v>120</v>
      </c>
      <c r="M1533" s="51">
        <v>1114.57</v>
      </c>
      <c r="N1533" s="13">
        <v>0</v>
      </c>
      <c r="O1533" s="14">
        <v>0</v>
      </c>
      <c r="P1533" s="15">
        <v>120</v>
      </c>
      <c r="Q1533" s="50">
        <v>1114.57</v>
      </c>
      <c r="R1533" s="13">
        <v>119006.47</v>
      </c>
      <c r="S1533" s="13">
        <v>121.23</v>
      </c>
      <c r="T1533" s="13">
        <v>2107.29</v>
      </c>
      <c r="U1533" s="13">
        <v>12513.41</v>
      </c>
      <c r="V1533" s="13">
        <v>0</v>
      </c>
      <c r="W1533" s="16">
        <v>0</v>
      </c>
      <c r="X1533" s="16">
        <v>0</v>
      </c>
      <c r="Y1533" s="17">
        <f>SUM(R1533:X1533)+N1533+O1533</f>
        <v>133748.4</v>
      </c>
      <c r="Z1533" s="17">
        <f>((P1533*Q1533)+O1533+N1533)-Y1533</f>
        <v>0</v>
      </c>
    </row>
    <row r="1534" spans="1:26" x14ac:dyDescent="0.25">
      <c r="A1534" s="10" t="s">
        <v>2683</v>
      </c>
      <c r="B1534" s="11">
        <v>44326</v>
      </c>
      <c r="C1534" s="12">
        <v>416607</v>
      </c>
      <c r="D1534" s="12" t="s">
        <v>2684</v>
      </c>
      <c r="E1534" s="11">
        <v>44323</v>
      </c>
      <c r="F1534" s="13">
        <v>120585.99</v>
      </c>
      <c r="G1534" s="13">
        <v>7235.16</v>
      </c>
      <c r="H1534" s="50">
        <v>1280</v>
      </c>
      <c r="I1534" s="13">
        <v>126.67</v>
      </c>
      <c r="J1534" s="13">
        <v>126667.82</v>
      </c>
      <c r="K1534" s="18" t="s">
        <v>32</v>
      </c>
      <c r="L1534" s="12">
        <v>120</v>
      </c>
      <c r="M1534" s="51">
        <v>1164.52</v>
      </c>
      <c r="N1534" s="13">
        <v>0</v>
      </c>
      <c r="O1534" s="14">
        <v>0</v>
      </c>
      <c r="P1534" s="15">
        <v>120</v>
      </c>
      <c r="Q1534" s="50">
        <v>1164.52</v>
      </c>
      <c r="R1534" s="13">
        <v>120585.99</v>
      </c>
      <c r="S1534" s="13">
        <v>126.67</v>
      </c>
      <c r="T1534" s="13">
        <v>5955.16</v>
      </c>
      <c r="U1534" s="13">
        <v>13074.58</v>
      </c>
      <c r="V1534" s="13">
        <v>0</v>
      </c>
      <c r="W1534" s="16">
        <v>0</v>
      </c>
      <c r="X1534" s="16">
        <v>0</v>
      </c>
      <c r="Y1534" s="17">
        <f>SUM(R1534:X1534)+N1534+O1534</f>
        <v>139742.39999999999</v>
      </c>
      <c r="Z1534" s="17">
        <f>((P1534*Q1534)+O1534+N1534)-Y1534</f>
        <v>0</v>
      </c>
    </row>
    <row r="1535" spans="1:26" x14ac:dyDescent="0.25">
      <c r="A1535" s="10" t="s">
        <v>3151</v>
      </c>
      <c r="B1535" s="11">
        <v>44340</v>
      </c>
      <c r="C1535" s="12">
        <v>417657</v>
      </c>
      <c r="D1535" s="12" t="s">
        <v>3152</v>
      </c>
      <c r="E1535" s="11">
        <v>44340</v>
      </c>
      <c r="F1535" s="13">
        <v>107650.1</v>
      </c>
      <c r="G1535" s="13">
        <v>6459.01</v>
      </c>
      <c r="H1535" s="50">
        <v>1141.0899999999999</v>
      </c>
      <c r="I1535" s="13">
        <v>113.08</v>
      </c>
      <c r="J1535" s="13">
        <v>113081.1</v>
      </c>
      <c r="K1535" s="18" t="s">
        <v>32</v>
      </c>
      <c r="L1535" s="12">
        <v>120</v>
      </c>
      <c r="M1535" s="51">
        <v>1039.6099999999999</v>
      </c>
      <c r="N1535" s="13">
        <v>0</v>
      </c>
      <c r="O1535" s="14">
        <v>0</v>
      </c>
      <c r="P1535" s="15">
        <v>120</v>
      </c>
      <c r="Q1535" s="50">
        <v>1039.6099999999999</v>
      </c>
      <c r="R1535" s="13">
        <v>107650.1</v>
      </c>
      <c r="S1535" s="13">
        <v>113.08</v>
      </c>
      <c r="T1535" s="13">
        <v>5317.92</v>
      </c>
      <c r="U1535" s="13">
        <v>11672.1</v>
      </c>
      <c r="V1535" s="13">
        <v>0</v>
      </c>
      <c r="W1535" s="16">
        <v>0</v>
      </c>
      <c r="X1535" s="16">
        <v>0</v>
      </c>
      <c r="Y1535" s="17">
        <f>SUM(R1535:X1535)+N1535+O1535</f>
        <v>124753.20000000001</v>
      </c>
      <c r="Z1535" s="17">
        <f>((P1535*Q1535)+O1535+N1535)-Y1535</f>
        <v>0</v>
      </c>
    </row>
    <row r="1536" spans="1:26" hidden="1" x14ac:dyDescent="0.25">
      <c r="A1536" s="10" t="s">
        <v>1329</v>
      </c>
      <c r="B1536" s="11">
        <v>44284</v>
      </c>
      <c r="C1536" s="12">
        <v>413771</v>
      </c>
      <c r="D1536" s="12" t="s">
        <v>1330</v>
      </c>
      <c r="E1536" s="11">
        <v>44284</v>
      </c>
      <c r="F1536" s="13">
        <v>110350.94</v>
      </c>
      <c r="G1536" s="13">
        <v>6621.06</v>
      </c>
      <c r="H1536" s="13">
        <v>1169.72</v>
      </c>
      <c r="I1536" s="13">
        <v>115.92</v>
      </c>
      <c r="J1536" s="13">
        <v>115918.2</v>
      </c>
      <c r="K1536" s="18" t="s">
        <v>32</v>
      </c>
      <c r="L1536" s="12">
        <v>120</v>
      </c>
      <c r="M1536" s="14">
        <v>1065.69</v>
      </c>
      <c r="N1536" s="13">
        <v>0</v>
      </c>
      <c r="O1536" s="14">
        <v>0</v>
      </c>
      <c r="P1536" s="15">
        <v>120</v>
      </c>
      <c r="Q1536" s="13">
        <v>1065.69</v>
      </c>
      <c r="R1536" s="13">
        <v>110350.94</v>
      </c>
      <c r="S1536" s="13">
        <v>115.92</v>
      </c>
      <c r="T1536" s="13">
        <v>5451.34</v>
      </c>
      <c r="U1536" s="13">
        <v>11964.6</v>
      </c>
      <c r="V1536" s="13">
        <v>0</v>
      </c>
      <c r="W1536" s="16">
        <v>0</v>
      </c>
      <c r="X1536" s="16">
        <v>0</v>
      </c>
      <c r="Y1536" s="17">
        <f>SUM(R1536:X1536)+N1536+O1536</f>
        <v>127882.8</v>
      </c>
      <c r="Z1536" s="17">
        <f>((P1536*Q1536)+O1536+N1536)-Y1536</f>
        <v>0</v>
      </c>
    </row>
    <row r="1537" spans="1:26" x14ac:dyDescent="0.25">
      <c r="A1537" s="10" t="s">
        <v>3221</v>
      </c>
      <c r="B1537" s="11">
        <v>44341</v>
      </c>
      <c r="C1537" s="12">
        <v>417703</v>
      </c>
      <c r="D1537" s="12" t="s">
        <v>3222</v>
      </c>
      <c r="E1537" s="11">
        <v>44341</v>
      </c>
      <c r="F1537" s="13">
        <v>110339.58</v>
      </c>
      <c r="G1537" s="13">
        <v>5283.24</v>
      </c>
      <c r="H1537" s="50">
        <v>1500</v>
      </c>
      <c r="I1537" s="13">
        <v>114.24</v>
      </c>
      <c r="J1537" s="13">
        <v>114237.06</v>
      </c>
      <c r="K1537" s="18" t="s">
        <v>32</v>
      </c>
      <c r="L1537" s="12">
        <v>120</v>
      </c>
      <c r="M1537" s="51">
        <v>1050.23</v>
      </c>
      <c r="N1537" s="13">
        <v>0</v>
      </c>
      <c r="O1537" s="14">
        <v>0</v>
      </c>
      <c r="P1537" s="15">
        <v>120</v>
      </c>
      <c r="Q1537" s="50">
        <v>1050.23</v>
      </c>
      <c r="R1537" s="13">
        <v>110339.58</v>
      </c>
      <c r="S1537" s="13">
        <v>114.24</v>
      </c>
      <c r="T1537" s="13">
        <v>3783.24</v>
      </c>
      <c r="U1537" s="13">
        <v>11790.54</v>
      </c>
      <c r="V1537" s="13">
        <v>0</v>
      </c>
      <c r="W1537" s="16">
        <v>0</v>
      </c>
      <c r="X1537" s="16">
        <v>0</v>
      </c>
      <c r="Y1537" s="17">
        <f>SUM(R1537:X1537)+N1537+O1537</f>
        <v>126027.6</v>
      </c>
      <c r="Z1537" s="17">
        <f>((P1537*Q1537)+O1537+N1537)-Y1537</f>
        <v>0</v>
      </c>
    </row>
    <row r="1538" spans="1:26" x14ac:dyDescent="0.25">
      <c r="A1538" s="10" t="s">
        <v>2721</v>
      </c>
      <c r="B1538" s="11">
        <v>44327</v>
      </c>
      <c r="C1538" s="12">
        <v>416473</v>
      </c>
      <c r="D1538" s="12" t="s">
        <v>2722</v>
      </c>
      <c r="E1538" s="11">
        <v>44327</v>
      </c>
      <c r="F1538" s="13">
        <v>120950.15</v>
      </c>
      <c r="G1538" s="13">
        <v>7257.01</v>
      </c>
      <c r="H1538" s="50">
        <v>1282.07</v>
      </c>
      <c r="I1538" s="13">
        <v>127.05</v>
      </c>
      <c r="J1538" s="13">
        <v>127052.14</v>
      </c>
      <c r="K1538" s="18" t="s">
        <v>32</v>
      </c>
      <c r="L1538" s="12">
        <v>120</v>
      </c>
      <c r="M1538" s="51">
        <v>1168.05</v>
      </c>
      <c r="N1538" s="13">
        <v>0</v>
      </c>
      <c r="O1538" s="14">
        <v>0</v>
      </c>
      <c r="P1538" s="15">
        <v>120</v>
      </c>
      <c r="Q1538" s="50">
        <v>1168.05</v>
      </c>
      <c r="R1538" s="13">
        <v>120950.15</v>
      </c>
      <c r="S1538" s="13">
        <v>127.05</v>
      </c>
      <c r="T1538" s="13">
        <v>5974.94</v>
      </c>
      <c r="U1538" s="13">
        <v>13113.86</v>
      </c>
      <c r="V1538" s="13">
        <v>0</v>
      </c>
      <c r="W1538" s="16">
        <v>0</v>
      </c>
      <c r="X1538" s="16">
        <v>0</v>
      </c>
      <c r="Y1538" s="17">
        <f>SUM(R1538:X1538)+N1538+O1538</f>
        <v>140166</v>
      </c>
      <c r="Z1538" s="17">
        <f>((P1538*Q1538)+O1538+N1538)-Y1538</f>
        <v>0</v>
      </c>
    </row>
    <row r="1539" spans="1:26" hidden="1" x14ac:dyDescent="0.25">
      <c r="A1539" s="10" t="s">
        <v>2055</v>
      </c>
      <c r="B1539" s="11">
        <v>44306</v>
      </c>
      <c r="C1539" s="12">
        <v>414847</v>
      </c>
      <c r="D1539" s="12" t="s">
        <v>2056</v>
      </c>
      <c r="E1539" s="11">
        <v>44302</v>
      </c>
      <c r="F1539" s="13">
        <v>120947.4</v>
      </c>
      <c r="G1539" s="13">
        <v>7256.84</v>
      </c>
      <c r="H1539" s="13">
        <v>1282.04</v>
      </c>
      <c r="I1539" s="13">
        <v>127.05</v>
      </c>
      <c r="J1539" s="13">
        <v>127049.25</v>
      </c>
      <c r="K1539" s="18" t="s">
        <v>32</v>
      </c>
      <c r="L1539" s="12">
        <v>120</v>
      </c>
      <c r="M1539" s="14">
        <v>1168.02</v>
      </c>
      <c r="N1539" s="13">
        <v>0</v>
      </c>
      <c r="O1539" s="14">
        <v>0</v>
      </c>
      <c r="P1539" s="15">
        <v>120</v>
      </c>
      <c r="Q1539" s="13">
        <v>1168.02</v>
      </c>
      <c r="R1539" s="13">
        <v>120947.4</v>
      </c>
      <c r="S1539" s="13">
        <v>127.05</v>
      </c>
      <c r="T1539" s="13">
        <v>5974.8</v>
      </c>
      <c r="U1539" s="13">
        <v>13113.15</v>
      </c>
      <c r="V1539" s="13">
        <v>0</v>
      </c>
      <c r="W1539" s="16">
        <v>0</v>
      </c>
      <c r="X1539" s="16">
        <v>0</v>
      </c>
      <c r="Y1539" s="17">
        <f>SUM(R1539:X1539)+N1539+O1539</f>
        <v>140162.4</v>
      </c>
      <c r="Z1539" s="17">
        <f>((P1539*Q1539)+O1539+N1539)-Y1539</f>
        <v>0</v>
      </c>
    </row>
    <row r="1540" spans="1:26" hidden="1" x14ac:dyDescent="0.25">
      <c r="A1540" s="10" t="s">
        <v>361</v>
      </c>
      <c r="B1540" s="11">
        <v>44239</v>
      </c>
      <c r="C1540" s="12">
        <v>410820</v>
      </c>
      <c r="D1540" s="12" t="s">
        <v>362</v>
      </c>
      <c r="E1540" s="11">
        <v>44238</v>
      </c>
      <c r="F1540" s="13">
        <v>79259.100000000006</v>
      </c>
      <c r="G1540" s="13">
        <v>4755.55</v>
      </c>
      <c r="H1540" s="13">
        <v>840.15</v>
      </c>
      <c r="I1540" s="13">
        <v>83.26</v>
      </c>
      <c r="J1540" s="13">
        <v>83257.759999999995</v>
      </c>
      <c r="K1540" s="18" t="s">
        <v>32</v>
      </c>
      <c r="L1540" s="12">
        <v>120</v>
      </c>
      <c r="M1540" s="14">
        <v>765.43</v>
      </c>
      <c r="N1540" s="13">
        <v>0</v>
      </c>
      <c r="O1540" s="14">
        <v>0</v>
      </c>
      <c r="P1540" s="15">
        <v>117</v>
      </c>
      <c r="Q1540" s="13">
        <v>765.43</v>
      </c>
      <c r="R1540" s="13">
        <v>79259.100000000006</v>
      </c>
      <c r="S1540" s="13">
        <v>83.26</v>
      </c>
      <c r="T1540" s="13">
        <v>1619.11</v>
      </c>
      <c r="U1540" s="13">
        <v>8593.84</v>
      </c>
      <c r="V1540" s="13">
        <v>0</v>
      </c>
      <c r="W1540" s="16">
        <v>0</v>
      </c>
      <c r="X1540" s="16">
        <v>0</v>
      </c>
      <c r="Y1540" s="17">
        <f>SUM(R1540:X1540)+N1540+O1540</f>
        <v>89555.31</v>
      </c>
      <c r="Z1540" s="17">
        <f>((P1540*Q1540)+O1540+N1540)-Y1540</f>
        <v>0</v>
      </c>
    </row>
    <row r="1541" spans="1:26" hidden="1" x14ac:dyDescent="0.25">
      <c r="A1541" s="10" t="s">
        <v>65</v>
      </c>
      <c r="B1541" s="11">
        <v>44208</v>
      </c>
      <c r="C1541" s="12">
        <v>408681</v>
      </c>
      <c r="D1541" s="12" t="s">
        <v>66</v>
      </c>
      <c r="E1541" s="11">
        <v>44208</v>
      </c>
      <c r="F1541" s="13">
        <v>79055.58</v>
      </c>
      <c r="G1541" s="13">
        <v>4743.33</v>
      </c>
      <c r="H1541" s="13">
        <v>837.99</v>
      </c>
      <c r="I1541" s="13">
        <v>83.04</v>
      </c>
      <c r="J1541" s="13">
        <v>83043.960000000006</v>
      </c>
      <c r="K1541" s="18" t="s">
        <v>32</v>
      </c>
      <c r="L1541" s="12">
        <v>120</v>
      </c>
      <c r="M1541" s="14">
        <v>763.46</v>
      </c>
      <c r="N1541" s="13">
        <v>0</v>
      </c>
      <c r="O1541" s="14">
        <v>0</v>
      </c>
      <c r="P1541" s="15">
        <v>116</v>
      </c>
      <c r="Q1541" s="13">
        <v>763.46</v>
      </c>
      <c r="R1541" s="13">
        <v>79055.58</v>
      </c>
      <c r="S1541" s="13">
        <v>83.04</v>
      </c>
      <c r="T1541" s="13">
        <v>851.5</v>
      </c>
      <c r="U1541" s="13">
        <v>8571.24</v>
      </c>
      <c r="V1541" s="13">
        <v>0</v>
      </c>
      <c r="W1541" s="16">
        <v>0</v>
      </c>
      <c r="X1541" s="16">
        <v>0</v>
      </c>
      <c r="Y1541" s="17">
        <f>SUM(R1541:X1541)+N1541+O1541</f>
        <v>88561.36</v>
      </c>
      <c r="Z1541" s="17">
        <f>((P1541*Q1541)+O1541+N1541)-Y1541</f>
        <v>0</v>
      </c>
    </row>
    <row r="1542" spans="1:26" hidden="1" x14ac:dyDescent="0.25">
      <c r="A1542" s="10" t="s">
        <v>1105</v>
      </c>
      <c r="B1542" s="11">
        <v>44278</v>
      </c>
      <c r="C1542" s="12">
        <v>413355</v>
      </c>
      <c r="D1542" s="12" t="s">
        <v>1106</v>
      </c>
      <c r="E1542" s="11">
        <v>44277</v>
      </c>
      <c r="F1542" s="13">
        <v>95802.18</v>
      </c>
      <c r="G1542" s="13">
        <v>5748.13</v>
      </c>
      <c r="H1542" s="13">
        <v>1015.5</v>
      </c>
      <c r="I1542" s="13">
        <v>100.64</v>
      </c>
      <c r="J1542" s="13">
        <v>100635.45</v>
      </c>
      <c r="K1542" s="18" t="s">
        <v>32</v>
      </c>
      <c r="L1542" s="12">
        <v>120</v>
      </c>
      <c r="M1542" s="14">
        <v>925.19</v>
      </c>
      <c r="N1542" s="13">
        <v>0</v>
      </c>
      <c r="O1542" s="14">
        <v>0</v>
      </c>
      <c r="P1542" s="15">
        <v>119</v>
      </c>
      <c r="Q1542" s="13">
        <v>925.19</v>
      </c>
      <c r="R1542" s="13">
        <v>95802.18</v>
      </c>
      <c r="S1542" s="13">
        <v>100.64</v>
      </c>
      <c r="T1542" s="13">
        <v>3807.44</v>
      </c>
      <c r="U1542" s="13">
        <v>10387.35</v>
      </c>
      <c r="V1542" s="13">
        <v>0</v>
      </c>
      <c r="W1542" s="16">
        <v>0</v>
      </c>
      <c r="X1542" s="16">
        <v>0</v>
      </c>
      <c r="Y1542" s="17">
        <f>SUM(R1542:X1542)+N1542+O1542</f>
        <v>110097.61</v>
      </c>
      <c r="Z1542" s="17">
        <f>((P1542*Q1542)+O1542+N1542)-Y1542</f>
        <v>0</v>
      </c>
    </row>
    <row r="1543" spans="1:26" x14ac:dyDescent="0.25">
      <c r="A1543" s="10" t="s">
        <v>2955</v>
      </c>
      <c r="B1543" s="11">
        <v>44334</v>
      </c>
      <c r="C1543" s="12">
        <v>417237</v>
      </c>
      <c r="D1543" s="12" t="s">
        <v>2956</v>
      </c>
      <c r="E1543" s="11">
        <v>44333</v>
      </c>
      <c r="F1543" s="13">
        <v>95547.49</v>
      </c>
      <c r="G1543" s="13">
        <v>5732.85</v>
      </c>
      <c r="H1543" s="50">
        <v>1014</v>
      </c>
      <c r="I1543" s="13">
        <v>100.37</v>
      </c>
      <c r="J1543" s="13">
        <v>100366.71</v>
      </c>
      <c r="K1543" s="18" t="s">
        <v>32</v>
      </c>
      <c r="L1543" s="12">
        <v>120</v>
      </c>
      <c r="M1543" s="51">
        <v>922.72</v>
      </c>
      <c r="N1543" s="13">
        <v>0</v>
      </c>
      <c r="O1543" s="14">
        <v>0</v>
      </c>
      <c r="P1543" s="15">
        <v>120</v>
      </c>
      <c r="Q1543" s="50">
        <v>922.72</v>
      </c>
      <c r="R1543" s="13">
        <v>95547.49</v>
      </c>
      <c r="S1543" s="13">
        <v>100.37</v>
      </c>
      <c r="T1543" s="13">
        <v>4718.8500000000004</v>
      </c>
      <c r="U1543" s="13">
        <v>10359.69</v>
      </c>
      <c r="V1543" s="13">
        <v>0</v>
      </c>
      <c r="W1543" s="16">
        <v>0</v>
      </c>
      <c r="X1543" s="16">
        <v>0</v>
      </c>
      <c r="Y1543" s="17">
        <f>SUM(R1543:X1543)+N1543+O1543</f>
        <v>110726.40000000001</v>
      </c>
      <c r="Z1543" s="17">
        <f>((P1543*Q1543)+O1543+N1543)-Y1543</f>
        <v>0</v>
      </c>
    </row>
    <row r="1544" spans="1:26" hidden="1" x14ac:dyDescent="0.25">
      <c r="A1544" s="10" t="s">
        <v>783</v>
      </c>
      <c r="B1544" s="11">
        <v>44255</v>
      </c>
      <c r="C1544" s="12">
        <v>412341</v>
      </c>
      <c r="D1544" s="12" t="s">
        <v>784</v>
      </c>
      <c r="E1544" s="11">
        <v>44255</v>
      </c>
      <c r="F1544" s="13">
        <v>94231.61</v>
      </c>
      <c r="G1544" s="13">
        <v>5653.9</v>
      </c>
      <c r="H1544" s="13">
        <v>998.86</v>
      </c>
      <c r="I1544" s="13">
        <v>91.5</v>
      </c>
      <c r="J1544" s="13">
        <v>98985.64</v>
      </c>
      <c r="K1544" s="18" t="s">
        <v>32</v>
      </c>
      <c r="L1544" s="12">
        <v>120</v>
      </c>
      <c r="M1544" s="14">
        <v>910.02</v>
      </c>
      <c r="N1544" s="13">
        <v>0</v>
      </c>
      <c r="O1544" s="14">
        <v>0</v>
      </c>
      <c r="P1544" s="15">
        <v>118</v>
      </c>
      <c r="Q1544" s="13">
        <v>910.02</v>
      </c>
      <c r="R1544" s="13">
        <v>94231.61</v>
      </c>
      <c r="S1544" s="13">
        <v>91.5</v>
      </c>
      <c r="T1544" s="13">
        <v>2835</v>
      </c>
      <c r="U1544" s="13">
        <v>10216.76</v>
      </c>
      <c r="V1544" s="13">
        <v>0</v>
      </c>
      <c r="W1544" s="16">
        <v>0</v>
      </c>
      <c r="X1544" s="16">
        <v>0</v>
      </c>
      <c r="Y1544" s="17">
        <f>SUM(R1544:X1544)+N1544+O1544</f>
        <v>107374.87</v>
      </c>
      <c r="Z1544" s="17">
        <f>((P1544*Q1544)+O1544+N1544)-Y1544</f>
        <v>7.4900000000052387</v>
      </c>
    </row>
    <row r="1545" spans="1:26" hidden="1" x14ac:dyDescent="0.25">
      <c r="A1545" s="10" t="s">
        <v>63</v>
      </c>
      <c r="B1545" s="11">
        <v>44208</v>
      </c>
      <c r="C1545" s="12">
        <v>408679</v>
      </c>
      <c r="D1545" s="12" t="s">
        <v>64</v>
      </c>
      <c r="E1545" s="11">
        <v>44208</v>
      </c>
      <c r="F1545" s="13">
        <v>77462.289999999994</v>
      </c>
      <c r="G1545" s="13">
        <v>4647.74</v>
      </c>
      <c r="H1545" s="13">
        <v>821.1</v>
      </c>
      <c r="I1545" s="13">
        <v>81.37</v>
      </c>
      <c r="J1545" s="13">
        <v>81370.3</v>
      </c>
      <c r="K1545" s="18" t="s">
        <v>32</v>
      </c>
      <c r="L1545" s="12">
        <v>120</v>
      </c>
      <c r="M1545" s="14">
        <v>748.08</v>
      </c>
      <c r="N1545" s="13">
        <v>0</v>
      </c>
      <c r="O1545" s="14">
        <v>0</v>
      </c>
      <c r="P1545" s="15">
        <v>117</v>
      </c>
      <c r="Q1545" s="13">
        <v>748.08</v>
      </c>
      <c r="R1545" s="13">
        <v>77462.289999999994</v>
      </c>
      <c r="S1545" s="13">
        <v>81.37</v>
      </c>
      <c r="T1545" s="13">
        <v>1582.4</v>
      </c>
      <c r="U1545" s="13">
        <v>8399.2999999999993</v>
      </c>
      <c r="V1545" s="13">
        <v>0</v>
      </c>
      <c r="W1545" s="16">
        <v>0</v>
      </c>
      <c r="X1545" s="16">
        <v>0</v>
      </c>
      <c r="Y1545" s="17">
        <f>SUM(R1545:X1545)+N1545+O1545</f>
        <v>87525.359999999986</v>
      </c>
      <c r="Z1545" s="17">
        <f>((P1545*Q1545)+O1545+N1545)-Y1545</f>
        <v>0</v>
      </c>
    </row>
    <row r="1546" spans="1:26" hidden="1" x14ac:dyDescent="0.25">
      <c r="A1546" s="10" t="s">
        <v>43</v>
      </c>
      <c r="B1546" s="11">
        <v>44204</v>
      </c>
      <c r="C1546" s="12">
        <v>408581</v>
      </c>
      <c r="D1546" s="12" t="s">
        <v>44</v>
      </c>
      <c r="E1546" s="11">
        <v>44204</v>
      </c>
      <c r="F1546" s="13">
        <v>77338.25</v>
      </c>
      <c r="G1546" s="13">
        <v>4640.29</v>
      </c>
      <c r="H1546" s="13">
        <v>5000</v>
      </c>
      <c r="I1546" s="13">
        <v>77.06</v>
      </c>
      <c r="J1546" s="13">
        <v>77055.600000000006</v>
      </c>
      <c r="K1546" s="18" t="s">
        <v>32</v>
      </c>
      <c r="L1546" s="12">
        <v>120</v>
      </c>
      <c r="M1546" s="14">
        <v>708.41</v>
      </c>
      <c r="N1546" s="13">
        <v>0</v>
      </c>
      <c r="O1546" s="14">
        <v>0</v>
      </c>
      <c r="P1546" s="15">
        <v>116</v>
      </c>
      <c r="Q1546" s="13">
        <v>708.41</v>
      </c>
      <c r="R1546" s="13">
        <v>74412.58</v>
      </c>
      <c r="S1546" s="13">
        <v>74.5</v>
      </c>
      <c r="T1546" s="13">
        <v>0</v>
      </c>
      <c r="U1546" s="13">
        <v>7688.48</v>
      </c>
      <c r="V1546" s="13">
        <v>0</v>
      </c>
      <c r="W1546" s="16">
        <v>0</v>
      </c>
      <c r="X1546" s="16">
        <v>0</v>
      </c>
      <c r="Y1546" s="17">
        <f>SUM(R1546:X1546)+N1546+O1546</f>
        <v>82175.56</v>
      </c>
      <c r="Z1546" s="17">
        <f>((P1546*Q1546)+O1546+N1546)-Y1546</f>
        <v>0</v>
      </c>
    </row>
    <row r="1547" spans="1:26" hidden="1" x14ac:dyDescent="0.25">
      <c r="A1547" s="10" t="s">
        <v>1801</v>
      </c>
      <c r="B1547" s="11">
        <v>44299</v>
      </c>
      <c r="C1547" s="12">
        <v>414605</v>
      </c>
      <c r="D1547" s="12" t="s">
        <v>1802</v>
      </c>
      <c r="E1547" s="11">
        <v>44298</v>
      </c>
      <c r="F1547" s="13">
        <v>77338.25</v>
      </c>
      <c r="G1547" s="13">
        <v>4640.3</v>
      </c>
      <c r="H1547" s="13">
        <v>820</v>
      </c>
      <c r="I1547" s="13">
        <v>81.239999999999995</v>
      </c>
      <c r="J1547" s="13">
        <v>81239.789999999994</v>
      </c>
      <c r="K1547" s="18" t="s">
        <v>32</v>
      </c>
      <c r="L1547" s="12">
        <v>120</v>
      </c>
      <c r="M1547" s="14">
        <v>746.88</v>
      </c>
      <c r="N1547" s="13">
        <v>0</v>
      </c>
      <c r="O1547" s="14">
        <v>0</v>
      </c>
      <c r="P1547" s="15">
        <v>120</v>
      </c>
      <c r="Q1547" s="13">
        <v>746.88</v>
      </c>
      <c r="R1547" s="13">
        <v>77338.25</v>
      </c>
      <c r="S1547" s="13">
        <v>81.239999999999995</v>
      </c>
      <c r="T1547" s="13">
        <v>3820.3</v>
      </c>
      <c r="U1547" s="13">
        <v>8385.81</v>
      </c>
      <c r="V1547" s="13">
        <v>0</v>
      </c>
      <c r="W1547" s="16">
        <v>0</v>
      </c>
      <c r="X1547" s="16">
        <v>0</v>
      </c>
      <c r="Y1547" s="17">
        <f>SUM(R1547:X1547)+N1547+O1547</f>
        <v>89625.600000000006</v>
      </c>
      <c r="Z1547" s="17">
        <f>((P1547*Q1547)+O1547+N1547)-Y1547</f>
        <v>0</v>
      </c>
    </row>
    <row r="1548" spans="1:26" x14ac:dyDescent="0.25">
      <c r="A1548" s="10" t="s">
        <v>3343</v>
      </c>
      <c r="B1548" s="11">
        <v>44346</v>
      </c>
      <c r="C1548" s="12">
        <v>417906</v>
      </c>
      <c r="D1548" s="12" t="s">
        <v>3344</v>
      </c>
      <c r="E1548" s="11">
        <v>44346</v>
      </c>
      <c r="F1548" s="13">
        <v>112876.65</v>
      </c>
      <c r="G1548" s="13">
        <v>5581.46</v>
      </c>
      <c r="H1548" s="50">
        <v>1500</v>
      </c>
      <c r="I1548" s="13">
        <v>117.08</v>
      </c>
      <c r="J1548" s="13">
        <v>117075.19</v>
      </c>
      <c r="K1548" s="18" t="s">
        <v>32</v>
      </c>
      <c r="L1548" s="12">
        <v>120</v>
      </c>
      <c r="M1548" s="51">
        <v>1076.33</v>
      </c>
      <c r="N1548" s="13">
        <v>0</v>
      </c>
      <c r="O1548" s="14">
        <v>0</v>
      </c>
      <c r="P1548" s="15">
        <v>120</v>
      </c>
      <c r="Q1548" s="50">
        <v>1076.33</v>
      </c>
      <c r="R1548" s="13">
        <v>112876.65</v>
      </c>
      <c r="S1548" s="13">
        <v>117.08</v>
      </c>
      <c r="T1548" s="13">
        <v>4081.46</v>
      </c>
      <c r="U1548" s="13">
        <v>12084.41</v>
      </c>
      <c r="V1548" s="13">
        <v>0</v>
      </c>
      <c r="W1548" s="16">
        <v>0</v>
      </c>
      <c r="X1548" s="16">
        <v>0</v>
      </c>
      <c r="Y1548" s="17">
        <f>SUM(R1548:X1548)+N1548+O1548</f>
        <v>129159.6</v>
      </c>
      <c r="Z1548" s="17">
        <f>((P1548*Q1548)+O1548+N1548)-Y1548</f>
        <v>0</v>
      </c>
    </row>
    <row r="1549" spans="1:26" hidden="1" x14ac:dyDescent="0.25">
      <c r="A1549" s="10" t="s">
        <v>383</v>
      </c>
      <c r="B1549" s="11">
        <v>44242</v>
      </c>
      <c r="C1549" s="12">
        <v>411098</v>
      </c>
      <c r="D1549" s="12" t="s">
        <v>384</v>
      </c>
      <c r="E1549" s="11">
        <v>44242</v>
      </c>
      <c r="F1549" s="13">
        <v>105935.4</v>
      </c>
      <c r="G1549" s="13">
        <v>6356.12</v>
      </c>
      <c r="H1549" s="13">
        <v>1122.92</v>
      </c>
      <c r="I1549" s="13">
        <v>111.28</v>
      </c>
      <c r="J1549" s="13">
        <v>111279.88</v>
      </c>
      <c r="K1549" s="18" t="s">
        <v>32</v>
      </c>
      <c r="L1549" s="12">
        <v>120</v>
      </c>
      <c r="M1549" s="14">
        <v>1023.05</v>
      </c>
      <c r="N1549" s="13">
        <v>0</v>
      </c>
      <c r="O1549" s="14">
        <v>0</v>
      </c>
      <c r="P1549" s="15">
        <v>117</v>
      </c>
      <c r="Q1549" s="13">
        <v>1023.05</v>
      </c>
      <c r="R1549" s="13">
        <v>105935.4</v>
      </c>
      <c r="S1549" s="13">
        <v>111.28</v>
      </c>
      <c r="T1549" s="13">
        <v>2164.0500000000002</v>
      </c>
      <c r="U1549" s="13">
        <v>11486.12</v>
      </c>
      <c r="V1549" s="13">
        <v>0</v>
      </c>
      <c r="W1549" s="16">
        <v>0</v>
      </c>
      <c r="X1549" s="16">
        <v>0</v>
      </c>
      <c r="Y1549" s="17">
        <f>SUM(R1549:X1549)+N1549+O1549</f>
        <v>119696.84999999999</v>
      </c>
      <c r="Z1549" s="17">
        <f>((P1549*Q1549)+O1549+N1549)-Y1549</f>
        <v>0</v>
      </c>
    </row>
    <row r="1550" spans="1:26" hidden="1" x14ac:dyDescent="0.25">
      <c r="A1550" s="10" t="s">
        <v>381</v>
      </c>
      <c r="B1550" s="11">
        <v>44242</v>
      </c>
      <c r="C1550" s="12">
        <v>411077</v>
      </c>
      <c r="D1550" s="12" t="s">
        <v>382</v>
      </c>
      <c r="E1550" s="11">
        <v>44242</v>
      </c>
      <c r="F1550" s="13">
        <v>106185.37</v>
      </c>
      <c r="G1550" s="13">
        <v>6371.12</v>
      </c>
      <c r="H1550" s="13">
        <v>12556.49</v>
      </c>
      <c r="I1550" s="13">
        <v>100.1</v>
      </c>
      <c r="J1550" s="13">
        <v>100100.1</v>
      </c>
      <c r="K1550" s="18" t="s">
        <v>32</v>
      </c>
      <c r="L1550" s="12">
        <v>120</v>
      </c>
      <c r="M1550" s="14">
        <v>920.27</v>
      </c>
      <c r="N1550" s="13">
        <v>0</v>
      </c>
      <c r="O1550" s="14">
        <v>0</v>
      </c>
      <c r="P1550" s="15">
        <v>117</v>
      </c>
      <c r="Q1550" s="13">
        <v>920.27</v>
      </c>
      <c r="R1550" s="13">
        <v>97499.98</v>
      </c>
      <c r="S1550" s="13">
        <v>97.61</v>
      </c>
      <c r="T1550" s="13">
        <v>0</v>
      </c>
      <c r="U1550" s="13">
        <v>10074</v>
      </c>
      <c r="V1550" s="13">
        <v>0</v>
      </c>
      <c r="W1550" s="16">
        <v>0</v>
      </c>
      <c r="X1550" s="16">
        <v>0</v>
      </c>
      <c r="Y1550" s="17">
        <f>SUM(R1550:X1550)+N1550+O1550</f>
        <v>107671.59</v>
      </c>
      <c r="Z1550" s="17">
        <f>((P1550*Q1550)+O1550+N1550)-Y1550</f>
        <v>0</v>
      </c>
    </row>
    <row r="1551" spans="1:26" hidden="1" x14ac:dyDescent="0.25">
      <c r="A1551" s="10" t="s">
        <v>1315</v>
      </c>
      <c r="B1551" s="11">
        <v>44284</v>
      </c>
      <c r="C1551" s="12">
        <v>413717</v>
      </c>
      <c r="D1551" s="12" t="s">
        <v>1316</v>
      </c>
      <c r="E1551" s="11">
        <v>44284</v>
      </c>
      <c r="F1551" s="13">
        <v>110086.1</v>
      </c>
      <c r="G1551" s="13">
        <v>6605.17</v>
      </c>
      <c r="H1551" s="13">
        <v>1166.9100000000001</v>
      </c>
      <c r="I1551" s="13">
        <v>115.64</v>
      </c>
      <c r="J1551" s="13">
        <v>115640</v>
      </c>
      <c r="K1551" s="18" t="s">
        <v>32</v>
      </c>
      <c r="L1551" s="12">
        <v>120</v>
      </c>
      <c r="M1551" s="14">
        <v>1063.1300000000001</v>
      </c>
      <c r="N1551" s="13">
        <v>0</v>
      </c>
      <c r="O1551" s="14">
        <v>0</v>
      </c>
      <c r="P1551" s="15">
        <v>119</v>
      </c>
      <c r="Q1551" s="13">
        <v>1063.1300000000001</v>
      </c>
      <c r="R1551" s="13">
        <v>110086.1</v>
      </c>
      <c r="S1551" s="13">
        <v>115.64</v>
      </c>
      <c r="T1551" s="13">
        <v>4375.13</v>
      </c>
      <c r="U1551" s="13">
        <v>11935.6</v>
      </c>
      <c r="V1551" s="13">
        <v>0</v>
      </c>
      <c r="W1551" s="16">
        <v>0</v>
      </c>
      <c r="X1551" s="16">
        <v>0</v>
      </c>
      <c r="Y1551" s="17">
        <f>SUM(R1551:X1551)+N1551+O1551</f>
        <v>126512.47000000002</v>
      </c>
      <c r="Z1551" s="17">
        <f>((P1551*Q1551)+O1551+N1551)-Y1551</f>
        <v>0</v>
      </c>
    </row>
    <row r="1552" spans="1:26" hidden="1" x14ac:dyDescent="0.25">
      <c r="A1552" s="10" t="s">
        <v>1761</v>
      </c>
      <c r="B1552" s="11">
        <v>44299</v>
      </c>
      <c r="C1552" s="12">
        <v>414794</v>
      </c>
      <c r="D1552" s="12" t="s">
        <v>1762</v>
      </c>
      <c r="E1552" s="11">
        <v>44299</v>
      </c>
      <c r="F1552" s="13">
        <v>94101.92</v>
      </c>
      <c r="G1552" s="13">
        <v>5646.12</v>
      </c>
      <c r="H1552" s="13">
        <v>997.48</v>
      </c>
      <c r="I1552" s="13">
        <v>98.85</v>
      </c>
      <c r="J1552" s="13">
        <v>98849.41</v>
      </c>
      <c r="K1552" s="18" t="s">
        <v>32</v>
      </c>
      <c r="L1552" s="12">
        <v>120</v>
      </c>
      <c r="M1552" s="14">
        <v>908.77</v>
      </c>
      <c r="N1552" s="13">
        <v>0</v>
      </c>
      <c r="O1552" s="14">
        <v>0</v>
      </c>
      <c r="P1552" s="15">
        <v>119</v>
      </c>
      <c r="Q1552" s="13">
        <v>908.77</v>
      </c>
      <c r="R1552" s="13">
        <v>94101.92</v>
      </c>
      <c r="S1552" s="13">
        <v>98.85</v>
      </c>
      <c r="T1552" s="13">
        <v>3739.87</v>
      </c>
      <c r="U1552" s="13">
        <v>10202.99</v>
      </c>
      <c r="V1552" s="13">
        <v>0</v>
      </c>
      <c r="W1552" s="16">
        <v>0</v>
      </c>
      <c r="X1552" s="16">
        <v>0</v>
      </c>
      <c r="Y1552" s="17">
        <f>SUM(R1552:X1552)+N1552+O1552</f>
        <v>108143.63</v>
      </c>
      <c r="Z1552" s="17">
        <f>((P1552*Q1552)+O1552+N1552)-Y1552</f>
        <v>0</v>
      </c>
    </row>
    <row r="1553" spans="1:26" hidden="1" x14ac:dyDescent="0.25">
      <c r="A1553" s="10" t="s">
        <v>807</v>
      </c>
      <c r="B1553" s="11">
        <v>44264</v>
      </c>
      <c r="C1553" s="12">
        <v>412592</v>
      </c>
      <c r="D1553" s="12" t="s">
        <v>808</v>
      </c>
      <c r="E1553" s="11">
        <v>44263</v>
      </c>
      <c r="F1553" s="13">
        <v>107200.42</v>
      </c>
      <c r="G1553" s="13">
        <v>6432.03</v>
      </c>
      <c r="H1553" s="13">
        <v>1136.31</v>
      </c>
      <c r="I1553" s="13">
        <v>112.61</v>
      </c>
      <c r="J1553" s="13">
        <v>112608.75</v>
      </c>
      <c r="K1553" s="18" t="s">
        <v>32</v>
      </c>
      <c r="L1553" s="12">
        <v>120</v>
      </c>
      <c r="M1553" s="14">
        <v>1035.26</v>
      </c>
      <c r="N1553" s="13">
        <v>0</v>
      </c>
      <c r="O1553" s="14">
        <v>0</v>
      </c>
      <c r="P1553" s="15">
        <v>118</v>
      </c>
      <c r="Q1553" s="13">
        <v>1035.26</v>
      </c>
      <c r="R1553" s="13">
        <v>107200.42</v>
      </c>
      <c r="S1553" s="13">
        <v>112.61</v>
      </c>
      <c r="T1553" s="13">
        <v>3225.2</v>
      </c>
      <c r="U1553" s="13">
        <v>11622.45</v>
      </c>
      <c r="V1553" s="13">
        <v>0</v>
      </c>
      <c r="W1553" s="16">
        <v>0</v>
      </c>
      <c r="X1553" s="16">
        <v>0</v>
      </c>
      <c r="Y1553" s="17">
        <f>SUM(R1553:X1553)+N1553+O1553</f>
        <v>122160.68</v>
      </c>
      <c r="Z1553" s="17">
        <f>((P1553*Q1553)+O1553+N1553)-Y1553</f>
        <v>0</v>
      </c>
    </row>
    <row r="1554" spans="1:26" hidden="1" x14ac:dyDescent="0.25">
      <c r="A1554" s="10" t="s">
        <v>2277</v>
      </c>
      <c r="B1554" s="11">
        <v>44313</v>
      </c>
      <c r="C1554" s="12">
        <v>415596</v>
      </c>
      <c r="D1554" s="12" t="s">
        <v>2278</v>
      </c>
      <c r="E1554" s="11">
        <v>44312</v>
      </c>
      <c r="F1554" s="13">
        <v>146946.93</v>
      </c>
      <c r="G1554" s="13">
        <v>7558.9</v>
      </c>
      <c r="H1554" s="13">
        <v>1545.06</v>
      </c>
      <c r="I1554" s="13">
        <v>153.11000000000001</v>
      </c>
      <c r="J1554" s="13">
        <v>153113.88</v>
      </c>
      <c r="K1554" s="18" t="s">
        <v>32</v>
      </c>
      <c r="L1554" s="12">
        <v>120</v>
      </c>
      <c r="M1554" s="14">
        <v>1407.65</v>
      </c>
      <c r="N1554" s="13">
        <v>0</v>
      </c>
      <c r="O1554" s="14">
        <v>0</v>
      </c>
      <c r="P1554" s="15">
        <v>120</v>
      </c>
      <c r="Q1554" s="13">
        <v>1407.65</v>
      </c>
      <c r="R1554" s="13">
        <v>146946.93</v>
      </c>
      <c r="S1554" s="13">
        <v>153.11000000000001</v>
      </c>
      <c r="T1554" s="13">
        <v>6013.84</v>
      </c>
      <c r="U1554" s="13">
        <v>15804.12</v>
      </c>
      <c r="V1554" s="13">
        <v>0</v>
      </c>
      <c r="W1554" s="16">
        <v>0</v>
      </c>
      <c r="X1554" s="16">
        <v>0</v>
      </c>
      <c r="Y1554" s="17">
        <f>SUM(R1554:X1554)+N1554+O1554</f>
        <v>168917.99999999997</v>
      </c>
      <c r="Z1554" s="17">
        <f>((P1554*Q1554)+O1554+N1554)-Y1554</f>
        <v>0</v>
      </c>
    </row>
    <row r="1555" spans="1:26" hidden="1" x14ac:dyDescent="0.25">
      <c r="A1555" s="10" t="s">
        <v>603</v>
      </c>
      <c r="B1555" s="11">
        <v>44251</v>
      </c>
      <c r="C1555" s="12">
        <v>411528</v>
      </c>
      <c r="D1555" s="12" t="s">
        <v>604</v>
      </c>
      <c r="E1555" s="11">
        <v>44249</v>
      </c>
      <c r="F1555" s="13">
        <v>123821.75</v>
      </c>
      <c r="G1555" s="13">
        <v>7429.31</v>
      </c>
      <c r="H1555" s="13">
        <v>1312.51</v>
      </c>
      <c r="I1555" s="13">
        <v>130.07</v>
      </c>
      <c r="J1555" s="13">
        <v>130068.62</v>
      </c>
      <c r="K1555" s="18" t="s">
        <v>32</v>
      </c>
      <c r="L1555" s="12">
        <v>120</v>
      </c>
      <c r="M1555" s="14">
        <v>1195.78</v>
      </c>
      <c r="N1555" s="13">
        <v>0</v>
      </c>
      <c r="O1555" s="14">
        <v>0</v>
      </c>
      <c r="P1555" s="15">
        <v>117</v>
      </c>
      <c r="Q1555" s="13">
        <v>1195.78</v>
      </c>
      <c r="R1555" s="13">
        <v>123821.75</v>
      </c>
      <c r="S1555" s="13">
        <v>130.07</v>
      </c>
      <c r="T1555" s="13">
        <v>2529.46</v>
      </c>
      <c r="U1555" s="13">
        <v>13424.98</v>
      </c>
      <c r="V1555" s="13">
        <v>0</v>
      </c>
      <c r="W1555" s="16">
        <v>0</v>
      </c>
      <c r="X1555" s="16">
        <v>0</v>
      </c>
      <c r="Y1555" s="17">
        <f>SUM(R1555:X1555)+N1555+O1555</f>
        <v>139906.26</v>
      </c>
      <c r="Z1555" s="17">
        <f>((P1555*Q1555)+O1555+N1555)-Y1555</f>
        <v>0</v>
      </c>
    </row>
    <row r="1556" spans="1:26" hidden="1" x14ac:dyDescent="0.25">
      <c r="A1556" s="10" t="s">
        <v>1771</v>
      </c>
      <c r="B1556" s="11">
        <v>44299</v>
      </c>
      <c r="C1556" s="12">
        <v>414646</v>
      </c>
      <c r="D1556" s="12" t="s">
        <v>1772</v>
      </c>
      <c r="E1556" s="11">
        <v>44298</v>
      </c>
      <c r="F1556" s="13">
        <v>123821.75</v>
      </c>
      <c r="G1556" s="13">
        <v>7429.31</v>
      </c>
      <c r="H1556" s="13">
        <v>1312.51</v>
      </c>
      <c r="I1556" s="13">
        <v>130.07</v>
      </c>
      <c r="J1556" s="13">
        <v>130068.62</v>
      </c>
      <c r="K1556" s="18" t="s">
        <v>32</v>
      </c>
      <c r="L1556" s="12">
        <v>120</v>
      </c>
      <c r="M1556" s="14">
        <v>1195.78</v>
      </c>
      <c r="N1556" s="13">
        <v>0</v>
      </c>
      <c r="O1556" s="14">
        <v>0</v>
      </c>
      <c r="P1556" s="15">
        <v>120</v>
      </c>
      <c r="Q1556" s="13">
        <v>1195.78</v>
      </c>
      <c r="R1556" s="13">
        <v>123821.75</v>
      </c>
      <c r="S1556" s="13">
        <v>130.07</v>
      </c>
      <c r="T1556" s="13">
        <v>6116.8</v>
      </c>
      <c r="U1556" s="13">
        <v>13424.98</v>
      </c>
      <c r="V1556" s="13">
        <v>0</v>
      </c>
      <c r="W1556" s="16">
        <v>0</v>
      </c>
      <c r="X1556" s="16">
        <v>0</v>
      </c>
      <c r="Y1556" s="17">
        <f>SUM(R1556:X1556)+N1556+O1556</f>
        <v>143493.6</v>
      </c>
      <c r="Z1556" s="17">
        <f>((P1556*Q1556)+O1556+N1556)-Y1556</f>
        <v>0</v>
      </c>
    </row>
    <row r="1557" spans="1:26" hidden="1" x14ac:dyDescent="0.25">
      <c r="A1557" s="10" t="s">
        <v>97</v>
      </c>
      <c r="B1557" s="11">
        <v>44215</v>
      </c>
      <c r="C1557" s="12">
        <v>409028</v>
      </c>
      <c r="D1557" s="12" t="s">
        <v>98</v>
      </c>
      <c r="E1557" s="11">
        <v>44215</v>
      </c>
      <c r="F1557" s="13">
        <v>123821.75</v>
      </c>
      <c r="G1557" s="13">
        <v>7429.31</v>
      </c>
      <c r="H1557" s="13">
        <v>1312.51</v>
      </c>
      <c r="I1557" s="13">
        <v>130.07</v>
      </c>
      <c r="J1557" s="13">
        <v>130068.62</v>
      </c>
      <c r="K1557" s="18" t="s">
        <v>32</v>
      </c>
      <c r="L1557" s="12">
        <v>120</v>
      </c>
      <c r="M1557" s="14">
        <v>1195.78</v>
      </c>
      <c r="N1557" s="13">
        <v>0</v>
      </c>
      <c r="O1557" s="14">
        <v>0</v>
      </c>
      <c r="P1557" s="15">
        <v>117</v>
      </c>
      <c r="Q1557" s="13">
        <v>1195.78</v>
      </c>
      <c r="R1557" s="13">
        <v>123821.75</v>
      </c>
      <c r="S1557" s="13">
        <v>130.07</v>
      </c>
      <c r="T1557" s="13">
        <v>2529.46</v>
      </c>
      <c r="U1557" s="13">
        <v>13424.98</v>
      </c>
      <c r="V1557" s="13">
        <v>0</v>
      </c>
      <c r="W1557" s="16">
        <v>0</v>
      </c>
      <c r="X1557" s="16">
        <v>0</v>
      </c>
      <c r="Y1557" s="17">
        <f>SUM(R1557:X1557)+N1557+O1557</f>
        <v>139906.26</v>
      </c>
      <c r="Z1557" s="17">
        <f>((P1557*Q1557)+O1557+N1557)-Y1557</f>
        <v>0</v>
      </c>
    </row>
    <row r="1558" spans="1:26" hidden="1" x14ac:dyDescent="0.25">
      <c r="A1558" s="10" t="s">
        <v>833</v>
      </c>
      <c r="B1558" s="11">
        <v>44264</v>
      </c>
      <c r="C1558" s="12">
        <v>412541</v>
      </c>
      <c r="D1558" s="12" t="s">
        <v>834</v>
      </c>
      <c r="E1558" s="11">
        <v>44263</v>
      </c>
      <c r="F1558" s="13">
        <v>94092.479999999996</v>
      </c>
      <c r="G1558" s="13">
        <v>5645.55</v>
      </c>
      <c r="H1558" s="13">
        <v>8468.32</v>
      </c>
      <c r="I1558" s="13">
        <v>91.36</v>
      </c>
      <c r="J1558" s="13">
        <v>91361.07</v>
      </c>
      <c r="K1558" s="18" t="s">
        <v>32</v>
      </c>
      <c r="L1558" s="12">
        <v>120</v>
      </c>
      <c r="M1558" s="14">
        <v>839.92</v>
      </c>
      <c r="N1558" s="13">
        <v>0</v>
      </c>
      <c r="O1558" s="14">
        <v>0</v>
      </c>
      <c r="P1558" s="15">
        <v>118</v>
      </c>
      <c r="Q1558" s="13">
        <v>839.92</v>
      </c>
      <c r="R1558" s="13">
        <v>89748.55</v>
      </c>
      <c r="S1558" s="13">
        <v>89.84</v>
      </c>
      <c r="T1558" s="13">
        <v>0</v>
      </c>
      <c r="U1558" s="13">
        <v>9272.17</v>
      </c>
      <c r="V1558" s="13">
        <v>0</v>
      </c>
      <c r="W1558" s="16">
        <v>0</v>
      </c>
      <c r="X1558" s="16">
        <v>0</v>
      </c>
      <c r="Y1558" s="17">
        <f>SUM(R1558:X1558)+N1558+O1558</f>
        <v>99110.56</v>
      </c>
      <c r="Z1558" s="17">
        <f>((P1558*Q1558)+O1558+N1558)-Y1558</f>
        <v>0</v>
      </c>
    </row>
    <row r="1559" spans="1:26" hidden="1" x14ac:dyDescent="0.25">
      <c r="A1559" s="10" t="s">
        <v>859</v>
      </c>
      <c r="B1559" s="11">
        <v>44264</v>
      </c>
      <c r="C1559" s="12">
        <v>412494</v>
      </c>
      <c r="D1559" s="12" t="s">
        <v>860</v>
      </c>
      <c r="E1559" s="11">
        <v>44263</v>
      </c>
      <c r="F1559" s="13">
        <v>94092.479999999996</v>
      </c>
      <c r="G1559" s="13">
        <v>5645.55</v>
      </c>
      <c r="H1559" s="13">
        <v>997.38</v>
      </c>
      <c r="I1559" s="13">
        <v>98.84</v>
      </c>
      <c r="J1559" s="13">
        <v>98839.49</v>
      </c>
      <c r="K1559" s="18" t="s">
        <v>32</v>
      </c>
      <c r="L1559" s="12">
        <v>120</v>
      </c>
      <c r="M1559" s="14">
        <v>908.68</v>
      </c>
      <c r="N1559" s="13">
        <v>0</v>
      </c>
      <c r="O1559" s="14">
        <v>0</v>
      </c>
      <c r="P1559" s="15">
        <v>119</v>
      </c>
      <c r="Q1559" s="13">
        <v>908.68</v>
      </c>
      <c r="R1559" s="13">
        <v>94092.479999999996</v>
      </c>
      <c r="S1559" s="13">
        <v>98.84</v>
      </c>
      <c r="T1559" s="13">
        <v>3739.49</v>
      </c>
      <c r="U1559" s="13">
        <v>10202.11</v>
      </c>
      <c r="V1559" s="13">
        <v>0</v>
      </c>
      <c r="W1559" s="16">
        <v>0</v>
      </c>
      <c r="X1559" s="16">
        <v>0</v>
      </c>
      <c r="Y1559" s="17">
        <f>SUM(R1559:X1559)+N1559+O1559</f>
        <v>108132.92</v>
      </c>
      <c r="Z1559" s="17">
        <f>((P1559*Q1559)+O1559+N1559)-Y1559</f>
        <v>0</v>
      </c>
    </row>
    <row r="1560" spans="1:26" hidden="1" x14ac:dyDescent="0.25">
      <c r="A1560" s="10" t="s">
        <v>609</v>
      </c>
      <c r="B1560" s="11">
        <v>44252</v>
      </c>
      <c r="C1560" s="12">
        <v>411506</v>
      </c>
      <c r="D1560" s="12" t="s">
        <v>610</v>
      </c>
      <c r="E1560" s="11">
        <v>44252</v>
      </c>
      <c r="F1560" s="13">
        <v>94092.479999999996</v>
      </c>
      <c r="G1560" s="13">
        <v>5645.55</v>
      </c>
      <c r="H1560" s="13">
        <v>997.38</v>
      </c>
      <c r="I1560" s="13">
        <v>98.84</v>
      </c>
      <c r="J1560" s="13">
        <v>98839.49</v>
      </c>
      <c r="K1560" s="18" t="s">
        <v>32</v>
      </c>
      <c r="L1560" s="12">
        <v>120</v>
      </c>
      <c r="M1560" s="14">
        <v>908.68</v>
      </c>
      <c r="N1560" s="13">
        <v>0</v>
      </c>
      <c r="O1560" s="14">
        <v>0</v>
      </c>
      <c r="P1560" s="15">
        <v>120</v>
      </c>
      <c r="Q1560" s="13">
        <v>908.68</v>
      </c>
      <c r="R1560" s="13">
        <v>94092.479999999996</v>
      </c>
      <c r="S1560" s="13">
        <v>98.84</v>
      </c>
      <c r="T1560" s="13">
        <v>4648.17</v>
      </c>
      <c r="U1560" s="13">
        <v>10202.11</v>
      </c>
      <c r="V1560" s="13">
        <v>0</v>
      </c>
      <c r="W1560" s="16">
        <v>0</v>
      </c>
      <c r="X1560" s="16">
        <v>0</v>
      </c>
      <c r="Y1560" s="17">
        <f>SUM(R1560:X1560)+N1560+O1560</f>
        <v>109041.59999999999</v>
      </c>
      <c r="Z1560" s="17">
        <f>((P1560*Q1560)+O1560+N1560)-Y1560</f>
        <v>0</v>
      </c>
    </row>
    <row r="1561" spans="1:26" hidden="1" x14ac:dyDescent="0.25">
      <c r="A1561" s="10" t="s">
        <v>515</v>
      </c>
      <c r="B1561" s="11">
        <v>44250</v>
      </c>
      <c r="C1561" s="12">
        <v>411463</v>
      </c>
      <c r="D1561" s="12" t="s">
        <v>516</v>
      </c>
      <c r="E1561" s="11">
        <v>44250</v>
      </c>
      <c r="F1561" s="13">
        <v>102027.85</v>
      </c>
      <c r="G1561" s="13">
        <v>6121.67</v>
      </c>
      <c r="H1561" s="13">
        <v>1081.5</v>
      </c>
      <c r="I1561" s="13">
        <v>107.18</v>
      </c>
      <c r="J1561" s="13">
        <v>107175.2</v>
      </c>
      <c r="K1561" s="18" t="s">
        <v>32</v>
      </c>
      <c r="L1561" s="12">
        <v>120</v>
      </c>
      <c r="M1561" s="14">
        <v>985.31</v>
      </c>
      <c r="N1561" s="13">
        <v>0</v>
      </c>
      <c r="O1561" s="14">
        <v>0</v>
      </c>
      <c r="P1561" s="15">
        <v>118</v>
      </c>
      <c r="Q1561" s="13">
        <v>985.31</v>
      </c>
      <c r="R1561" s="13">
        <v>102027.85</v>
      </c>
      <c r="S1561" s="13">
        <v>107.18</v>
      </c>
      <c r="T1561" s="13">
        <v>3069.55</v>
      </c>
      <c r="U1561" s="13">
        <v>11062</v>
      </c>
      <c r="V1561" s="13">
        <v>0</v>
      </c>
      <c r="W1561" s="16">
        <v>0</v>
      </c>
      <c r="X1561" s="16">
        <v>0</v>
      </c>
      <c r="Y1561" s="17">
        <f>SUM(R1561:X1561)+N1561+O1561</f>
        <v>116266.58</v>
      </c>
      <c r="Z1561" s="17">
        <f>((P1561*Q1561)+O1561+N1561)-Y1561</f>
        <v>0</v>
      </c>
    </row>
    <row r="1562" spans="1:26" x14ac:dyDescent="0.25">
      <c r="A1562" s="10" t="s">
        <v>2781</v>
      </c>
      <c r="B1562" s="11">
        <v>44327</v>
      </c>
      <c r="C1562" s="12">
        <v>416726</v>
      </c>
      <c r="D1562" s="12" t="s">
        <v>2782</v>
      </c>
      <c r="E1562" s="11">
        <v>44326</v>
      </c>
      <c r="F1562" s="13">
        <v>102027.85</v>
      </c>
      <c r="G1562" s="13">
        <v>6121.67</v>
      </c>
      <c r="H1562" s="50">
        <v>1090</v>
      </c>
      <c r="I1562" s="13">
        <v>107.17</v>
      </c>
      <c r="J1562" s="13">
        <v>107166.69</v>
      </c>
      <c r="K1562" s="18" t="s">
        <v>32</v>
      </c>
      <c r="L1562" s="12">
        <v>120</v>
      </c>
      <c r="M1562" s="51">
        <v>985.23</v>
      </c>
      <c r="N1562" s="13">
        <v>0</v>
      </c>
      <c r="O1562" s="14">
        <v>0</v>
      </c>
      <c r="P1562" s="15">
        <v>120</v>
      </c>
      <c r="Q1562" s="50">
        <v>985.23</v>
      </c>
      <c r="R1562" s="13">
        <v>102027.85</v>
      </c>
      <c r="S1562" s="13">
        <v>107.17</v>
      </c>
      <c r="T1562" s="13">
        <v>5031.67</v>
      </c>
      <c r="U1562" s="13">
        <v>11060.91</v>
      </c>
      <c r="V1562" s="13">
        <v>0</v>
      </c>
      <c r="W1562" s="16">
        <v>0</v>
      </c>
      <c r="X1562" s="16">
        <v>0</v>
      </c>
      <c r="Y1562" s="17">
        <f>SUM(R1562:X1562)+N1562+O1562</f>
        <v>118227.6</v>
      </c>
      <c r="Z1562" s="17">
        <f>((P1562*Q1562)+O1562+N1562)-Y1562</f>
        <v>0</v>
      </c>
    </row>
    <row r="1563" spans="1:26" x14ac:dyDescent="0.25">
      <c r="A1563" s="10" t="s">
        <v>3039</v>
      </c>
      <c r="B1563" s="11">
        <v>44334</v>
      </c>
      <c r="C1563" s="12">
        <v>417200</v>
      </c>
      <c r="D1563" s="12" t="s">
        <v>3040</v>
      </c>
      <c r="E1563" s="11">
        <v>44333</v>
      </c>
      <c r="F1563" s="13">
        <v>102027.85</v>
      </c>
      <c r="G1563" s="13">
        <v>6121.67</v>
      </c>
      <c r="H1563" s="50">
        <v>1100</v>
      </c>
      <c r="I1563" s="13">
        <v>107.16</v>
      </c>
      <c r="J1563" s="13">
        <v>107156.68</v>
      </c>
      <c r="K1563" s="18" t="s">
        <v>32</v>
      </c>
      <c r="L1563" s="12">
        <v>120</v>
      </c>
      <c r="M1563" s="51">
        <v>985.14</v>
      </c>
      <c r="N1563" s="13">
        <v>0</v>
      </c>
      <c r="O1563" s="14">
        <v>0</v>
      </c>
      <c r="P1563" s="15">
        <v>120</v>
      </c>
      <c r="Q1563" s="50">
        <v>985.14</v>
      </c>
      <c r="R1563" s="13">
        <v>102027.85</v>
      </c>
      <c r="S1563" s="13">
        <v>107.16</v>
      </c>
      <c r="T1563" s="13">
        <v>5021.67</v>
      </c>
      <c r="U1563" s="13">
        <v>11060.12</v>
      </c>
      <c r="V1563" s="13">
        <v>0</v>
      </c>
      <c r="W1563" s="16">
        <v>0</v>
      </c>
      <c r="X1563" s="16">
        <v>0</v>
      </c>
      <c r="Y1563" s="17">
        <f>SUM(R1563:X1563)+N1563+O1563</f>
        <v>118216.8</v>
      </c>
      <c r="Z1563" s="17">
        <f>((P1563*Q1563)+O1563+N1563)-Y1563</f>
        <v>0</v>
      </c>
    </row>
    <row r="1564" spans="1:26" hidden="1" x14ac:dyDescent="0.25">
      <c r="A1564" s="10" t="s">
        <v>1175</v>
      </c>
      <c r="B1564" s="11">
        <v>44278</v>
      </c>
      <c r="C1564" s="12">
        <v>413401</v>
      </c>
      <c r="D1564" s="12" t="s">
        <v>1176</v>
      </c>
      <c r="E1564" s="11">
        <v>44277</v>
      </c>
      <c r="F1564" s="13">
        <v>94908.42</v>
      </c>
      <c r="G1564" s="13">
        <v>5694.51</v>
      </c>
      <c r="H1564" s="13">
        <v>1006.03</v>
      </c>
      <c r="I1564" s="13">
        <v>99.7</v>
      </c>
      <c r="J1564" s="13">
        <v>99696.6</v>
      </c>
      <c r="K1564" s="18" t="s">
        <v>32</v>
      </c>
      <c r="L1564" s="12">
        <v>120</v>
      </c>
      <c r="M1564" s="14">
        <v>916.56</v>
      </c>
      <c r="N1564" s="13">
        <v>0</v>
      </c>
      <c r="O1564" s="14">
        <v>0</v>
      </c>
      <c r="P1564" s="15">
        <v>118</v>
      </c>
      <c r="Q1564" s="13">
        <v>916.56</v>
      </c>
      <c r="R1564" s="13">
        <v>94908.42</v>
      </c>
      <c r="S1564" s="13">
        <v>99.7</v>
      </c>
      <c r="T1564" s="13">
        <v>2855.36</v>
      </c>
      <c r="U1564" s="13">
        <v>10290.6</v>
      </c>
      <c r="V1564" s="13">
        <v>0</v>
      </c>
      <c r="W1564" s="16">
        <v>0</v>
      </c>
      <c r="X1564" s="16">
        <v>0</v>
      </c>
      <c r="Y1564" s="17">
        <f>SUM(R1564:X1564)+N1564+O1564</f>
        <v>108154.08</v>
      </c>
      <c r="Z1564" s="17">
        <f>((P1564*Q1564)+O1564+N1564)-Y1564</f>
        <v>0</v>
      </c>
    </row>
    <row r="1565" spans="1:26" hidden="1" x14ac:dyDescent="0.25">
      <c r="A1565" s="10" t="s">
        <v>991</v>
      </c>
      <c r="B1565" s="11">
        <v>44273</v>
      </c>
      <c r="C1565" s="12">
        <v>413123</v>
      </c>
      <c r="D1565" s="12" t="s">
        <v>992</v>
      </c>
      <c r="E1565" s="11">
        <v>44272</v>
      </c>
      <c r="F1565" s="13">
        <v>111228.24</v>
      </c>
      <c r="G1565" s="13">
        <v>6673.69</v>
      </c>
      <c r="H1565" s="13">
        <v>1179.02</v>
      </c>
      <c r="I1565" s="13">
        <v>116.84</v>
      </c>
      <c r="J1565" s="13">
        <v>116839.75</v>
      </c>
      <c r="K1565" s="18" t="s">
        <v>32</v>
      </c>
      <c r="L1565" s="12">
        <v>120</v>
      </c>
      <c r="M1565" s="14">
        <v>1074.1600000000001</v>
      </c>
      <c r="N1565" s="13">
        <v>0</v>
      </c>
      <c r="O1565" s="14">
        <v>0</v>
      </c>
      <c r="P1565" s="15">
        <v>119</v>
      </c>
      <c r="Q1565" s="13">
        <v>1074.1600000000001</v>
      </c>
      <c r="R1565" s="13">
        <v>111228.24</v>
      </c>
      <c r="S1565" s="13">
        <v>116.84</v>
      </c>
      <c r="T1565" s="13">
        <v>4420.51</v>
      </c>
      <c r="U1565" s="13">
        <v>12059.45</v>
      </c>
      <c r="V1565" s="13">
        <v>0</v>
      </c>
      <c r="W1565" s="16">
        <v>0</v>
      </c>
      <c r="X1565" s="16">
        <v>0</v>
      </c>
      <c r="Y1565" s="17">
        <f>SUM(R1565:X1565)+N1565+O1565</f>
        <v>127825.04</v>
      </c>
      <c r="Z1565" s="17">
        <f>((P1565*Q1565)+O1565+N1565)-Y1565</f>
        <v>0</v>
      </c>
    </row>
    <row r="1566" spans="1:26" hidden="1" x14ac:dyDescent="0.25">
      <c r="A1566" s="10" t="s">
        <v>167</v>
      </c>
      <c r="B1566" s="11">
        <v>44222</v>
      </c>
      <c r="C1566" s="12">
        <v>409558</v>
      </c>
      <c r="D1566" s="12" t="s">
        <v>168</v>
      </c>
      <c r="E1566" s="11">
        <v>44222</v>
      </c>
      <c r="F1566" s="13">
        <v>116102.99</v>
      </c>
      <c r="G1566" s="13">
        <v>6966.18</v>
      </c>
      <c r="H1566" s="13">
        <v>1230.69</v>
      </c>
      <c r="I1566" s="13">
        <v>121.96</v>
      </c>
      <c r="J1566" s="13">
        <v>121960.44</v>
      </c>
      <c r="K1566" s="18" t="s">
        <v>32</v>
      </c>
      <c r="L1566" s="12">
        <v>120</v>
      </c>
      <c r="M1566" s="14">
        <v>1121.24</v>
      </c>
      <c r="N1566" s="13">
        <v>0</v>
      </c>
      <c r="O1566" s="14">
        <v>0</v>
      </c>
      <c r="P1566" s="15">
        <v>116</v>
      </c>
      <c r="Q1566" s="13">
        <v>1121.24</v>
      </c>
      <c r="R1566" s="13">
        <v>116102.99</v>
      </c>
      <c r="S1566" s="13">
        <v>121.96</v>
      </c>
      <c r="T1566" s="13">
        <v>1250.53</v>
      </c>
      <c r="U1566" s="13">
        <v>12588.36</v>
      </c>
      <c r="V1566" s="13">
        <v>0</v>
      </c>
      <c r="W1566" s="16">
        <v>0</v>
      </c>
      <c r="X1566" s="16">
        <v>0</v>
      </c>
      <c r="Y1566" s="17">
        <f>SUM(R1566:X1566)+N1566+O1566</f>
        <v>130063.84000000001</v>
      </c>
      <c r="Z1566" s="17">
        <f>((P1566*Q1566)+O1566+N1566)-Y1566</f>
        <v>0</v>
      </c>
    </row>
    <row r="1567" spans="1:26" hidden="1" x14ac:dyDescent="0.25">
      <c r="A1567" s="10" t="s">
        <v>2163</v>
      </c>
      <c r="B1567" s="11">
        <v>44313</v>
      </c>
      <c r="C1567" s="12">
        <v>415575</v>
      </c>
      <c r="D1567" s="12" t="s">
        <v>2164</v>
      </c>
      <c r="E1567" s="11">
        <v>44312</v>
      </c>
      <c r="F1567" s="13">
        <v>124144.81</v>
      </c>
      <c r="G1567" s="13">
        <v>7448.69</v>
      </c>
      <c r="H1567" s="13">
        <v>1315.94</v>
      </c>
      <c r="I1567" s="13">
        <v>130.41</v>
      </c>
      <c r="J1567" s="13">
        <v>130407.97</v>
      </c>
      <c r="K1567" s="18" t="s">
        <v>32</v>
      </c>
      <c r="L1567" s="12">
        <v>120</v>
      </c>
      <c r="M1567" s="14">
        <v>1198.9000000000001</v>
      </c>
      <c r="N1567" s="13">
        <v>0</v>
      </c>
      <c r="O1567" s="14">
        <v>0</v>
      </c>
      <c r="P1567" s="15">
        <v>120</v>
      </c>
      <c r="Q1567" s="13">
        <v>1198.9000000000001</v>
      </c>
      <c r="R1567" s="13">
        <v>124144.81</v>
      </c>
      <c r="S1567" s="13">
        <v>130.41</v>
      </c>
      <c r="T1567" s="13">
        <v>6132.75</v>
      </c>
      <c r="U1567" s="13">
        <v>13460.03</v>
      </c>
      <c r="V1567" s="13">
        <v>0</v>
      </c>
      <c r="W1567" s="16">
        <v>0</v>
      </c>
      <c r="X1567" s="16">
        <v>0</v>
      </c>
      <c r="Y1567" s="17">
        <f>SUM(R1567:X1567)+N1567+O1567</f>
        <v>143868</v>
      </c>
      <c r="Z1567" s="17">
        <f>((P1567*Q1567)+O1567+N1567)-Y1567</f>
        <v>0</v>
      </c>
    </row>
    <row r="1568" spans="1:26" x14ac:dyDescent="0.25">
      <c r="A1568" s="10" t="s">
        <v>3371</v>
      </c>
      <c r="B1568" s="11">
        <v>44346</v>
      </c>
      <c r="C1568" s="12">
        <v>418124</v>
      </c>
      <c r="D1568" s="12" t="s">
        <v>3372</v>
      </c>
      <c r="E1568" s="11">
        <v>44346</v>
      </c>
      <c r="F1568" s="13">
        <v>106119.34</v>
      </c>
      <c r="G1568" s="13">
        <v>6367.16</v>
      </c>
      <c r="H1568" s="50">
        <v>1124.8699999999999</v>
      </c>
      <c r="I1568" s="13">
        <v>111.47</v>
      </c>
      <c r="J1568" s="13">
        <v>111473.1</v>
      </c>
      <c r="K1568" s="18" t="s">
        <v>32</v>
      </c>
      <c r="L1568" s="12">
        <v>120</v>
      </c>
      <c r="M1568" s="51">
        <v>1024.82</v>
      </c>
      <c r="N1568" s="13">
        <v>0</v>
      </c>
      <c r="O1568" s="14">
        <v>0</v>
      </c>
      <c r="P1568" s="15">
        <v>120</v>
      </c>
      <c r="Q1568" s="50">
        <v>1024.82</v>
      </c>
      <c r="R1568" s="13">
        <v>106119.34</v>
      </c>
      <c r="S1568" s="13">
        <v>111.47</v>
      </c>
      <c r="T1568" s="13">
        <v>5242.29</v>
      </c>
      <c r="U1568" s="13">
        <v>11505.3</v>
      </c>
      <c r="V1568" s="13">
        <v>0</v>
      </c>
      <c r="W1568" s="16">
        <v>0</v>
      </c>
      <c r="X1568" s="16">
        <v>0</v>
      </c>
      <c r="Y1568" s="17">
        <f>SUM(R1568:X1568)+N1568+O1568</f>
        <v>122978.4</v>
      </c>
      <c r="Z1568" s="17">
        <f>((P1568*Q1568)+O1568+N1568)-Y1568</f>
        <v>0</v>
      </c>
    </row>
    <row r="1569" spans="1:26" x14ac:dyDescent="0.25">
      <c r="A1569" s="10" t="s">
        <v>3373</v>
      </c>
      <c r="B1569" s="11">
        <v>44346</v>
      </c>
      <c r="C1569" s="12">
        <v>418145</v>
      </c>
      <c r="D1569" s="12" t="s">
        <v>3374</v>
      </c>
      <c r="E1569" s="11">
        <v>44346</v>
      </c>
      <c r="F1569" s="13">
        <v>102018.42</v>
      </c>
      <c r="G1569" s="13">
        <v>6121.11</v>
      </c>
      <c r="H1569" s="50">
        <v>1081.4000000000001</v>
      </c>
      <c r="I1569" s="13">
        <v>107.17</v>
      </c>
      <c r="J1569" s="13">
        <v>107165.3</v>
      </c>
      <c r="K1569" s="18" t="s">
        <v>32</v>
      </c>
      <c r="L1569" s="12">
        <v>120</v>
      </c>
      <c r="M1569" s="51">
        <v>985.22</v>
      </c>
      <c r="N1569" s="13">
        <v>0</v>
      </c>
      <c r="O1569" s="14">
        <v>0</v>
      </c>
      <c r="P1569" s="15">
        <v>120</v>
      </c>
      <c r="Q1569" s="50">
        <v>985.22</v>
      </c>
      <c r="R1569" s="13">
        <v>102018.42</v>
      </c>
      <c r="S1569" s="13">
        <v>107.17</v>
      </c>
      <c r="T1569" s="13">
        <v>5039.71</v>
      </c>
      <c r="U1569" s="13">
        <v>11061.1</v>
      </c>
      <c r="V1569" s="13">
        <v>0</v>
      </c>
      <c r="W1569" s="16">
        <v>0</v>
      </c>
      <c r="X1569" s="16">
        <v>0</v>
      </c>
      <c r="Y1569" s="17">
        <f>SUM(R1569:X1569)+N1569+O1569</f>
        <v>118226.40000000001</v>
      </c>
      <c r="Z1569" s="17">
        <f>((P1569*Q1569)+O1569+N1569)-Y1569</f>
        <v>0</v>
      </c>
    </row>
    <row r="1570" spans="1:26" hidden="1" x14ac:dyDescent="0.25">
      <c r="A1570" s="10" t="s">
        <v>1041</v>
      </c>
      <c r="B1570" s="11">
        <v>44278</v>
      </c>
      <c r="C1570" s="12">
        <v>413055</v>
      </c>
      <c r="D1570" s="12" t="s">
        <v>1042</v>
      </c>
      <c r="E1570" s="11">
        <v>44271</v>
      </c>
      <c r="F1570" s="13">
        <v>101874.57</v>
      </c>
      <c r="G1570" s="13">
        <v>6112.47</v>
      </c>
      <c r="H1570" s="13">
        <v>1080</v>
      </c>
      <c r="I1570" s="13">
        <v>107.01</v>
      </c>
      <c r="J1570" s="13">
        <v>107014.05</v>
      </c>
      <c r="K1570" s="18" t="s">
        <v>32</v>
      </c>
      <c r="L1570" s="12">
        <v>120</v>
      </c>
      <c r="M1570" s="14">
        <v>983.83</v>
      </c>
      <c r="N1570" s="13">
        <v>0</v>
      </c>
      <c r="O1570" s="14">
        <v>0</v>
      </c>
      <c r="P1570" s="15">
        <v>119</v>
      </c>
      <c r="Q1570" s="13">
        <v>983.83</v>
      </c>
      <c r="R1570" s="13">
        <v>101874.57</v>
      </c>
      <c r="S1570" s="13">
        <v>107.01</v>
      </c>
      <c r="T1570" s="13">
        <v>4048.64</v>
      </c>
      <c r="U1570" s="13">
        <v>11045.55</v>
      </c>
      <c r="V1570" s="13">
        <v>0</v>
      </c>
      <c r="W1570" s="16">
        <v>0</v>
      </c>
      <c r="X1570" s="16">
        <v>0</v>
      </c>
      <c r="Y1570" s="17">
        <f>SUM(R1570:X1570)+N1570+O1570</f>
        <v>117075.77</v>
      </c>
      <c r="Z1570" s="17">
        <f>((P1570*Q1570)+O1570+N1570)-Y1570</f>
        <v>0</v>
      </c>
    </row>
    <row r="1571" spans="1:26" hidden="1" x14ac:dyDescent="0.25">
      <c r="A1571" s="10" t="s">
        <v>1153</v>
      </c>
      <c r="B1571" s="11">
        <v>44278</v>
      </c>
      <c r="C1571" s="12">
        <v>413288</v>
      </c>
      <c r="D1571" s="12" t="s">
        <v>1154</v>
      </c>
      <c r="E1571" s="11">
        <v>44278</v>
      </c>
      <c r="F1571" s="13">
        <v>119179.02</v>
      </c>
      <c r="G1571" s="13">
        <v>7150.74</v>
      </c>
      <c r="H1571" s="13">
        <v>1264</v>
      </c>
      <c r="I1571" s="13">
        <v>125.19</v>
      </c>
      <c r="J1571" s="13">
        <v>125190.95</v>
      </c>
      <c r="K1571" s="18" t="s">
        <v>32</v>
      </c>
      <c r="L1571" s="12">
        <v>120</v>
      </c>
      <c r="M1571" s="14">
        <v>1150.94</v>
      </c>
      <c r="N1571" s="13">
        <v>0</v>
      </c>
      <c r="O1571" s="14">
        <v>0</v>
      </c>
      <c r="P1571" s="15">
        <v>120</v>
      </c>
      <c r="Q1571" s="13">
        <v>1150.94</v>
      </c>
      <c r="R1571" s="13">
        <v>119179.02</v>
      </c>
      <c r="S1571" s="13">
        <v>125.19</v>
      </c>
      <c r="T1571" s="13">
        <v>5886.74</v>
      </c>
      <c r="U1571" s="13">
        <v>12921.85</v>
      </c>
      <c r="V1571" s="13">
        <v>0</v>
      </c>
      <c r="W1571" s="16">
        <v>0</v>
      </c>
      <c r="X1571" s="16">
        <v>0</v>
      </c>
      <c r="Y1571" s="17">
        <f>SUM(R1571:X1571)+N1571+O1571</f>
        <v>138112.80000000002</v>
      </c>
      <c r="Z1571" s="17">
        <f>((P1571*Q1571)+O1571+N1571)-Y1571</f>
        <v>0</v>
      </c>
    </row>
    <row r="1572" spans="1:26" hidden="1" x14ac:dyDescent="0.25">
      <c r="A1572" s="10" t="s">
        <v>1955</v>
      </c>
      <c r="B1572" s="11">
        <v>44306</v>
      </c>
      <c r="C1572" s="12">
        <v>415131</v>
      </c>
      <c r="D1572" s="12" t="s">
        <v>1956</v>
      </c>
      <c r="E1572" s="11">
        <v>44305</v>
      </c>
      <c r="F1572" s="13">
        <v>124945.14</v>
      </c>
      <c r="G1572" s="13">
        <v>7496.71</v>
      </c>
      <c r="H1572" s="13">
        <v>1324.42</v>
      </c>
      <c r="I1572" s="13">
        <v>131.25</v>
      </c>
      <c r="J1572" s="13">
        <v>131248.68</v>
      </c>
      <c r="K1572" s="18" t="s">
        <v>32</v>
      </c>
      <c r="L1572" s="12">
        <v>120</v>
      </c>
      <c r="M1572" s="14">
        <v>1206.6300000000001</v>
      </c>
      <c r="N1572" s="13">
        <v>0</v>
      </c>
      <c r="O1572" s="14">
        <v>0</v>
      </c>
      <c r="P1572" s="15">
        <v>120</v>
      </c>
      <c r="Q1572" s="13">
        <v>1206.6300000000001</v>
      </c>
      <c r="R1572" s="13">
        <v>124945.14</v>
      </c>
      <c r="S1572" s="13">
        <v>131.25</v>
      </c>
      <c r="T1572" s="13">
        <v>6172.29</v>
      </c>
      <c r="U1572" s="13">
        <v>13546.92</v>
      </c>
      <c r="V1572" s="13">
        <v>0</v>
      </c>
      <c r="W1572" s="16">
        <v>0</v>
      </c>
      <c r="X1572" s="16">
        <v>0</v>
      </c>
      <c r="Y1572" s="17">
        <f>SUM(R1572:X1572)+N1572+O1572</f>
        <v>144795.6</v>
      </c>
      <c r="Z1572" s="17">
        <f>((P1572*Q1572)+O1572+N1572)-Y1572</f>
        <v>0</v>
      </c>
    </row>
    <row r="1573" spans="1:26" hidden="1" x14ac:dyDescent="0.25">
      <c r="A1573" s="10" t="s">
        <v>183</v>
      </c>
      <c r="B1573" s="11">
        <v>44222</v>
      </c>
      <c r="C1573" s="12">
        <v>409684</v>
      </c>
      <c r="D1573" s="12" t="s">
        <v>184</v>
      </c>
      <c r="E1573" s="11">
        <v>44222</v>
      </c>
      <c r="F1573" s="13">
        <v>120518.56</v>
      </c>
      <c r="G1573" s="13">
        <v>7231.11</v>
      </c>
      <c r="H1573" s="13">
        <v>1277.5</v>
      </c>
      <c r="I1573" s="13">
        <v>126.6</v>
      </c>
      <c r="J1573" s="13">
        <v>126598.77</v>
      </c>
      <c r="K1573" s="18" t="s">
        <v>32</v>
      </c>
      <c r="L1573" s="12">
        <v>120</v>
      </c>
      <c r="M1573" s="14">
        <v>1163.8800000000001</v>
      </c>
      <c r="N1573" s="13">
        <v>0</v>
      </c>
      <c r="O1573" s="14">
        <v>0</v>
      </c>
      <c r="P1573" s="15">
        <v>117</v>
      </c>
      <c r="Q1573" s="13">
        <v>1163.8800000000001</v>
      </c>
      <c r="R1573" s="13">
        <v>120518.56</v>
      </c>
      <c r="S1573" s="13">
        <v>126.6</v>
      </c>
      <c r="T1573" s="13">
        <v>2461.9699999999998</v>
      </c>
      <c r="U1573" s="13">
        <v>13066.83</v>
      </c>
      <c r="V1573" s="13">
        <v>0</v>
      </c>
      <c r="W1573" s="16">
        <v>0</v>
      </c>
      <c r="X1573" s="16">
        <v>0</v>
      </c>
      <c r="Y1573" s="17">
        <f>SUM(R1573:X1573)+N1573+O1573</f>
        <v>136173.96</v>
      </c>
      <c r="Z1573" s="17">
        <f>((P1573*Q1573)+O1573+N1573)-Y1573</f>
        <v>0</v>
      </c>
    </row>
    <row r="1574" spans="1:26" hidden="1" x14ac:dyDescent="0.25">
      <c r="A1574" s="10" t="s">
        <v>2113</v>
      </c>
      <c r="B1574" s="11">
        <v>44309</v>
      </c>
      <c r="C1574" s="12">
        <v>415431</v>
      </c>
      <c r="D1574" s="12" t="s">
        <v>2114</v>
      </c>
      <c r="E1574" s="11">
        <v>44309</v>
      </c>
      <c r="F1574" s="13">
        <v>158268.4</v>
      </c>
      <c r="G1574" s="13">
        <v>9496.1</v>
      </c>
      <c r="H1574" s="13">
        <v>5000</v>
      </c>
      <c r="I1574" s="13">
        <v>162.93</v>
      </c>
      <c r="J1574" s="13">
        <v>162927.43</v>
      </c>
      <c r="K1574" s="18" t="s">
        <v>32</v>
      </c>
      <c r="L1574" s="12">
        <v>120</v>
      </c>
      <c r="M1574" s="14">
        <v>1497.87</v>
      </c>
      <c r="N1574" s="13">
        <v>0</v>
      </c>
      <c r="O1574" s="14">
        <v>0</v>
      </c>
      <c r="P1574" s="15">
        <v>120</v>
      </c>
      <c r="Q1574" s="13">
        <v>1497.87</v>
      </c>
      <c r="R1574" s="13">
        <v>158268.4</v>
      </c>
      <c r="S1574" s="13">
        <v>162.93</v>
      </c>
      <c r="T1574" s="13">
        <v>4496.1000000000004</v>
      </c>
      <c r="U1574" s="13">
        <v>16816.97</v>
      </c>
      <c r="V1574" s="13">
        <v>0</v>
      </c>
      <c r="W1574" s="16">
        <v>0</v>
      </c>
      <c r="X1574" s="16">
        <v>0</v>
      </c>
      <c r="Y1574" s="17">
        <f>SUM(R1574:X1574)+N1574+O1574</f>
        <v>179744.4</v>
      </c>
      <c r="Z1574" s="17">
        <f>((P1574*Q1574)+O1574+N1574)-Y1574</f>
        <v>0</v>
      </c>
    </row>
    <row r="1575" spans="1:26" hidden="1" x14ac:dyDescent="0.25">
      <c r="A1575" s="10" t="s">
        <v>1877</v>
      </c>
      <c r="B1575" s="11">
        <v>44305</v>
      </c>
      <c r="C1575" s="12">
        <v>415068</v>
      </c>
      <c r="D1575" s="12" t="s">
        <v>1878</v>
      </c>
      <c r="E1575" s="11">
        <v>44305</v>
      </c>
      <c r="F1575" s="13">
        <v>116254.72</v>
      </c>
      <c r="G1575" s="13">
        <v>6975.28</v>
      </c>
      <c r="H1575" s="13">
        <v>1232.3</v>
      </c>
      <c r="I1575" s="13">
        <v>122.12</v>
      </c>
      <c r="J1575" s="13">
        <v>122119.82</v>
      </c>
      <c r="K1575" s="18" t="s">
        <v>32</v>
      </c>
      <c r="L1575" s="12">
        <v>120</v>
      </c>
      <c r="M1575" s="14">
        <v>1122.7</v>
      </c>
      <c r="N1575" s="13">
        <v>0</v>
      </c>
      <c r="O1575" s="14">
        <v>0</v>
      </c>
      <c r="P1575" s="15">
        <v>120</v>
      </c>
      <c r="Q1575" s="13">
        <v>1122.7</v>
      </c>
      <c r="R1575" s="13">
        <v>116254.72</v>
      </c>
      <c r="S1575" s="13">
        <v>122.12</v>
      </c>
      <c r="T1575" s="13">
        <v>5742.98</v>
      </c>
      <c r="U1575" s="13">
        <v>12604.18</v>
      </c>
      <c r="V1575" s="13">
        <v>0</v>
      </c>
      <c r="W1575" s="16">
        <v>0</v>
      </c>
      <c r="X1575" s="16">
        <v>0</v>
      </c>
      <c r="Y1575" s="17">
        <f>SUM(R1575:X1575)+N1575+O1575</f>
        <v>134724</v>
      </c>
      <c r="Z1575" s="17">
        <f>((P1575*Q1575)+O1575+N1575)-Y1575</f>
        <v>0</v>
      </c>
    </row>
    <row r="1576" spans="1:26" hidden="1" x14ac:dyDescent="0.25">
      <c r="A1576" s="10" t="s">
        <v>181</v>
      </c>
      <c r="B1576" s="11">
        <v>44222</v>
      </c>
      <c r="C1576" s="12">
        <v>409645</v>
      </c>
      <c r="D1576" s="12" t="s">
        <v>182</v>
      </c>
      <c r="E1576" s="11">
        <v>44222</v>
      </c>
      <c r="F1576" s="13">
        <v>94092.479999999996</v>
      </c>
      <c r="G1576" s="13">
        <v>5645.55</v>
      </c>
      <c r="H1576" s="13">
        <v>997.38</v>
      </c>
      <c r="I1576" s="13">
        <v>98.84</v>
      </c>
      <c r="J1576" s="13">
        <v>98839.49</v>
      </c>
      <c r="K1576" s="18" t="s">
        <v>32</v>
      </c>
      <c r="L1576" s="12">
        <v>120</v>
      </c>
      <c r="M1576" s="14">
        <v>908.68</v>
      </c>
      <c r="N1576" s="13">
        <v>0</v>
      </c>
      <c r="O1576" s="14">
        <v>0</v>
      </c>
      <c r="P1576" s="15">
        <v>117</v>
      </c>
      <c r="Q1576" s="13">
        <v>908.68</v>
      </c>
      <c r="R1576" s="13">
        <v>94092.479999999996</v>
      </c>
      <c r="S1576" s="13">
        <v>98.84</v>
      </c>
      <c r="T1576" s="13">
        <v>1922.13</v>
      </c>
      <c r="U1576" s="13">
        <v>10202.11</v>
      </c>
      <c r="V1576" s="13">
        <v>0</v>
      </c>
      <c r="W1576" s="16">
        <v>0</v>
      </c>
      <c r="X1576" s="16">
        <v>0</v>
      </c>
      <c r="Y1576" s="17">
        <f>SUM(R1576:X1576)+N1576+O1576</f>
        <v>106315.56</v>
      </c>
      <c r="Z1576" s="17">
        <f>((P1576*Q1576)+O1576+N1576)-Y1576</f>
        <v>0</v>
      </c>
    </row>
    <row r="1577" spans="1:26" hidden="1" x14ac:dyDescent="0.25">
      <c r="A1577" s="10" t="s">
        <v>1893</v>
      </c>
      <c r="B1577" s="11">
        <v>44305</v>
      </c>
      <c r="C1577" s="12">
        <v>415113</v>
      </c>
      <c r="D1577" s="12" t="s">
        <v>1894</v>
      </c>
      <c r="E1577" s="11">
        <v>44305</v>
      </c>
      <c r="F1577" s="13">
        <v>110075.07</v>
      </c>
      <c r="G1577" s="13">
        <v>6604.5</v>
      </c>
      <c r="H1577" s="13">
        <v>1166.79</v>
      </c>
      <c r="I1577" s="13">
        <v>115.63</v>
      </c>
      <c r="J1577" s="13">
        <v>115628.41</v>
      </c>
      <c r="K1577" s="18" t="s">
        <v>32</v>
      </c>
      <c r="L1577" s="12">
        <v>120</v>
      </c>
      <c r="M1577" s="14">
        <v>1063.03</v>
      </c>
      <c r="N1577" s="13">
        <v>0</v>
      </c>
      <c r="O1577" s="14">
        <v>0</v>
      </c>
      <c r="P1577" s="15">
        <v>120</v>
      </c>
      <c r="Q1577" s="13">
        <v>1063.03</v>
      </c>
      <c r="R1577" s="13">
        <v>110075.07</v>
      </c>
      <c r="S1577" s="13">
        <v>115.63</v>
      </c>
      <c r="T1577" s="13">
        <v>5437.71</v>
      </c>
      <c r="U1577" s="13">
        <v>11935.19</v>
      </c>
      <c r="V1577" s="13">
        <v>0</v>
      </c>
      <c r="W1577" s="16">
        <v>0</v>
      </c>
      <c r="X1577" s="16">
        <v>0</v>
      </c>
      <c r="Y1577" s="17">
        <f>SUM(R1577:X1577)+N1577+O1577</f>
        <v>127563.60000000002</v>
      </c>
      <c r="Z1577" s="17">
        <f>((P1577*Q1577)+O1577+N1577)-Y1577</f>
        <v>0</v>
      </c>
    </row>
    <row r="1578" spans="1:26" hidden="1" x14ac:dyDescent="0.25">
      <c r="A1578" s="10" t="s">
        <v>83</v>
      </c>
      <c r="B1578" s="11">
        <v>44208</v>
      </c>
      <c r="C1578" s="12">
        <v>408770</v>
      </c>
      <c r="D1578" s="12" t="s">
        <v>84</v>
      </c>
      <c r="E1578" s="11">
        <v>44208</v>
      </c>
      <c r="F1578" s="13">
        <v>94092.479999999996</v>
      </c>
      <c r="G1578" s="13">
        <v>5645.55</v>
      </c>
      <c r="H1578" s="13">
        <v>997.38</v>
      </c>
      <c r="I1578" s="13">
        <v>98.84</v>
      </c>
      <c r="J1578" s="13">
        <v>98839.49</v>
      </c>
      <c r="K1578" s="18" t="s">
        <v>32</v>
      </c>
      <c r="L1578" s="12">
        <v>120</v>
      </c>
      <c r="M1578" s="14">
        <v>908.68</v>
      </c>
      <c r="N1578" s="13">
        <v>0</v>
      </c>
      <c r="O1578" s="14">
        <v>0</v>
      </c>
      <c r="P1578" s="15">
        <v>117</v>
      </c>
      <c r="Q1578" s="13">
        <v>908.68</v>
      </c>
      <c r="R1578" s="13">
        <v>94092.479999999996</v>
      </c>
      <c r="S1578" s="13">
        <v>98.84</v>
      </c>
      <c r="T1578" s="13">
        <v>1922.13</v>
      </c>
      <c r="U1578" s="13">
        <v>10202.11</v>
      </c>
      <c r="V1578" s="13">
        <v>0</v>
      </c>
      <c r="W1578" s="16">
        <v>0</v>
      </c>
      <c r="X1578" s="16">
        <v>0</v>
      </c>
      <c r="Y1578" s="17">
        <f>SUM(R1578:X1578)+N1578+O1578</f>
        <v>106315.56</v>
      </c>
      <c r="Z1578" s="17">
        <f>((P1578*Q1578)+O1578+N1578)-Y1578</f>
        <v>0</v>
      </c>
    </row>
    <row r="1579" spans="1:26" hidden="1" x14ac:dyDescent="0.25">
      <c r="A1579" s="10" t="s">
        <v>1459</v>
      </c>
      <c r="B1579" s="11">
        <v>44286</v>
      </c>
      <c r="C1579" s="12">
        <v>413827</v>
      </c>
      <c r="D1579" s="12" t="s">
        <v>1460</v>
      </c>
      <c r="E1579" s="11">
        <v>44284</v>
      </c>
      <c r="F1579" s="13">
        <v>102645.7</v>
      </c>
      <c r="G1579" s="13">
        <v>6158.74</v>
      </c>
      <c r="H1579" s="13">
        <v>1089</v>
      </c>
      <c r="I1579" s="13">
        <v>107.82</v>
      </c>
      <c r="J1579" s="13">
        <v>107823.26</v>
      </c>
      <c r="K1579" s="18" t="s">
        <v>32</v>
      </c>
      <c r="L1579" s="12">
        <v>120</v>
      </c>
      <c r="M1579" s="14">
        <v>991.27</v>
      </c>
      <c r="N1579" s="13">
        <v>0</v>
      </c>
      <c r="O1579" s="14">
        <v>0</v>
      </c>
      <c r="P1579" s="15">
        <v>119</v>
      </c>
      <c r="Q1579" s="13">
        <v>991.27</v>
      </c>
      <c r="R1579" s="13">
        <v>102645.7</v>
      </c>
      <c r="S1579" s="13">
        <v>107.82</v>
      </c>
      <c r="T1579" s="13">
        <v>4078.47</v>
      </c>
      <c r="U1579" s="13">
        <v>11129.14</v>
      </c>
      <c r="V1579" s="13">
        <v>0</v>
      </c>
      <c r="W1579" s="16">
        <v>0</v>
      </c>
      <c r="X1579" s="16">
        <v>0</v>
      </c>
      <c r="Y1579" s="17">
        <f>SUM(R1579:X1579)+N1579+O1579</f>
        <v>117961.13</v>
      </c>
      <c r="Z1579" s="17">
        <f>((P1579*Q1579)+O1579+N1579)-Y1579</f>
        <v>0</v>
      </c>
    </row>
    <row r="1580" spans="1:26" hidden="1" x14ac:dyDescent="0.25">
      <c r="A1580" s="10" t="s">
        <v>1071</v>
      </c>
      <c r="B1580" s="11">
        <v>44278</v>
      </c>
      <c r="C1580" s="12">
        <v>413419</v>
      </c>
      <c r="D1580" s="12" t="s">
        <v>1072</v>
      </c>
      <c r="E1580" s="11">
        <v>44277</v>
      </c>
      <c r="F1580" s="13">
        <v>113238.76</v>
      </c>
      <c r="G1580" s="13">
        <v>6794.33</v>
      </c>
      <c r="H1580" s="13">
        <v>1200.33</v>
      </c>
      <c r="I1580" s="13">
        <v>118.95</v>
      </c>
      <c r="J1580" s="13">
        <v>118951.71</v>
      </c>
      <c r="K1580" s="18" t="s">
        <v>32</v>
      </c>
      <c r="L1580" s="12">
        <v>120</v>
      </c>
      <c r="M1580" s="14">
        <v>1093.58</v>
      </c>
      <c r="N1580" s="13">
        <v>0</v>
      </c>
      <c r="O1580" s="14">
        <v>0</v>
      </c>
      <c r="P1580" s="15">
        <v>119</v>
      </c>
      <c r="Q1580" s="13">
        <v>1093.58</v>
      </c>
      <c r="R1580" s="13">
        <v>113238.76</v>
      </c>
      <c r="S1580" s="13">
        <v>118.95</v>
      </c>
      <c r="T1580" s="13">
        <v>4500.42</v>
      </c>
      <c r="U1580" s="13">
        <v>12277.89</v>
      </c>
      <c r="V1580" s="13">
        <v>0</v>
      </c>
      <c r="W1580" s="16">
        <v>0</v>
      </c>
      <c r="X1580" s="16">
        <v>0</v>
      </c>
      <c r="Y1580" s="17">
        <f>SUM(R1580:X1580)+N1580+O1580</f>
        <v>130136.01999999999</v>
      </c>
      <c r="Z1580" s="17">
        <f>((P1580*Q1580)+O1580+N1580)-Y1580</f>
        <v>0</v>
      </c>
    </row>
    <row r="1581" spans="1:26" hidden="1" x14ac:dyDescent="0.25">
      <c r="A1581" s="10" t="s">
        <v>353</v>
      </c>
      <c r="B1581" s="11">
        <v>44239</v>
      </c>
      <c r="C1581" s="12">
        <v>410657</v>
      </c>
      <c r="D1581" s="12" t="s">
        <v>354</v>
      </c>
      <c r="E1581" s="11">
        <v>44236</v>
      </c>
      <c r="F1581" s="13">
        <v>84176.58</v>
      </c>
      <c r="G1581" s="13">
        <v>5050.59</v>
      </c>
      <c r="H1581" s="13">
        <v>4000</v>
      </c>
      <c r="I1581" s="13">
        <v>85.31</v>
      </c>
      <c r="J1581" s="13">
        <v>85312.48</v>
      </c>
      <c r="K1581" s="18" t="s">
        <v>32</v>
      </c>
      <c r="L1581" s="12">
        <v>120</v>
      </c>
      <c r="M1581" s="14">
        <v>784.32</v>
      </c>
      <c r="N1581" s="13">
        <v>0</v>
      </c>
      <c r="O1581" s="14">
        <v>0</v>
      </c>
      <c r="P1581" s="15">
        <v>118</v>
      </c>
      <c r="Q1581" s="13">
        <v>784.32</v>
      </c>
      <c r="R1581" s="13">
        <v>83658.53</v>
      </c>
      <c r="S1581" s="13">
        <v>85.31</v>
      </c>
      <c r="T1581" s="13">
        <v>0</v>
      </c>
      <c r="U1581" s="13">
        <v>8805.92</v>
      </c>
      <c r="V1581" s="13">
        <v>0</v>
      </c>
      <c r="W1581" s="16">
        <v>0</v>
      </c>
      <c r="X1581" s="16">
        <v>0</v>
      </c>
      <c r="Y1581" s="17">
        <f>SUM(R1581:X1581)+N1581+O1581</f>
        <v>92549.759999999995</v>
      </c>
      <c r="Z1581" s="17">
        <f>((P1581*Q1581)+O1581+N1581)-Y1581</f>
        <v>0</v>
      </c>
    </row>
    <row r="1582" spans="1:26" hidden="1" x14ac:dyDescent="0.25">
      <c r="A1582" s="10" t="s">
        <v>71</v>
      </c>
      <c r="B1582" s="11">
        <v>44208</v>
      </c>
      <c r="C1582" s="12">
        <v>408726</v>
      </c>
      <c r="D1582" s="12" t="s">
        <v>72</v>
      </c>
      <c r="E1582" s="11">
        <v>44208</v>
      </c>
      <c r="F1582" s="13">
        <v>87223.58</v>
      </c>
      <c r="G1582" s="13">
        <v>5233.41</v>
      </c>
      <c r="H1582" s="13">
        <v>924.57</v>
      </c>
      <c r="I1582" s="13">
        <v>91.62</v>
      </c>
      <c r="J1582" s="13">
        <v>91624.04</v>
      </c>
      <c r="K1582" s="18" t="s">
        <v>32</v>
      </c>
      <c r="L1582" s="12">
        <v>120</v>
      </c>
      <c r="M1582" s="14">
        <v>842.34</v>
      </c>
      <c r="N1582" s="13">
        <v>0</v>
      </c>
      <c r="O1582" s="14">
        <v>0</v>
      </c>
      <c r="P1582" s="15">
        <v>116</v>
      </c>
      <c r="Q1582" s="13">
        <v>842.34</v>
      </c>
      <c r="R1582" s="13">
        <v>87223.58</v>
      </c>
      <c r="S1582" s="13">
        <v>91.62</v>
      </c>
      <c r="T1582" s="13">
        <v>939.48</v>
      </c>
      <c r="U1582" s="13">
        <v>9456.76</v>
      </c>
      <c r="V1582" s="13">
        <v>0</v>
      </c>
      <c r="W1582" s="16">
        <v>0</v>
      </c>
      <c r="X1582" s="16">
        <v>0</v>
      </c>
      <c r="Y1582" s="17">
        <f>SUM(R1582:X1582)+N1582+O1582</f>
        <v>97711.439999999988</v>
      </c>
      <c r="Z1582" s="17">
        <f>((P1582*Q1582)+O1582+N1582)-Y1582</f>
        <v>0</v>
      </c>
    </row>
    <row r="1583" spans="1:26" hidden="1" x14ac:dyDescent="0.25">
      <c r="A1583" s="10" t="s">
        <v>161</v>
      </c>
      <c r="B1583" s="11">
        <v>44222</v>
      </c>
      <c r="C1583" s="12">
        <v>409543</v>
      </c>
      <c r="D1583" s="12" t="s">
        <v>162</v>
      </c>
      <c r="E1583" s="11">
        <v>44222</v>
      </c>
      <c r="F1583" s="13">
        <v>87223.58</v>
      </c>
      <c r="G1583" s="13">
        <v>5233.41</v>
      </c>
      <c r="H1583" s="13">
        <v>924.57</v>
      </c>
      <c r="I1583" s="13">
        <v>91.62</v>
      </c>
      <c r="J1583" s="13">
        <v>91624.04</v>
      </c>
      <c r="K1583" s="18" t="s">
        <v>32</v>
      </c>
      <c r="L1583" s="12">
        <v>120</v>
      </c>
      <c r="M1583" s="14">
        <v>842.34</v>
      </c>
      <c r="N1583" s="13">
        <v>0</v>
      </c>
      <c r="O1583" s="14">
        <v>0</v>
      </c>
      <c r="P1583" s="15">
        <v>117</v>
      </c>
      <c r="Q1583" s="13">
        <v>842.34</v>
      </c>
      <c r="R1583" s="13">
        <v>87223.58</v>
      </c>
      <c r="S1583" s="13">
        <v>91.62</v>
      </c>
      <c r="T1583" s="13">
        <v>1781.82</v>
      </c>
      <c r="U1583" s="13">
        <v>9456.76</v>
      </c>
      <c r="V1583" s="13">
        <v>0</v>
      </c>
      <c r="W1583" s="16">
        <v>0</v>
      </c>
      <c r="X1583" s="16">
        <v>0</v>
      </c>
      <c r="Y1583" s="17">
        <f>SUM(R1583:X1583)+N1583+O1583</f>
        <v>98553.78</v>
      </c>
      <c r="Z1583" s="17">
        <f>((P1583*Q1583)+O1583+N1583)-Y1583</f>
        <v>0</v>
      </c>
    </row>
    <row r="1584" spans="1:26" hidden="1" x14ac:dyDescent="0.25">
      <c r="A1584" s="10" t="s">
        <v>615</v>
      </c>
      <c r="B1584" s="11">
        <v>44252</v>
      </c>
      <c r="C1584" s="12">
        <v>411771</v>
      </c>
      <c r="D1584" s="12" t="s">
        <v>616</v>
      </c>
      <c r="E1584" s="11">
        <v>44251</v>
      </c>
      <c r="F1584" s="13">
        <v>87223.58</v>
      </c>
      <c r="G1584" s="13">
        <v>5233.41</v>
      </c>
      <c r="H1584" s="13">
        <v>924.57</v>
      </c>
      <c r="I1584" s="13">
        <v>84.69</v>
      </c>
      <c r="J1584" s="13">
        <v>91624.04</v>
      </c>
      <c r="K1584" s="18" t="s">
        <v>32</v>
      </c>
      <c r="L1584" s="12">
        <v>120</v>
      </c>
      <c r="M1584" s="14">
        <v>842.34</v>
      </c>
      <c r="N1584" s="13">
        <v>0</v>
      </c>
      <c r="O1584" s="14">
        <v>0</v>
      </c>
      <c r="P1584" s="15">
        <v>120</v>
      </c>
      <c r="Q1584" s="13">
        <v>842.34</v>
      </c>
      <c r="R1584" s="13">
        <v>87223.58</v>
      </c>
      <c r="S1584" s="13">
        <v>84.69</v>
      </c>
      <c r="T1584" s="13">
        <v>4308.84</v>
      </c>
      <c r="U1584" s="13">
        <v>9456.76</v>
      </c>
      <c r="V1584" s="13">
        <v>0</v>
      </c>
      <c r="W1584" s="16">
        <v>0</v>
      </c>
      <c r="X1584" s="16">
        <v>0</v>
      </c>
      <c r="Y1584" s="17">
        <f>SUM(R1584:X1584)+N1584+O1584</f>
        <v>101073.87</v>
      </c>
      <c r="Z1584" s="17">
        <f>((P1584*Q1584)+O1584+N1584)-Y1584</f>
        <v>6.930000000007567</v>
      </c>
    </row>
    <row r="1585" spans="1:26" x14ac:dyDescent="0.25">
      <c r="A1585" s="10" t="s">
        <v>2783</v>
      </c>
      <c r="B1585" s="11">
        <v>44327</v>
      </c>
      <c r="C1585" s="12">
        <v>416728</v>
      </c>
      <c r="D1585" s="12" t="s">
        <v>2784</v>
      </c>
      <c r="E1585" s="11">
        <v>44326</v>
      </c>
      <c r="F1585" s="13">
        <v>106119.34</v>
      </c>
      <c r="G1585" s="13">
        <v>6367.16</v>
      </c>
      <c r="H1585" s="50">
        <v>1124.8699999999999</v>
      </c>
      <c r="I1585" s="13">
        <v>111.47</v>
      </c>
      <c r="J1585" s="13">
        <v>111473.1</v>
      </c>
      <c r="K1585" s="18" t="s">
        <v>32</v>
      </c>
      <c r="L1585" s="12">
        <v>120</v>
      </c>
      <c r="M1585" s="51">
        <v>1024.82</v>
      </c>
      <c r="N1585" s="13">
        <v>0</v>
      </c>
      <c r="O1585" s="14">
        <v>0</v>
      </c>
      <c r="P1585" s="15">
        <v>120</v>
      </c>
      <c r="Q1585" s="50">
        <v>1024.82</v>
      </c>
      <c r="R1585" s="13">
        <v>106119.34</v>
      </c>
      <c r="S1585" s="13">
        <v>111.47</v>
      </c>
      <c r="T1585" s="13">
        <v>5242.29</v>
      </c>
      <c r="U1585" s="13">
        <v>11505.3</v>
      </c>
      <c r="V1585" s="13">
        <v>0</v>
      </c>
      <c r="W1585" s="16">
        <v>0</v>
      </c>
      <c r="X1585" s="16">
        <v>0</v>
      </c>
      <c r="Y1585" s="17">
        <f>SUM(R1585:X1585)+N1585+O1585</f>
        <v>122978.4</v>
      </c>
      <c r="Z1585" s="17">
        <f>((P1585*Q1585)+O1585+N1585)-Y1585</f>
        <v>0</v>
      </c>
    </row>
    <row r="1586" spans="1:26" hidden="1" x14ac:dyDescent="0.25">
      <c r="A1586" s="10" t="s">
        <v>67</v>
      </c>
      <c r="B1586" s="11">
        <v>44208</v>
      </c>
      <c r="C1586" s="12">
        <v>408704</v>
      </c>
      <c r="D1586" s="12" t="s">
        <v>68</v>
      </c>
      <c r="E1586" s="11">
        <v>44208</v>
      </c>
      <c r="F1586" s="13">
        <v>87078.22</v>
      </c>
      <c r="G1586" s="13">
        <v>5224.6899999999996</v>
      </c>
      <c r="H1586" s="13">
        <v>923.03</v>
      </c>
      <c r="I1586" s="13">
        <v>91.47</v>
      </c>
      <c r="J1586" s="13">
        <v>91471.35</v>
      </c>
      <c r="K1586" s="18" t="s">
        <v>32</v>
      </c>
      <c r="L1586" s="12">
        <v>120</v>
      </c>
      <c r="M1586" s="14">
        <v>840.94</v>
      </c>
      <c r="N1586" s="13">
        <v>0</v>
      </c>
      <c r="O1586" s="14">
        <v>0</v>
      </c>
      <c r="P1586" s="15">
        <v>116</v>
      </c>
      <c r="Q1586" s="13">
        <v>840.94</v>
      </c>
      <c r="R1586" s="13">
        <v>87078.22</v>
      </c>
      <c r="S1586" s="13">
        <v>91.47</v>
      </c>
      <c r="T1586" s="13">
        <v>937.9</v>
      </c>
      <c r="U1586" s="13">
        <v>9441.4500000000007</v>
      </c>
      <c r="V1586" s="13">
        <v>0</v>
      </c>
      <c r="W1586" s="16">
        <v>0</v>
      </c>
      <c r="X1586" s="16">
        <v>0</v>
      </c>
      <c r="Y1586" s="17">
        <f>SUM(R1586:X1586)+N1586+O1586</f>
        <v>97549.04</v>
      </c>
      <c r="Z1586" s="17">
        <f>((P1586*Q1586)+O1586+N1586)-Y1586</f>
        <v>0</v>
      </c>
    </row>
    <row r="1587" spans="1:26" hidden="1" x14ac:dyDescent="0.25">
      <c r="A1587" s="10" t="s">
        <v>187</v>
      </c>
      <c r="B1587" s="11">
        <v>44223</v>
      </c>
      <c r="C1587" s="12">
        <v>409667</v>
      </c>
      <c r="D1587" s="12" t="s">
        <v>188</v>
      </c>
      <c r="E1587" s="11">
        <v>44222</v>
      </c>
      <c r="F1587" s="13">
        <v>83709.440000000002</v>
      </c>
      <c r="G1587" s="13">
        <v>5022.57</v>
      </c>
      <c r="H1587" s="13">
        <v>887.32</v>
      </c>
      <c r="I1587" s="13">
        <v>87.93</v>
      </c>
      <c r="J1587" s="13">
        <v>87932.62</v>
      </c>
      <c r="K1587" s="18" t="s">
        <v>32</v>
      </c>
      <c r="L1587" s="12">
        <v>120</v>
      </c>
      <c r="M1587" s="14">
        <v>808.41</v>
      </c>
      <c r="N1587" s="13">
        <v>0</v>
      </c>
      <c r="O1587" s="14">
        <v>0</v>
      </c>
      <c r="P1587" s="15">
        <v>117</v>
      </c>
      <c r="Q1587" s="13">
        <v>808.41</v>
      </c>
      <c r="R1587" s="13">
        <v>83709.440000000002</v>
      </c>
      <c r="S1587" s="13">
        <v>87.93</v>
      </c>
      <c r="T1587" s="13">
        <v>1710.02</v>
      </c>
      <c r="U1587" s="13">
        <v>9076.58</v>
      </c>
      <c r="V1587" s="13">
        <v>0</v>
      </c>
      <c r="W1587" s="16">
        <v>0</v>
      </c>
      <c r="X1587" s="16">
        <v>0</v>
      </c>
      <c r="Y1587" s="17">
        <f>SUM(R1587:X1587)+N1587+O1587</f>
        <v>94583.97</v>
      </c>
      <c r="Z1587" s="17">
        <f>((P1587*Q1587)+O1587+N1587)-Y1587</f>
        <v>0</v>
      </c>
    </row>
    <row r="1588" spans="1:26" hidden="1" x14ac:dyDescent="0.25">
      <c r="A1588" s="10" t="s">
        <v>73</v>
      </c>
      <c r="B1588" s="11">
        <v>44208</v>
      </c>
      <c r="C1588" s="12">
        <v>408727</v>
      </c>
      <c r="D1588" s="12" t="s">
        <v>74</v>
      </c>
      <c r="E1588" s="11">
        <v>44208</v>
      </c>
      <c r="F1588" s="13">
        <v>87223.58</v>
      </c>
      <c r="G1588" s="13">
        <v>5233.41</v>
      </c>
      <c r="H1588" s="13">
        <v>924.57</v>
      </c>
      <c r="I1588" s="13">
        <v>91.62</v>
      </c>
      <c r="J1588" s="13">
        <v>91624.04</v>
      </c>
      <c r="K1588" s="18" t="s">
        <v>32</v>
      </c>
      <c r="L1588" s="12">
        <v>120</v>
      </c>
      <c r="M1588" s="14">
        <v>842.34</v>
      </c>
      <c r="N1588" s="13">
        <v>0</v>
      </c>
      <c r="O1588" s="14">
        <v>0</v>
      </c>
      <c r="P1588" s="15">
        <v>116</v>
      </c>
      <c r="Q1588" s="13">
        <v>842.34</v>
      </c>
      <c r="R1588" s="13">
        <v>87223.58</v>
      </c>
      <c r="S1588" s="13">
        <v>91.62</v>
      </c>
      <c r="T1588" s="13">
        <v>939.48</v>
      </c>
      <c r="U1588" s="13">
        <v>9456.76</v>
      </c>
      <c r="V1588" s="13">
        <v>0</v>
      </c>
      <c r="W1588" s="16">
        <v>0</v>
      </c>
      <c r="X1588" s="16">
        <v>0</v>
      </c>
      <c r="Y1588" s="17">
        <f>SUM(R1588:X1588)+N1588+O1588</f>
        <v>97711.439999999988</v>
      </c>
      <c r="Z1588" s="17">
        <f>((P1588*Q1588)+O1588+N1588)-Y1588</f>
        <v>0</v>
      </c>
    </row>
    <row r="1589" spans="1:26" hidden="1" x14ac:dyDescent="0.25">
      <c r="A1589" s="10" t="s">
        <v>321</v>
      </c>
      <c r="B1589" s="11">
        <v>44236</v>
      </c>
      <c r="C1589" s="12">
        <v>410667</v>
      </c>
      <c r="D1589" s="12" t="s">
        <v>322</v>
      </c>
      <c r="E1589" s="11">
        <v>44236</v>
      </c>
      <c r="F1589" s="13">
        <v>87223.58</v>
      </c>
      <c r="G1589" s="13">
        <v>5233.42</v>
      </c>
      <c r="H1589" s="13">
        <v>924.57</v>
      </c>
      <c r="I1589" s="13">
        <v>91.62</v>
      </c>
      <c r="J1589" s="13">
        <v>91624.05</v>
      </c>
      <c r="K1589" s="18" t="s">
        <v>32</v>
      </c>
      <c r="L1589" s="12">
        <v>120</v>
      </c>
      <c r="M1589" s="14">
        <v>842.34</v>
      </c>
      <c r="N1589" s="13">
        <v>0</v>
      </c>
      <c r="O1589" s="14">
        <v>0</v>
      </c>
      <c r="P1589" s="15">
        <v>119</v>
      </c>
      <c r="Q1589" s="13">
        <v>842.34</v>
      </c>
      <c r="R1589" s="13">
        <v>87223.58</v>
      </c>
      <c r="S1589" s="13">
        <v>91.62</v>
      </c>
      <c r="T1589" s="13">
        <v>3466.51</v>
      </c>
      <c r="U1589" s="13">
        <v>9456.75</v>
      </c>
      <c r="V1589" s="13">
        <v>0</v>
      </c>
      <c r="W1589" s="16">
        <v>0</v>
      </c>
      <c r="X1589" s="16">
        <v>0</v>
      </c>
      <c r="Y1589" s="17">
        <f>SUM(R1589:X1589)+N1589+O1589</f>
        <v>100238.45999999999</v>
      </c>
      <c r="Z1589" s="17">
        <f>((P1589*Q1589)+O1589+N1589)-Y1589</f>
        <v>0</v>
      </c>
    </row>
    <row r="1590" spans="1:26" hidden="1" x14ac:dyDescent="0.25">
      <c r="A1590" s="10" t="s">
        <v>479</v>
      </c>
      <c r="B1590" s="11">
        <v>44249</v>
      </c>
      <c r="C1590" s="12">
        <v>411604</v>
      </c>
      <c r="D1590" s="12" t="s">
        <v>480</v>
      </c>
      <c r="E1590" s="11">
        <v>44249</v>
      </c>
      <c r="F1590" s="13">
        <v>87223.58</v>
      </c>
      <c r="G1590" s="13">
        <v>5233.41</v>
      </c>
      <c r="H1590" s="13">
        <v>2000</v>
      </c>
      <c r="I1590" s="13">
        <v>90.55</v>
      </c>
      <c r="J1590" s="13">
        <v>90547.54</v>
      </c>
      <c r="K1590" s="18" t="s">
        <v>32</v>
      </c>
      <c r="L1590" s="12">
        <v>120</v>
      </c>
      <c r="M1590" s="14">
        <v>832.45</v>
      </c>
      <c r="N1590" s="13">
        <v>0</v>
      </c>
      <c r="O1590" s="14">
        <v>0</v>
      </c>
      <c r="P1590" s="15">
        <v>118</v>
      </c>
      <c r="Q1590" s="13">
        <v>832.45</v>
      </c>
      <c r="R1590" s="13">
        <v>87223.58</v>
      </c>
      <c r="S1590" s="13">
        <v>90.55</v>
      </c>
      <c r="T1590" s="13">
        <v>1568.51</v>
      </c>
      <c r="U1590" s="13">
        <v>9346.4599999999991</v>
      </c>
      <c r="V1590" s="13">
        <v>0</v>
      </c>
      <c r="W1590" s="16">
        <v>0</v>
      </c>
      <c r="X1590" s="16">
        <v>0</v>
      </c>
      <c r="Y1590" s="17">
        <f>SUM(R1590:X1590)+N1590+O1590</f>
        <v>98229.1</v>
      </c>
      <c r="Z1590" s="17">
        <f>((P1590*Q1590)+O1590+N1590)-Y1590</f>
        <v>0</v>
      </c>
    </row>
    <row r="1591" spans="1:26" hidden="1" x14ac:dyDescent="0.25">
      <c r="A1591" s="10" t="s">
        <v>1255</v>
      </c>
      <c r="B1591" s="11">
        <v>44281</v>
      </c>
      <c r="C1591" s="12">
        <v>413668</v>
      </c>
      <c r="D1591" s="12" t="s">
        <v>1256</v>
      </c>
      <c r="E1591" s="11">
        <v>44281</v>
      </c>
      <c r="F1591" s="13">
        <v>87223.58</v>
      </c>
      <c r="G1591" s="13">
        <v>5233.41</v>
      </c>
      <c r="H1591" s="13">
        <v>924.57</v>
      </c>
      <c r="I1591" s="13">
        <v>91.62</v>
      </c>
      <c r="J1591" s="13">
        <v>91624.04</v>
      </c>
      <c r="K1591" s="18" t="s">
        <v>32</v>
      </c>
      <c r="L1591" s="12">
        <v>120</v>
      </c>
      <c r="M1591" s="14">
        <v>842.34</v>
      </c>
      <c r="N1591" s="13">
        <v>0</v>
      </c>
      <c r="O1591" s="14">
        <v>0</v>
      </c>
      <c r="P1591" s="15">
        <v>118</v>
      </c>
      <c r="Q1591" s="13">
        <v>842.34</v>
      </c>
      <c r="R1591" s="13">
        <v>87223.58</v>
      </c>
      <c r="S1591" s="13">
        <v>91.62</v>
      </c>
      <c r="T1591" s="13">
        <v>2624.16</v>
      </c>
      <c r="U1591" s="13">
        <v>9456.76</v>
      </c>
      <c r="V1591" s="13">
        <v>0</v>
      </c>
      <c r="W1591" s="16">
        <v>0</v>
      </c>
      <c r="X1591" s="16">
        <v>0</v>
      </c>
      <c r="Y1591" s="17">
        <f>SUM(R1591:X1591)+N1591+O1591</f>
        <v>99396.12</v>
      </c>
      <c r="Z1591" s="17">
        <f>((P1591*Q1591)+O1591+N1591)-Y1591</f>
        <v>0</v>
      </c>
    </row>
    <row r="1592" spans="1:26" hidden="1" x14ac:dyDescent="0.25">
      <c r="A1592" s="10" t="s">
        <v>107</v>
      </c>
      <c r="B1592" s="11">
        <v>44215</v>
      </c>
      <c r="C1592" s="12">
        <v>408833</v>
      </c>
      <c r="D1592" s="12" t="s">
        <v>108</v>
      </c>
      <c r="E1592" s="11">
        <v>44215</v>
      </c>
      <c r="F1592" s="13">
        <v>87223.58</v>
      </c>
      <c r="G1592" s="13">
        <v>5233.41</v>
      </c>
      <c r="H1592" s="13">
        <v>924.57</v>
      </c>
      <c r="I1592" s="13">
        <v>91.62</v>
      </c>
      <c r="J1592" s="13">
        <v>91624.04</v>
      </c>
      <c r="K1592" s="18" t="s">
        <v>32</v>
      </c>
      <c r="L1592" s="12">
        <v>120</v>
      </c>
      <c r="M1592" s="14">
        <v>842.34</v>
      </c>
      <c r="N1592" s="13">
        <v>0</v>
      </c>
      <c r="O1592" s="14">
        <v>0</v>
      </c>
      <c r="P1592" s="15">
        <v>116</v>
      </c>
      <c r="Q1592" s="13">
        <v>842.34</v>
      </c>
      <c r="R1592" s="13">
        <v>87223.58</v>
      </c>
      <c r="S1592" s="13">
        <v>91.62</v>
      </c>
      <c r="T1592" s="13">
        <v>939.48</v>
      </c>
      <c r="U1592" s="13">
        <v>9456.76</v>
      </c>
      <c r="V1592" s="13">
        <v>0</v>
      </c>
      <c r="W1592" s="16">
        <v>0</v>
      </c>
      <c r="X1592" s="16">
        <v>0</v>
      </c>
      <c r="Y1592" s="17">
        <f>SUM(R1592:X1592)+N1592+O1592</f>
        <v>97711.439999999988</v>
      </c>
      <c r="Z1592" s="17">
        <f>((P1592*Q1592)+O1592+N1592)-Y1592</f>
        <v>0</v>
      </c>
    </row>
    <row r="1593" spans="1:26" hidden="1" x14ac:dyDescent="0.25">
      <c r="A1593" s="10" t="s">
        <v>437</v>
      </c>
      <c r="B1593" s="11">
        <v>44243</v>
      </c>
      <c r="C1593" s="12">
        <v>410973</v>
      </c>
      <c r="D1593" s="12" t="s">
        <v>438</v>
      </c>
      <c r="E1593" s="11">
        <v>44242</v>
      </c>
      <c r="F1593" s="13">
        <v>87368.960000000006</v>
      </c>
      <c r="G1593" s="13">
        <v>5242.1400000000003</v>
      </c>
      <c r="H1593" s="13">
        <v>940</v>
      </c>
      <c r="I1593" s="13">
        <v>91.76</v>
      </c>
      <c r="J1593" s="13">
        <v>91762.86</v>
      </c>
      <c r="K1593" s="18" t="s">
        <v>32</v>
      </c>
      <c r="L1593" s="12">
        <v>120</v>
      </c>
      <c r="M1593" s="14">
        <v>843.62</v>
      </c>
      <c r="N1593" s="13">
        <v>0</v>
      </c>
      <c r="O1593" s="14">
        <v>0</v>
      </c>
      <c r="P1593" s="15">
        <v>120</v>
      </c>
      <c r="Q1593" s="13">
        <v>843.62</v>
      </c>
      <c r="R1593" s="13">
        <v>87368.960000000006</v>
      </c>
      <c r="S1593" s="13">
        <v>91.76</v>
      </c>
      <c r="T1593" s="13">
        <v>4302.1400000000003</v>
      </c>
      <c r="U1593" s="13">
        <v>9471.5400000000009</v>
      </c>
      <c r="V1593" s="13">
        <v>0</v>
      </c>
      <c r="W1593" s="16">
        <v>0</v>
      </c>
      <c r="X1593" s="16">
        <v>0</v>
      </c>
      <c r="Y1593" s="17">
        <f>SUM(R1593:X1593)+N1593+O1593</f>
        <v>101234.4</v>
      </c>
      <c r="Z1593" s="17">
        <f>((P1593*Q1593)+O1593+N1593)-Y1593</f>
        <v>0</v>
      </c>
    </row>
    <row r="1594" spans="1:26" hidden="1" x14ac:dyDescent="0.25">
      <c r="A1594" s="10" t="s">
        <v>75</v>
      </c>
      <c r="B1594" s="11">
        <v>44208</v>
      </c>
      <c r="C1594" s="12">
        <v>408729</v>
      </c>
      <c r="D1594" s="12" t="s">
        <v>76</v>
      </c>
      <c r="E1594" s="11">
        <v>44208</v>
      </c>
      <c r="F1594" s="13">
        <v>82891.48</v>
      </c>
      <c r="G1594" s="13">
        <v>4973.49</v>
      </c>
      <c r="H1594" s="13">
        <v>878.65</v>
      </c>
      <c r="I1594" s="13">
        <v>87.07</v>
      </c>
      <c r="J1594" s="13">
        <v>87073.39</v>
      </c>
      <c r="K1594" s="18" t="s">
        <v>32</v>
      </c>
      <c r="L1594" s="12">
        <v>120</v>
      </c>
      <c r="M1594" s="14">
        <v>800.51</v>
      </c>
      <c r="N1594" s="13">
        <v>0</v>
      </c>
      <c r="O1594" s="14">
        <v>0</v>
      </c>
      <c r="P1594" s="15">
        <v>116</v>
      </c>
      <c r="Q1594" s="13">
        <v>800.51</v>
      </c>
      <c r="R1594" s="13">
        <v>82891.48</v>
      </c>
      <c r="S1594" s="13">
        <v>87.07</v>
      </c>
      <c r="T1594" s="13">
        <v>892.8</v>
      </c>
      <c r="U1594" s="13">
        <v>8987.81</v>
      </c>
      <c r="V1594" s="13">
        <v>0</v>
      </c>
      <c r="W1594" s="16">
        <v>0</v>
      </c>
      <c r="X1594" s="16">
        <v>0</v>
      </c>
      <c r="Y1594" s="17">
        <f>SUM(R1594:X1594)+N1594+O1594</f>
        <v>92859.16</v>
      </c>
      <c r="Z1594" s="17">
        <f>((P1594*Q1594)+O1594+N1594)-Y1594</f>
        <v>0</v>
      </c>
    </row>
    <row r="1595" spans="1:26" x14ac:dyDescent="0.25">
      <c r="A1595" s="10" t="s">
        <v>2907</v>
      </c>
      <c r="B1595" s="11">
        <v>44333</v>
      </c>
      <c r="C1595" s="12">
        <v>416985</v>
      </c>
      <c r="D1595" s="12" t="s">
        <v>2908</v>
      </c>
      <c r="E1595" s="11">
        <v>44333</v>
      </c>
      <c r="F1595" s="13">
        <v>104478.03</v>
      </c>
      <c r="G1595" s="13">
        <v>6268.68</v>
      </c>
      <c r="H1595" s="50">
        <v>1107.47</v>
      </c>
      <c r="I1595" s="13">
        <v>109.75</v>
      </c>
      <c r="J1595" s="13">
        <v>109748.99</v>
      </c>
      <c r="K1595" s="18" t="s">
        <v>32</v>
      </c>
      <c r="L1595" s="12">
        <v>120</v>
      </c>
      <c r="M1595" s="51">
        <v>1008.97</v>
      </c>
      <c r="N1595" s="13">
        <v>0</v>
      </c>
      <c r="O1595" s="14">
        <v>0</v>
      </c>
      <c r="P1595" s="15">
        <v>120</v>
      </c>
      <c r="Q1595" s="50">
        <v>1008.97</v>
      </c>
      <c r="R1595" s="13">
        <v>104478.03</v>
      </c>
      <c r="S1595" s="13">
        <v>109.75</v>
      </c>
      <c r="T1595" s="13">
        <v>5161.21</v>
      </c>
      <c r="U1595" s="13">
        <v>11327.41</v>
      </c>
      <c r="V1595" s="13">
        <v>0</v>
      </c>
      <c r="W1595" s="16">
        <v>0</v>
      </c>
      <c r="X1595" s="16">
        <v>0</v>
      </c>
      <c r="Y1595" s="17">
        <f>SUM(R1595:X1595)+N1595+O1595</f>
        <v>121076.40000000001</v>
      </c>
      <c r="Z1595" s="17">
        <f>((P1595*Q1595)+O1595+N1595)-Y1595</f>
        <v>0</v>
      </c>
    </row>
    <row r="1596" spans="1:26" x14ac:dyDescent="0.25">
      <c r="A1596" s="10" t="s">
        <v>2837</v>
      </c>
      <c r="B1596" s="11">
        <v>44327</v>
      </c>
      <c r="C1596" s="12">
        <v>416687</v>
      </c>
      <c r="D1596" s="12" t="s">
        <v>2838</v>
      </c>
      <c r="E1596" s="11">
        <v>44326</v>
      </c>
      <c r="F1596" s="13">
        <v>108312.47</v>
      </c>
      <c r="G1596" s="13">
        <v>6498.75</v>
      </c>
      <c r="H1596" s="50">
        <v>1150</v>
      </c>
      <c r="I1596" s="13">
        <v>113.77</v>
      </c>
      <c r="J1596" s="13">
        <v>113774.99</v>
      </c>
      <c r="K1596" s="18" t="s">
        <v>32</v>
      </c>
      <c r="L1596" s="12">
        <v>120</v>
      </c>
      <c r="M1596" s="51">
        <v>1045.99</v>
      </c>
      <c r="N1596" s="13">
        <v>0</v>
      </c>
      <c r="O1596" s="14">
        <v>0</v>
      </c>
      <c r="P1596" s="15">
        <v>120</v>
      </c>
      <c r="Q1596" s="50">
        <v>1045.99</v>
      </c>
      <c r="R1596" s="13">
        <v>108312.47</v>
      </c>
      <c r="S1596" s="13">
        <v>113.77</v>
      </c>
      <c r="T1596" s="13">
        <v>5348.75</v>
      </c>
      <c r="U1596" s="13">
        <v>11743.81</v>
      </c>
      <c r="V1596" s="13">
        <v>0</v>
      </c>
      <c r="W1596" s="16">
        <v>0</v>
      </c>
      <c r="X1596" s="16">
        <v>0</v>
      </c>
      <c r="Y1596" s="17">
        <f>SUM(R1596:X1596)+N1596+O1596</f>
        <v>125518.8</v>
      </c>
      <c r="Z1596" s="17">
        <f>((P1596*Q1596)+O1596+N1596)-Y1596</f>
        <v>0</v>
      </c>
    </row>
    <row r="1597" spans="1:26" hidden="1" x14ac:dyDescent="0.25">
      <c r="A1597" s="10" t="s">
        <v>171</v>
      </c>
      <c r="B1597" s="11">
        <v>44222</v>
      </c>
      <c r="C1597" s="12">
        <v>409564</v>
      </c>
      <c r="D1597" s="12" t="s">
        <v>172</v>
      </c>
      <c r="E1597" s="11">
        <v>44222</v>
      </c>
      <c r="F1597" s="13">
        <v>99110.75</v>
      </c>
      <c r="G1597" s="13">
        <v>5946.64</v>
      </c>
      <c r="H1597" s="13">
        <v>5000</v>
      </c>
      <c r="I1597" s="13">
        <v>100.16</v>
      </c>
      <c r="J1597" s="13">
        <v>100157.55</v>
      </c>
      <c r="K1597" s="18" t="s">
        <v>32</v>
      </c>
      <c r="L1597" s="12">
        <v>120</v>
      </c>
      <c r="M1597" s="14">
        <v>920.8</v>
      </c>
      <c r="N1597" s="13">
        <v>0</v>
      </c>
      <c r="O1597" s="14">
        <v>0</v>
      </c>
      <c r="P1597" s="15">
        <v>117</v>
      </c>
      <c r="Q1597" s="13">
        <v>920.8</v>
      </c>
      <c r="R1597" s="13">
        <v>97383.45</v>
      </c>
      <c r="S1597" s="13">
        <v>99.31</v>
      </c>
      <c r="T1597" s="13">
        <v>0</v>
      </c>
      <c r="U1597" s="13">
        <v>10250.84</v>
      </c>
      <c r="V1597" s="13">
        <v>0</v>
      </c>
      <c r="W1597" s="16">
        <v>0</v>
      </c>
      <c r="X1597" s="16">
        <v>0</v>
      </c>
      <c r="Y1597" s="17">
        <f>SUM(R1597:X1597)+N1597+O1597</f>
        <v>107733.59999999999</v>
      </c>
      <c r="Z1597" s="17">
        <f>((P1597*Q1597)+O1597+N1597)-Y1597</f>
        <v>0</v>
      </c>
    </row>
    <row r="1598" spans="1:26" x14ac:dyDescent="0.25">
      <c r="A1598" s="10" t="s">
        <v>2843</v>
      </c>
      <c r="B1598" s="11">
        <v>44327</v>
      </c>
      <c r="C1598" s="12">
        <v>416828</v>
      </c>
      <c r="D1598" s="12" t="s">
        <v>2844</v>
      </c>
      <c r="E1598" s="11">
        <v>44326</v>
      </c>
      <c r="F1598" s="13">
        <v>124144.81</v>
      </c>
      <c r="G1598" s="13">
        <v>7448.69</v>
      </c>
      <c r="H1598" s="50">
        <v>1315.94</v>
      </c>
      <c r="I1598" s="13">
        <v>130.41</v>
      </c>
      <c r="J1598" s="13">
        <v>130407.97</v>
      </c>
      <c r="K1598" s="18" t="s">
        <v>32</v>
      </c>
      <c r="L1598" s="12">
        <v>120</v>
      </c>
      <c r="M1598" s="51">
        <v>1198.9000000000001</v>
      </c>
      <c r="N1598" s="13">
        <v>0</v>
      </c>
      <c r="O1598" s="14">
        <v>0</v>
      </c>
      <c r="P1598" s="15">
        <v>120</v>
      </c>
      <c r="Q1598" s="50">
        <v>1198.9000000000001</v>
      </c>
      <c r="R1598" s="13">
        <v>124144.81</v>
      </c>
      <c r="S1598" s="13">
        <v>130.41</v>
      </c>
      <c r="T1598" s="13">
        <v>6132.75</v>
      </c>
      <c r="U1598" s="13">
        <v>13460.03</v>
      </c>
      <c r="V1598" s="13">
        <v>0</v>
      </c>
      <c r="W1598" s="16">
        <v>0</v>
      </c>
      <c r="X1598" s="16">
        <v>0</v>
      </c>
      <c r="Y1598" s="17">
        <f>SUM(R1598:X1598)+N1598+O1598</f>
        <v>143868</v>
      </c>
      <c r="Z1598" s="17">
        <f>((P1598*Q1598)+O1598+N1598)-Y1598</f>
        <v>0</v>
      </c>
    </row>
    <row r="1599" spans="1:26" x14ac:dyDescent="0.25">
      <c r="A1599" s="10" t="s">
        <v>3129</v>
      </c>
      <c r="B1599" s="11">
        <v>44340</v>
      </c>
      <c r="C1599" s="12">
        <v>417710</v>
      </c>
      <c r="D1599" s="12" t="s">
        <v>3130</v>
      </c>
      <c r="E1599" s="11">
        <v>44340</v>
      </c>
      <c r="F1599" s="13">
        <v>124144.81</v>
      </c>
      <c r="G1599" s="13">
        <v>7448.69</v>
      </c>
      <c r="H1599" s="50">
        <v>1315.94</v>
      </c>
      <c r="I1599" s="13">
        <v>130.41</v>
      </c>
      <c r="J1599" s="13">
        <v>130407.97</v>
      </c>
      <c r="K1599" s="18" t="s">
        <v>32</v>
      </c>
      <c r="L1599" s="12">
        <v>120</v>
      </c>
      <c r="M1599" s="51">
        <v>1198.9000000000001</v>
      </c>
      <c r="N1599" s="13">
        <v>0</v>
      </c>
      <c r="O1599" s="14">
        <v>0</v>
      </c>
      <c r="P1599" s="15">
        <v>120</v>
      </c>
      <c r="Q1599" s="50">
        <v>1198.9000000000001</v>
      </c>
      <c r="R1599" s="13">
        <v>124144.81</v>
      </c>
      <c r="S1599" s="13">
        <v>130.41</v>
      </c>
      <c r="T1599" s="13">
        <v>6132.75</v>
      </c>
      <c r="U1599" s="13">
        <v>13460.03</v>
      </c>
      <c r="V1599" s="13">
        <v>0</v>
      </c>
      <c r="W1599" s="16">
        <v>0</v>
      </c>
      <c r="X1599" s="16">
        <v>0</v>
      </c>
      <c r="Y1599" s="17">
        <f>SUM(R1599:X1599)+N1599+O1599</f>
        <v>143868</v>
      </c>
      <c r="Z1599" s="17">
        <f>((P1599*Q1599)+O1599+N1599)-Y1599</f>
        <v>0</v>
      </c>
    </row>
    <row r="1600" spans="1:26" hidden="1" x14ac:dyDescent="0.25">
      <c r="A1600" s="10" t="s">
        <v>269</v>
      </c>
      <c r="B1600" s="11">
        <v>44227</v>
      </c>
      <c r="C1600" s="12">
        <v>410266</v>
      </c>
      <c r="D1600" s="12" t="s">
        <v>270</v>
      </c>
      <c r="E1600" s="11">
        <v>44227</v>
      </c>
      <c r="F1600" s="13">
        <v>139305.21</v>
      </c>
      <c r="G1600" s="13">
        <v>8358.31</v>
      </c>
      <c r="H1600" s="13">
        <v>1477</v>
      </c>
      <c r="I1600" s="13">
        <v>146.33000000000001</v>
      </c>
      <c r="J1600" s="13">
        <v>146332.85</v>
      </c>
      <c r="K1600" s="18" t="s">
        <v>32</v>
      </c>
      <c r="L1600" s="12">
        <v>120</v>
      </c>
      <c r="M1600" s="14">
        <v>1345.31</v>
      </c>
      <c r="N1600" s="13">
        <v>0</v>
      </c>
      <c r="O1600" s="14">
        <v>0</v>
      </c>
      <c r="P1600" s="15">
        <v>117</v>
      </c>
      <c r="Q1600" s="13">
        <v>1345.31</v>
      </c>
      <c r="R1600" s="13">
        <v>139305.21</v>
      </c>
      <c r="S1600" s="13">
        <v>146.33000000000001</v>
      </c>
      <c r="T1600" s="13">
        <v>2845.38</v>
      </c>
      <c r="U1600" s="13">
        <v>15104.35</v>
      </c>
      <c r="V1600" s="13">
        <v>0</v>
      </c>
      <c r="W1600" s="16">
        <v>0</v>
      </c>
      <c r="X1600" s="16">
        <v>0</v>
      </c>
      <c r="Y1600" s="17">
        <f>SUM(R1600:X1600)+N1600+O1600</f>
        <v>157401.26999999999</v>
      </c>
      <c r="Z1600" s="17">
        <f>((P1600*Q1600)+O1600+N1600)-Y1600</f>
        <v>0</v>
      </c>
    </row>
    <row r="1601" spans="1:26" hidden="1" x14ac:dyDescent="0.25">
      <c r="A1601" s="10" t="s">
        <v>271</v>
      </c>
      <c r="B1601" s="11">
        <v>44227</v>
      </c>
      <c r="C1601" s="12">
        <v>410275</v>
      </c>
      <c r="D1601" s="12" t="s">
        <v>272</v>
      </c>
      <c r="E1601" s="11">
        <v>44227</v>
      </c>
      <c r="F1601" s="13">
        <v>139305.21</v>
      </c>
      <c r="G1601" s="13">
        <v>8358.31</v>
      </c>
      <c r="H1601" s="13">
        <v>1477</v>
      </c>
      <c r="I1601" s="13">
        <v>146.33000000000001</v>
      </c>
      <c r="J1601" s="13">
        <v>146332.85</v>
      </c>
      <c r="K1601" s="18" t="s">
        <v>32</v>
      </c>
      <c r="L1601" s="12">
        <v>120</v>
      </c>
      <c r="M1601" s="14">
        <v>1345.31</v>
      </c>
      <c r="N1601" s="13">
        <v>0</v>
      </c>
      <c r="O1601" s="14">
        <v>0</v>
      </c>
      <c r="P1601" s="15">
        <v>117</v>
      </c>
      <c r="Q1601" s="13">
        <v>1345.31</v>
      </c>
      <c r="R1601" s="13">
        <v>139305.21</v>
      </c>
      <c r="S1601" s="13">
        <v>146.33000000000001</v>
      </c>
      <c r="T1601" s="13">
        <v>2845.38</v>
      </c>
      <c r="U1601" s="13">
        <v>15104.35</v>
      </c>
      <c r="V1601" s="13">
        <v>0</v>
      </c>
      <c r="W1601" s="16">
        <v>0</v>
      </c>
      <c r="X1601" s="16">
        <v>0</v>
      </c>
      <c r="Y1601" s="17">
        <f>SUM(R1601:X1601)+N1601+O1601</f>
        <v>157401.26999999999</v>
      </c>
      <c r="Z1601" s="17">
        <f>((P1601*Q1601)+O1601+N1601)-Y1601</f>
        <v>0</v>
      </c>
    </row>
    <row r="1602" spans="1:26" hidden="1" x14ac:dyDescent="0.25">
      <c r="A1602" s="10" t="s">
        <v>273</v>
      </c>
      <c r="B1602" s="11">
        <v>44227</v>
      </c>
      <c r="C1602" s="12">
        <v>410289</v>
      </c>
      <c r="D1602" s="12" t="s">
        <v>274</v>
      </c>
      <c r="E1602" s="11">
        <v>44227</v>
      </c>
      <c r="F1602" s="13">
        <v>128796.34</v>
      </c>
      <c r="G1602" s="13">
        <v>7727.78</v>
      </c>
      <c r="H1602" s="13">
        <v>1365.25</v>
      </c>
      <c r="I1602" s="13">
        <v>135.29</v>
      </c>
      <c r="J1602" s="13">
        <v>135294.16</v>
      </c>
      <c r="K1602" s="18" t="s">
        <v>32</v>
      </c>
      <c r="L1602" s="12">
        <v>120</v>
      </c>
      <c r="M1602" s="14">
        <v>1243.82</v>
      </c>
      <c r="N1602" s="13">
        <v>0</v>
      </c>
      <c r="O1602" s="14">
        <v>0</v>
      </c>
      <c r="P1602" s="15">
        <v>117</v>
      </c>
      <c r="Q1602" s="13">
        <v>1243.82</v>
      </c>
      <c r="R1602" s="13">
        <v>128796.34</v>
      </c>
      <c r="S1602" s="13">
        <v>135.29</v>
      </c>
      <c r="T1602" s="13">
        <v>2631.07</v>
      </c>
      <c r="U1602" s="13">
        <v>13964.24</v>
      </c>
      <c r="V1602" s="13">
        <v>0</v>
      </c>
      <c r="W1602" s="16">
        <v>0</v>
      </c>
      <c r="X1602" s="16">
        <v>0</v>
      </c>
      <c r="Y1602" s="17">
        <f>SUM(R1602:X1602)+N1602+O1602</f>
        <v>145526.93999999997</v>
      </c>
      <c r="Z1602" s="17">
        <f>((P1602*Q1602)+O1602+N1602)-Y1602</f>
        <v>0</v>
      </c>
    </row>
    <row r="1603" spans="1:26" hidden="1" x14ac:dyDescent="0.25">
      <c r="A1603" s="10" t="s">
        <v>261</v>
      </c>
      <c r="B1603" s="11">
        <v>44227</v>
      </c>
      <c r="C1603" s="12">
        <v>410231</v>
      </c>
      <c r="D1603" s="12" t="s">
        <v>262</v>
      </c>
      <c r="E1603" s="11">
        <v>44227</v>
      </c>
      <c r="F1603" s="13">
        <v>114651.87</v>
      </c>
      <c r="G1603" s="13">
        <v>6879.11</v>
      </c>
      <c r="H1603" s="13">
        <v>1215.31</v>
      </c>
      <c r="I1603" s="13">
        <v>120.44</v>
      </c>
      <c r="J1603" s="13">
        <v>120436.11</v>
      </c>
      <c r="K1603" s="18" t="s">
        <v>32</v>
      </c>
      <c r="L1603" s="12">
        <v>120</v>
      </c>
      <c r="M1603" s="14">
        <v>1107.23</v>
      </c>
      <c r="N1603" s="13">
        <v>0</v>
      </c>
      <c r="O1603" s="14">
        <v>0</v>
      </c>
      <c r="P1603" s="15">
        <v>117</v>
      </c>
      <c r="Q1603" s="13">
        <v>1107.23</v>
      </c>
      <c r="R1603" s="13">
        <v>114651.87</v>
      </c>
      <c r="S1603" s="13">
        <v>120.44</v>
      </c>
      <c r="T1603" s="13">
        <v>2342.11</v>
      </c>
      <c r="U1603" s="13">
        <v>12431.49</v>
      </c>
      <c r="V1603" s="13">
        <v>0</v>
      </c>
      <c r="W1603" s="16">
        <v>0</v>
      </c>
      <c r="X1603" s="16">
        <v>0</v>
      </c>
      <c r="Y1603" s="17">
        <f>SUM(R1603:X1603)+N1603+O1603</f>
        <v>129545.91</v>
      </c>
      <c r="Z1603" s="17">
        <f>((P1603*Q1603)+O1603+N1603)-Y1603</f>
        <v>0</v>
      </c>
    </row>
    <row r="1604" spans="1:26" x14ac:dyDescent="0.25">
      <c r="A1604" s="10" t="s">
        <v>2575</v>
      </c>
      <c r="B1604" s="11">
        <v>44320</v>
      </c>
      <c r="C1604" s="12">
        <v>416437</v>
      </c>
      <c r="D1604" s="12" t="s">
        <v>2576</v>
      </c>
      <c r="E1604" s="11">
        <v>44320</v>
      </c>
      <c r="F1604" s="13">
        <v>114651.87</v>
      </c>
      <c r="G1604" s="13">
        <v>6879.11</v>
      </c>
      <c r="H1604" s="50">
        <v>1216</v>
      </c>
      <c r="I1604" s="13">
        <v>120.44</v>
      </c>
      <c r="J1604" s="13">
        <v>120435.42</v>
      </c>
      <c r="K1604" s="18" t="s">
        <v>32</v>
      </c>
      <c r="L1604" s="12">
        <v>120</v>
      </c>
      <c r="M1604" s="51">
        <v>1107.22</v>
      </c>
      <c r="N1604" s="13">
        <v>0</v>
      </c>
      <c r="O1604" s="14">
        <v>0</v>
      </c>
      <c r="P1604" s="15">
        <v>120</v>
      </c>
      <c r="Q1604" s="50">
        <v>1107.22</v>
      </c>
      <c r="R1604" s="13">
        <v>114651.87</v>
      </c>
      <c r="S1604" s="13">
        <v>120.44</v>
      </c>
      <c r="T1604" s="13">
        <v>5663.11</v>
      </c>
      <c r="U1604" s="13">
        <v>12430.98</v>
      </c>
      <c r="V1604" s="13">
        <v>0</v>
      </c>
      <c r="W1604" s="16">
        <v>0</v>
      </c>
      <c r="X1604" s="16">
        <v>0</v>
      </c>
      <c r="Y1604" s="17">
        <f>SUM(R1604:X1604)+N1604+O1604</f>
        <v>132866.4</v>
      </c>
      <c r="Z1604" s="17">
        <f>((P1604*Q1604)+O1604+N1604)-Y1604</f>
        <v>0</v>
      </c>
    </row>
    <row r="1605" spans="1:26" hidden="1" x14ac:dyDescent="0.25">
      <c r="A1605" s="10" t="s">
        <v>1871</v>
      </c>
      <c r="B1605" s="11">
        <v>44302</v>
      </c>
      <c r="C1605" s="12">
        <v>414866</v>
      </c>
      <c r="D1605" s="12" t="s">
        <v>1872</v>
      </c>
      <c r="E1605" s="11">
        <v>44301</v>
      </c>
      <c r="F1605" s="13">
        <v>114800.85</v>
      </c>
      <c r="G1605" s="13">
        <v>6888.05</v>
      </c>
      <c r="H1605" s="13">
        <v>2000</v>
      </c>
      <c r="I1605" s="13">
        <v>119.81</v>
      </c>
      <c r="J1605" s="13">
        <v>119808.71</v>
      </c>
      <c r="K1605" s="18" t="s">
        <v>32</v>
      </c>
      <c r="L1605" s="12">
        <v>120</v>
      </c>
      <c r="M1605" s="14">
        <v>1101.46</v>
      </c>
      <c r="N1605" s="13">
        <v>0</v>
      </c>
      <c r="O1605" s="14">
        <v>0</v>
      </c>
      <c r="P1605" s="15">
        <v>119</v>
      </c>
      <c r="Q1605" s="13">
        <v>1101.46</v>
      </c>
      <c r="R1605" s="13">
        <v>114800.85</v>
      </c>
      <c r="S1605" s="13">
        <v>119.81</v>
      </c>
      <c r="T1605" s="13">
        <v>3786.59</v>
      </c>
      <c r="U1605" s="13">
        <v>12366.49</v>
      </c>
      <c r="V1605" s="13">
        <v>0</v>
      </c>
      <c r="W1605" s="16">
        <v>0</v>
      </c>
      <c r="X1605" s="16">
        <v>0</v>
      </c>
      <c r="Y1605" s="17">
        <f>SUM(R1605:X1605)+N1605+O1605</f>
        <v>131073.74</v>
      </c>
      <c r="Z1605" s="17">
        <f>((P1605*Q1605)+O1605+N1605)-Y1605</f>
        <v>0</v>
      </c>
    </row>
    <row r="1606" spans="1:26" x14ac:dyDescent="0.25">
      <c r="A1606" s="10" t="s">
        <v>3155</v>
      </c>
      <c r="B1606" s="11">
        <v>44341</v>
      </c>
      <c r="C1606" s="12">
        <v>417658</v>
      </c>
      <c r="D1606" s="12" t="s">
        <v>3156</v>
      </c>
      <c r="E1606" s="11">
        <v>44341</v>
      </c>
      <c r="F1606" s="13">
        <v>114635.32</v>
      </c>
      <c r="G1606" s="13">
        <v>6878.12</v>
      </c>
      <c r="H1606" s="50">
        <v>1215.1300000000001</v>
      </c>
      <c r="I1606" s="13">
        <v>120.42</v>
      </c>
      <c r="J1606" s="13">
        <v>120418.73</v>
      </c>
      <c r="K1606" s="18" t="s">
        <v>32</v>
      </c>
      <c r="L1606" s="12">
        <v>120</v>
      </c>
      <c r="M1606" s="51">
        <v>1107.07</v>
      </c>
      <c r="N1606" s="13">
        <v>0</v>
      </c>
      <c r="O1606" s="14">
        <v>0</v>
      </c>
      <c r="P1606" s="15">
        <v>120</v>
      </c>
      <c r="Q1606" s="50">
        <v>1107.07</v>
      </c>
      <c r="R1606" s="13">
        <v>114635.32</v>
      </c>
      <c r="S1606" s="13">
        <v>120.42</v>
      </c>
      <c r="T1606" s="13">
        <v>5662.99</v>
      </c>
      <c r="U1606" s="13">
        <v>12429.67</v>
      </c>
      <c r="V1606" s="13">
        <v>0</v>
      </c>
      <c r="W1606" s="16">
        <v>0</v>
      </c>
      <c r="X1606" s="16">
        <v>0</v>
      </c>
      <c r="Y1606" s="17">
        <f>SUM(R1606:X1606)+N1606+O1606</f>
        <v>132848.40000000002</v>
      </c>
      <c r="Z1606" s="17">
        <f>((P1606*Q1606)+O1606+N1606)-Y1606</f>
        <v>0</v>
      </c>
    </row>
    <row r="1607" spans="1:26" hidden="1" x14ac:dyDescent="0.25">
      <c r="A1607" s="10" t="s">
        <v>137</v>
      </c>
      <c r="B1607" s="11">
        <v>44215</v>
      </c>
      <c r="C1607" s="12">
        <v>409173</v>
      </c>
      <c r="D1607" s="12" t="s">
        <v>138</v>
      </c>
      <c r="E1607" s="11">
        <v>44215</v>
      </c>
      <c r="F1607" s="13">
        <v>114635.32</v>
      </c>
      <c r="G1607" s="13">
        <v>6878.12</v>
      </c>
      <c r="H1607" s="13">
        <v>4000</v>
      </c>
      <c r="I1607" s="13">
        <v>117.63</v>
      </c>
      <c r="J1607" s="13">
        <v>117631.07</v>
      </c>
      <c r="K1607" s="18" t="s">
        <v>32</v>
      </c>
      <c r="L1607" s="12">
        <v>120</v>
      </c>
      <c r="M1607" s="14">
        <v>1081.44</v>
      </c>
      <c r="N1607" s="13">
        <v>0</v>
      </c>
      <c r="O1607" s="14">
        <v>0</v>
      </c>
      <c r="P1607" s="15">
        <v>117</v>
      </c>
      <c r="Q1607" s="13">
        <v>1081.44</v>
      </c>
      <c r="R1607" s="13">
        <v>114269.12</v>
      </c>
      <c r="S1607" s="13">
        <v>117.63</v>
      </c>
      <c r="T1607" s="13">
        <v>0</v>
      </c>
      <c r="U1607" s="13">
        <v>12141.73</v>
      </c>
      <c r="V1607" s="13">
        <v>0</v>
      </c>
      <c r="W1607" s="16">
        <v>0</v>
      </c>
      <c r="X1607" s="16">
        <v>0</v>
      </c>
      <c r="Y1607" s="17">
        <f>SUM(R1607:X1607)+N1607+O1607</f>
        <v>126528.48</v>
      </c>
      <c r="Z1607" s="17">
        <f>((P1607*Q1607)+O1607+N1607)-Y1607</f>
        <v>0</v>
      </c>
    </row>
    <row r="1608" spans="1:26" hidden="1" x14ac:dyDescent="0.25">
      <c r="A1608" s="10" t="s">
        <v>35</v>
      </c>
      <c r="B1608" s="11">
        <v>44194</v>
      </c>
      <c r="C1608" s="12">
        <v>408294</v>
      </c>
      <c r="D1608" s="12" t="s">
        <v>36</v>
      </c>
      <c r="E1608" s="11">
        <v>44194</v>
      </c>
      <c r="F1608" s="13">
        <v>114635.32</v>
      </c>
      <c r="G1608" s="13">
        <v>6878.12</v>
      </c>
      <c r="H1608" s="13">
        <v>1215.1300000000001</v>
      </c>
      <c r="I1608" s="13">
        <v>120.49</v>
      </c>
      <c r="J1608" s="13">
        <v>120418.73</v>
      </c>
      <c r="K1608" s="18" t="s">
        <v>32</v>
      </c>
      <c r="L1608" s="12">
        <v>120</v>
      </c>
      <c r="M1608" s="14">
        <v>1107.07</v>
      </c>
      <c r="N1608" s="13">
        <v>0</v>
      </c>
      <c r="O1608" s="14">
        <v>0</v>
      </c>
      <c r="P1608" s="15">
        <v>116</v>
      </c>
      <c r="Q1608" s="13">
        <v>1107.07</v>
      </c>
      <c r="R1608" s="13">
        <v>114635.32</v>
      </c>
      <c r="S1608" s="13">
        <v>120.49</v>
      </c>
      <c r="T1608" s="13">
        <v>1234.71</v>
      </c>
      <c r="U1608" s="13">
        <v>12429.67</v>
      </c>
      <c r="V1608" s="13">
        <v>0</v>
      </c>
      <c r="W1608" s="16">
        <v>0</v>
      </c>
      <c r="X1608" s="16">
        <v>0</v>
      </c>
      <c r="Y1608" s="17">
        <f>SUM(R1608:X1608)+N1608+O1608</f>
        <v>128420.19000000002</v>
      </c>
      <c r="Z1608" s="17">
        <f>((P1608*Q1608)+O1608+N1608)-Y1608</f>
        <v>-7.0000000021536835E-2</v>
      </c>
    </row>
    <row r="1609" spans="1:26" hidden="1" x14ac:dyDescent="0.25">
      <c r="A1609" s="10" t="s">
        <v>2129</v>
      </c>
      <c r="B1609" s="11">
        <v>44312</v>
      </c>
      <c r="C1609" s="12">
        <v>415620</v>
      </c>
      <c r="D1609" s="12" t="s">
        <v>2130</v>
      </c>
      <c r="E1609" s="11">
        <v>44312</v>
      </c>
      <c r="F1609" s="13">
        <v>114635.32</v>
      </c>
      <c r="G1609" s="13">
        <v>6878.12</v>
      </c>
      <c r="H1609" s="13">
        <v>1215.1300000000001</v>
      </c>
      <c r="I1609" s="13">
        <v>120.42</v>
      </c>
      <c r="J1609" s="13">
        <v>120418.73</v>
      </c>
      <c r="K1609" s="18" t="s">
        <v>32</v>
      </c>
      <c r="L1609" s="12">
        <v>120</v>
      </c>
      <c r="M1609" s="14">
        <v>1107.07</v>
      </c>
      <c r="N1609" s="13">
        <v>0</v>
      </c>
      <c r="O1609" s="14">
        <v>0</v>
      </c>
      <c r="P1609" s="15">
        <v>120</v>
      </c>
      <c r="Q1609" s="13">
        <v>1107.07</v>
      </c>
      <c r="R1609" s="13">
        <v>114635.32</v>
      </c>
      <c r="S1609" s="13">
        <v>120.42</v>
      </c>
      <c r="T1609" s="13">
        <v>5662.99</v>
      </c>
      <c r="U1609" s="13">
        <v>12429.67</v>
      </c>
      <c r="V1609" s="13">
        <v>0</v>
      </c>
      <c r="W1609" s="16">
        <v>0</v>
      </c>
      <c r="X1609" s="16">
        <v>0</v>
      </c>
      <c r="Y1609" s="17">
        <f>SUM(R1609:X1609)+N1609+O1609</f>
        <v>132848.40000000002</v>
      </c>
      <c r="Z1609" s="17">
        <f>((P1609*Q1609)+O1609+N1609)-Y1609</f>
        <v>0</v>
      </c>
    </row>
    <row r="1610" spans="1:26" hidden="1" x14ac:dyDescent="0.25">
      <c r="A1610" s="10" t="s">
        <v>2467</v>
      </c>
      <c r="B1610" s="11">
        <v>44316</v>
      </c>
      <c r="C1610" s="12">
        <v>416095</v>
      </c>
      <c r="D1610" s="12" t="s">
        <v>2468</v>
      </c>
      <c r="E1610" s="11">
        <v>44316</v>
      </c>
      <c r="F1610" s="13">
        <v>119539.19</v>
      </c>
      <c r="G1610" s="13">
        <v>7172.35</v>
      </c>
      <c r="H1610" s="13">
        <v>1267.1199999999999</v>
      </c>
      <c r="I1610" s="13">
        <v>125.57</v>
      </c>
      <c r="J1610" s="13">
        <v>125569.99</v>
      </c>
      <c r="K1610" s="18" t="s">
        <v>32</v>
      </c>
      <c r="L1610" s="12">
        <v>120</v>
      </c>
      <c r="M1610" s="14">
        <v>1154.42</v>
      </c>
      <c r="N1610" s="13">
        <v>0</v>
      </c>
      <c r="O1610" s="14">
        <v>0</v>
      </c>
      <c r="P1610" s="15">
        <v>120</v>
      </c>
      <c r="Q1610" s="13">
        <v>1154.42</v>
      </c>
      <c r="R1610" s="13">
        <v>119539.19</v>
      </c>
      <c r="S1610" s="13">
        <v>125.57</v>
      </c>
      <c r="T1610" s="13">
        <v>5905.23</v>
      </c>
      <c r="U1610" s="13">
        <v>12960.41</v>
      </c>
      <c r="V1610" s="13">
        <v>0</v>
      </c>
      <c r="W1610" s="16">
        <v>0</v>
      </c>
      <c r="X1610" s="16">
        <v>0</v>
      </c>
      <c r="Y1610" s="17">
        <f>SUM(R1610:X1610)+N1610+O1610</f>
        <v>138530.4</v>
      </c>
      <c r="Z1610" s="17">
        <f>((P1610*Q1610)+O1610+N1610)-Y1610</f>
        <v>0</v>
      </c>
    </row>
    <row r="1611" spans="1:26" hidden="1" x14ac:dyDescent="0.25">
      <c r="A1611" s="10" t="s">
        <v>2149</v>
      </c>
      <c r="B1611" s="11">
        <v>44312</v>
      </c>
      <c r="C1611" s="12">
        <v>415675</v>
      </c>
      <c r="D1611" s="12" t="s">
        <v>2150</v>
      </c>
      <c r="E1611" s="11">
        <v>44312</v>
      </c>
      <c r="F1611" s="13">
        <v>128951.5</v>
      </c>
      <c r="G1611" s="13">
        <v>7737.09</v>
      </c>
      <c r="H1611" s="13">
        <v>1366.89</v>
      </c>
      <c r="I1611" s="13">
        <v>135.46</v>
      </c>
      <c r="J1611" s="13">
        <v>135457.16</v>
      </c>
      <c r="K1611" s="18" t="s">
        <v>32</v>
      </c>
      <c r="L1611" s="12">
        <v>120</v>
      </c>
      <c r="M1611" s="14">
        <v>1245.32</v>
      </c>
      <c r="N1611" s="13">
        <v>0</v>
      </c>
      <c r="O1611" s="14">
        <v>0</v>
      </c>
      <c r="P1611" s="15">
        <v>119</v>
      </c>
      <c r="Q1611" s="13">
        <v>1245.32</v>
      </c>
      <c r="R1611" s="13">
        <v>128951.5</v>
      </c>
      <c r="S1611" s="13">
        <v>135.46</v>
      </c>
      <c r="T1611" s="13">
        <v>5124.88</v>
      </c>
      <c r="U1611" s="13">
        <v>13981.24</v>
      </c>
      <c r="V1611" s="13">
        <v>0</v>
      </c>
      <c r="W1611" s="16">
        <v>0</v>
      </c>
      <c r="X1611" s="16">
        <v>0</v>
      </c>
      <c r="Y1611" s="17">
        <f>SUM(R1611:X1611)+N1611+O1611</f>
        <v>148193.07999999999</v>
      </c>
      <c r="Z1611" s="17">
        <f>((P1611*Q1611)+O1611+N1611)-Y1611</f>
        <v>0</v>
      </c>
    </row>
    <row r="1612" spans="1:26" hidden="1" x14ac:dyDescent="0.25">
      <c r="A1612" s="10" t="s">
        <v>315</v>
      </c>
      <c r="B1612" s="11">
        <v>44236</v>
      </c>
      <c r="C1612" s="12">
        <v>410596</v>
      </c>
      <c r="D1612" s="12" t="s">
        <v>316</v>
      </c>
      <c r="E1612" s="11">
        <v>44236</v>
      </c>
      <c r="F1612" s="13">
        <v>168812.55</v>
      </c>
      <c r="G1612" s="13">
        <v>10128.75</v>
      </c>
      <c r="H1612" s="13">
        <v>1790</v>
      </c>
      <c r="I1612" s="13">
        <v>177.33</v>
      </c>
      <c r="J1612" s="13">
        <v>177328.63</v>
      </c>
      <c r="K1612" s="18" t="s">
        <v>32</v>
      </c>
      <c r="L1612" s="12">
        <v>120</v>
      </c>
      <c r="M1612" s="14">
        <v>1631.2</v>
      </c>
      <c r="N1612" s="13">
        <v>0</v>
      </c>
      <c r="O1612" s="14">
        <v>0</v>
      </c>
      <c r="P1612" s="15">
        <v>117</v>
      </c>
      <c r="Q1612" s="13">
        <v>1631.2</v>
      </c>
      <c r="R1612" s="13">
        <v>168812.55</v>
      </c>
      <c r="S1612" s="13">
        <v>177.33</v>
      </c>
      <c r="T1612" s="13">
        <v>3445.15</v>
      </c>
      <c r="U1612" s="13">
        <v>18415.37</v>
      </c>
      <c r="V1612" s="13">
        <v>0</v>
      </c>
      <c r="W1612" s="16">
        <v>0</v>
      </c>
      <c r="X1612" s="16">
        <v>0</v>
      </c>
      <c r="Y1612" s="17">
        <f>SUM(R1612:X1612)+N1612+O1612</f>
        <v>190850.39999999997</v>
      </c>
      <c r="Z1612" s="17">
        <f>((P1612*Q1612)+O1612+N1612)-Y1612</f>
        <v>0</v>
      </c>
    </row>
    <row r="1613" spans="1:26" hidden="1" x14ac:dyDescent="0.25">
      <c r="A1613" s="10" t="s">
        <v>881</v>
      </c>
      <c r="B1613" s="11">
        <v>44265</v>
      </c>
      <c r="C1613" s="12">
        <v>412415</v>
      </c>
      <c r="D1613" s="12" t="s">
        <v>882</v>
      </c>
      <c r="E1613" s="11">
        <v>44260</v>
      </c>
      <c r="F1613" s="13">
        <v>139630.79</v>
      </c>
      <c r="G1613" s="13">
        <v>8377.85</v>
      </c>
      <c r="H1613" s="13">
        <v>1480.09</v>
      </c>
      <c r="I1613" s="13">
        <v>135.58000000000001</v>
      </c>
      <c r="J1613" s="13">
        <v>146675.23000000001</v>
      </c>
      <c r="K1613" s="18" t="s">
        <v>32</v>
      </c>
      <c r="L1613" s="12">
        <v>120</v>
      </c>
      <c r="M1613" s="14">
        <v>1348.45</v>
      </c>
      <c r="N1613" s="13">
        <v>0</v>
      </c>
      <c r="O1613" s="14">
        <v>0</v>
      </c>
      <c r="P1613" s="15">
        <v>119</v>
      </c>
      <c r="Q1613" s="13">
        <v>1348.45</v>
      </c>
      <c r="R1613" s="13">
        <v>139630.79</v>
      </c>
      <c r="S1613" s="13">
        <v>135.58000000000001</v>
      </c>
      <c r="T1613" s="13">
        <v>5549.31</v>
      </c>
      <c r="U1613" s="13">
        <v>15138.77</v>
      </c>
      <c r="V1613" s="13">
        <v>0</v>
      </c>
      <c r="W1613" s="16">
        <v>0</v>
      </c>
      <c r="X1613" s="16">
        <v>0</v>
      </c>
      <c r="Y1613" s="17">
        <f>SUM(R1613:X1613)+N1613+O1613</f>
        <v>160454.44999999998</v>
      </c>
      <c r="Z1613" s="17">
        <f>((P1613*Q1613)+O1613+N1613)-Y1613</f>
        <v>11.100000000034925</v>
      </c>
    </row>
    <row r="1614" spans="1:26" hidden="1" x14ac:dyDescent="0.25">
      <c r="A1614" s="10" t="s">
        <v>1241</v>
      </c>
      <c r="B1614" s="11">
        <v>44280</v>
      </c>
      <c r="C1614" s="12">
        <v>413274</v>
      </c>
      <c r="D1614" s="12" t="s">
        <v>1242</v>
      </c>
      <c r="E1614" s="11">
        <v>44280</v>
      </c>
      <c r="F1614" s="13">
        <v>133069.57999999999</v>
      </c>
      <c r="G1614" s="13">
        <v>7984.17</v>
      </c>
      <c r="H1614" s="13">
        <v>1500</v>
      </c>
      <c r="I1614" s="13">
        <v>139.69</v>
      </c>
      <c r="J1614" s="13">
        <v>139693.44</v>
      </c>
      <c r="K1614" s="18" t="s">
        <v>32</v>
      </c>
      <c r="L1614" s="12">
        <v>120</v>
      </c>
      <c r="M1614" s="14">
        <v>1284.27</v>
      </c>
      <c r="N1614" s="13">
        <v>0</v>
      </c>
      <c r="O1614" s="14">
        <v>0</v>
      </c>
      <c r="P1614" s="15">
        <v>120</v>
      </c>
      <c r="Q1614" s="13">
        <v>1284.27</v>
      </c>
      <c r="R1614" s="13">
        <v>133069.57999999999</v>
      </c>
      <c r="S1614" s="13">
        <v>139.69</v>
      </c>
      <c r="T1614" s="13">
        <v>6484.17</v>
      </c>
      <c r="U1614" s="13">
        <v>14418.96</v>
      </c>
      <c r="V1614" s="13">
        <v>0</v>
      </c>
      <c r="W1614" s="16">
        <v>0</v>
      </c>
      <c r="X1614" s="16">
        <v>0</v>
      </c>
      <c r="Y1614" s="17">
        <f>SUM(R1614:X1614)+N1614+O1614</f>
        <v>154112.4</v>
      </c>
      <c r="Z1614" s="17">
        <f>((P1614*Q1614)+O1614+N1614)-Y1614</f>
        <v>0</v>
      </c>
    </row>
    <row r="1615" spans="1:26" hidden="1" x14ac:dyDescent="0.25">
      <c r="A1615" s="10" t="s">
        <v>1815</v>
      </c>
      <c r="B1615" s="11">
        <v>44299</v>
      </c>
      <c r="C1615" s="12">
        <v>414498</v>
      </c>
      <c r="D1615" s="12" t="s">
        <v>1816</v>
      </c>
      <c r="E1615" s="11">
        <v>44295</v>
      </c>
      <c r="F1615" s="13">
        <v>133867.13</v>
      </c>
      <c r="G1615" s="13">
        <v>8032.03</v>
      </c>
      <c r="H1615" s="13">
        <v>1419</v>
      </c>
      <c r="I1615" s="13">
        <v>140.62</v>
      </c>
      <c r="J1615" s="13">
        <v>140620.78</v>
      </c>
      <c r="K1615" s="18" t="s">
        <v>32</v>
      </c>
      <c r="L1615" s="12">
        <v>120</v>
      </c>
      <c r="M1615" s="14">
        <v>1292.79</v>
      </c>
      <c r="N1615" s="13">
        <v>0</v>
      </c>
      <c r="O1615" s="14">
        <v>0</v>
      </c>
      <c r="P1615" s="15">
        <v>119</v>
      </c>
      <c r="Q1615" s="13">
        <v>1292.79</v>
      </c>
      <c r="R1615" s="13">
        <v>133867.13</v>
      </c>
      <c r="S1615" s="13">
        <v>140.62</v>
      </c>
      <c r="T1615" s="13">
        <v>5320.24</v>
      </c>
      <c r="U1615" s="13">
        <v>14514.02</v>
      </c>
      <c r="V1615" s="13">
        <v>0</v>
      </c>
      <c r="W1615" s="16">
        <v>0</v>
      </c>
      <c r="X1615" s="16">
        <v>0</v>
      </c>
      <c r="Y1615" s="17">
        <f>SUM(R1615:X1615)+N1615+O1615</f>
        <v>153842.00999999998</v>
      </c>
      <c r="Z1615" s="17">
        <f>((P1615*Q1615)+O1615+N1615)-Y1615</f>
        <v>0</v>
      </c>
    </row>
    <row r="1616" spans="1:26" hidden="1" x14ac:dyDescent="0.25">
      <c r="A1616" s="10" t="s">
        <v>1879</v>
      </c>
      <c r="B1616" s="11">
        <v>44305</v>
      </c>
      <c r="C1616" s="12">
        <v>415072</v>
      </c>
      <c r="D1616" s="12" t="s">
        <v>1880</v>
      </c>
      <c r="E1616" s="11">
        <v>44305</v>
      </c>
      <c r="F1616" s="13">
        <v>126921.94</v>
      </c>
      <c r="G1616" s="13">
        <v>7615.32</v>
      </c>
      <c r="H1616" s="13">
        <v>1345.37</v>
      </c>
      <c r="I1616" s="13">
        <v>133.33000000000001</v>
      </c>
      <c r="J1616" s="13">
        <v>133325.22</v>
      </c>
      <c r="K1616" s="18" t="s">
        <v>32</v>
      </c>
      <c r="L1616" s="12">
        <v>120</v>
      </c>
      <c r="M1616" s="14">
        <v>1225.72</v>
      </c>
      <c r="N1616" s="13">
        <v>0</v>
      </c>
      <c r="O1616" s="14">
        <v>0</v>
      </c>
      <c r="P1616" s="15">
        <v>120</v>
      </c>
      <c r="Q1616" s="13">
        <v>1225.72</v>
      </c>
      <c r="R1616" s="13">
        <v>126921.94</v>
      </c>
      <c r="S1616" s="13">
        <v>133.33000000000001</v>
      </c>
      <c r="T1616" s="13">
        <v>6269.95</v>
      </c>
      <c r="U1616" s="13">
        <v>13761.18</v>
      </c>
      <c r="V1616" s="13">
        <v>0</v>
      </c>
      <c r="W1616" s="16">
        <v>0</v>
      </c>
      <c r="X1616" s="16">
        <v>0</v>
      </c>
      <c r="Y1616" s="17">
        <f>SUM(R1616:X1616)+N1616+O1616</f>
        <v>147086.39999999999</v>
      </c>
      <c r="Z1616" s="17">
        <f>((P1616*Q1616)+O1616+N1616)-Y1616</f>
        <v>0</v>
      </c>
    </row>
    <row r="1617" spans="1:26" hidden="1" x14ac:dyDescent="0.25">
      <c r="A1617" s="10" t="s">
        <v>305</v>
      </c>
      <c r="B1617" s="11">
        <v>44235</v>
      </c>
      <c r="C1617" s="12">
        <v>410599</v>
      </c>
      <c r="D1617" s="12" t="s">
        <v>306</v>
      </c>
      <c r="E1617" s="11">
        <v>44235</v>
      </c>
      <c r="F1617" s="13">
        <v>96448.33</v>
      </c>
      <c r="G1617" s="13">
        <v>5786.9</v>
      </c>
      <c r="H1617" s="13">
        <v>1022.35</v>
      </c>
      <c r="I1617" s="13">
        <v>101.31</v>
      </c>
      <c r="J1617" s="13">
        <v>101314.19</v>
      </c>
      <c r="K1617" s="18" t="s">
        <v>32</v>
      </c>
      <c r="L1617" s="12">
        <v>120</v>
      </c>
      <c r="M1617" s="14">
        <v>931.43</v>
      </c>
      <c r="N1617" s="13">
        <v>0</v>
      </c>
      <c r="O1617" s="14">
        <v>0</v>
      </c>
      <c r="P1617" s="15">
        <v>118</v>
      </c>
      <c r="Q1617" s="13">
        <v>931.43</v>
      </c>
      <c r="R1617" s="13">
        <v>96448.33</v>
      </c>
      <c r="S1617" s="13">
        <v>101.31</v>
      </c>
      <c r="T1617" s="13">
        <v>2901.69</v>
      </c>
      <c r="U1617" s="13">
        <v>10457.41</v>
      </c>
      <c r="V1617" s="13">
        <v>0</v>
      </c>
      <c r="W1617" s="16">
        <v>0</v>
      </c>
      <c r="X1617" s="16">
        <v>0</v>
      </c>
      <c r="Y1617" s="17">
        <f>SUM(R1617:X1617)+N1617+O1617</f>
        <v>109908.74</v>
      </c>
      <c r="Z1617" s="17">
        <f>((P1617*Q1617)+O1617+N1617)-Y1617</f>
        <v>0</v>
      </c>
    </row>
    <row r="1618" spans="1:26" x14ac:dyDescent="0.25">
      <c r="A1618" s="10" t="s">
        <v>2787</v>
      </c>
      <c r="B1618" s="11">
        <v>44327</v>
      </c>
      <c r="C1618" s="12">
        <v>416804</v>
      </c>
      <c r="D1618" s="12" t="s">
        <v>2788</v>
      </c>
      <c r="E1618" s="11">
        <v>44326</v>
      </c>
      <c r="F1618" s="13">
        <v>126362.87</v>
      </c>
      <c r="G1618" s="13">
        <v>7581.77</v>
      </c>
      <c r="H1618" s="50">
        <v>1950</v>
      </c>
      <c r="I1618" s="13">
        <v>132.13</v>
      </c>
      <c r="J1618" s="13">
        <v>132126.76999999999</v>
      </c>
      <c r="K1618" s="18" t="s">
        <v>32</v>
      </c>
      <c r="L1618" s="12">
        <v>120</v>
      </c>
      <c r="M1618" s="51">
        <v>1214.7</v>
      </c>
      <c r="N1618" s="13">
        <v>0</v>
      </c>
      <c r="O1618" s="14">
        <v>0</v>
      </c>
      <c r="P1618" s="15">
        <v>120</v>
      </c>
      <c r="Q1618" s="50">
        <v>1214.7</v>
      </c>
      <c r="R1618" s="13">
        <v>126362.87</v>
      </c>
      <c r="S1618" s="13">
        <v>132.13</v>
      </c>
      <c r="T1618" s="13">
        <v>5631.77</v>
      </c>
      <c r="U1618" s="13">
        <v>13637.23</v>
      </c>
      <c r="V1618" s="13">
        <v>0</v>
      </c>
      <c r="W1618" s="16">
        <v>0</v>
      </c>
      <c r="X1618" s="16">
        <v>0</v>
      </c>
      <c r="Y1618" s="17">
        <f>SUM(R1618:X1618)+N1618+O1618</f>
        <v>145764</v>
      </c>
      <c r="Z1618" s="17">
        <f>((P1618*Q1618)+O1618+N1618)-Y1618</f>
        <v>0</v>
      </c>
    </row>
    <row r="1619" spans="1:26" hidden="1" x14ac:dyDescent="0.25">
      <c r="A1619" s="10" t="s">
        <v>627</v>
      </c>
      <c r="B1619" s="11">
        <v>44253</v>
      </c>
      <c r="C1619" s="12">
        <v>411357</v>
      </c>
      <c r="D1619" s="12" t="s">
        <v>628</v>
      </c>
      <c r="E1619" s="11">
        <v>44246</v>
      </c>
      <c r="F1619" s="13">
        <v>133817.48000000001</v>
      </c>
      <c r="G1619" s="13">
        <v>8029.05</v>
      </c>
      <c r="H1619" s="13">
        <v>1418.47</v>
      </c>
      <c r="I1619" s="13">
        <v>140.57</v>
      </c>
      <c r="J1619" s="13">
        <v>140568.63</v>
      </c>
      <c r="K1619" s="18" t="s">
        <v>32</v>
      </c>
      <c r="L1619" s="12">
        <v>120</v>
      </c>
      <c r="M1619" s="14">
        <v>1292.31</v>
      </c>
      <c r="N1619" s="13">
        <v>0</v>
      </c>
      <c r="O1619" s="14">
        <v>0</v>
      </c>
      <c r="P1619" s="15">
        <v>119</v>
      </c>
      <c r="Q1619" s="13">
        <v>1292.31</v>
      </c>
      <c r="R1619" s="13">
        <v>133817.48000000001</v>
      </c>
      <c r="S1619" s="13">
        <v>140.57</v>
      </c>
      <c r="T1619" s="13">
        <v>5318.27</v>
      </c>
      <c r="U1619" s="13">
        <v>14508.57</v>
      </c>
      <c r="V1619" s="13">
        <v>0</v>
      </c>
      <c r="W1619" s="16">
        <v>0</v>
      </c>
      <c r="X1619" s="16">
        <v>0</v>
      </c>
      <c r="Y1619" s="17">
        <f>SUM(R1619:X1619)+N1619+O1619</f>
        <v>153784.89000000001</v>
      </c>
      <c r="Z1619" s="17">
        <f>((P1619*Q1619)+O1619+N1619)-Y1619</f>
        <v>0</v>
      </c>
    </row>
    <row r="1620" spans="1:26" x14ac:dyDescent="0.25">
      <c r="A1620" s="10" t="s">
        <v>2915</v>
      </c>
      <c r="B1620" s="11">
        <v>44333</v>
      </c>
      <c r="C1620" s="12">
        <v>417149</v>
      </c>
      <c r="D1620" s="12" t="s">
        <v>2916</v>
      </c>
      <c r="E1620" s="11">
        <v>44333</v>
      </c>
      <c r="F1620" s="13">
        <v>116958.21</v>
      </c>
      <c r="G1620" s="13">
        <v>7017.49</v>
      </c>
      <c r="H1620" s="50">
        <v>1239.76</v>
      </c>
      <c r="I1620" s="13">
        <v>122.86</v>
      </c>
      <c r="J1620" s="13">
        <v>122858.8</v>
      </c>
      <c r="K1620" s="18" t="s">
        <v>32</v>
      </c>
      <c r="L1620" s="12">
        <v>120</v>
      </c>
      <c r="M1620" s="51">
        <v>1129.5</v>
      </c>
      <c r="N1620" s="13">
        <v>0</v>
      </c>
      <c r="O1620" s="14">
        <v>0</v>
      </c>
      <c r="P1620" s="15">
        <v>120</v>
      </c>
      <c r="Q1620" s="50">
        <v>1129.5</v>
      </c>
      <c r="R1620" s="13">
        <v>116958.21</v>
      </c>
      <c r="S1620" s="13">
        <v>122.86</v>
      </c>
      <c r="T1620" s="13">
        <v>5777.73</v>
      </c>
      <c r="U1620" s="13">
        <v>12681.2</v>
      </c>
      <c r="V1620" s="13">
        <v>0</v>
      </c>
      <c r="W1620" s="16">
        <v>0</v>
      </c>
      <c r="X1620" s="16">
        <v>0</v>
      </c>
      <c r="Y1620" s="17">
        <f>SUM(R1620:X1620)+N1620+O1620</f>
        <v>135540</v>
      </c>
      <c r="Z1620" s="17">
        <f>((P1620*Q1620)+O1620+N1620)-Y1620</f>
        <v>0</v>
      </c>
    </row>
    <row r="1621" spans="1:26" hidden="1" x14ac:dyDescent="0.25">
      <c r="A1621" s="10" t="s">
        <v>147</v>
      </c>
      <c r="B1621" s="11">
        <v>44217</v>
      </c>
      <c r="C1621" s="12">
        <v>408684</v>
      </c>
      <c r="D1621" s="12" t="s">
        <v>148</v>
      </c>
      <c r="E1621" s="11">
        <v>44217</v>
      </c>
      <c r="F1621" s="13">
        <v>119350.07</v>
      </c>
      <c r="G1621" s="13">
        <v>7161</v>
      </c>
      <c r="H1621" s="13">
        <v>1265.1199999999999</v>
      </c>
      <c r="I1621" s="13">
        <v>125.37</v>
      </c>
      <c r="J1621" s="13">
        <v>125371.32</v>
      </c>
      <c r="K1621" s="18" t="s">
        <v>32</v>
      </c>
      <c r="L1621" s="12">
        <v>120</v>
      </c>
      <c r="M1621" s="14">
        <v>1152.5999999999999</v>
      </c>
      <c r="N1621" s="13">
        <v>0</v>
      </c>
      <c r="O1621" s="14">
        <v>0</v>
      </c>
      <c r="P1621" s="15">
        <v>116</v>
      </c>
      <c r="Q1621" s="13">
        <v>1152.5999999999999</v>
      </c>
      <c r="R1621" s="13">
        <v>119350.07</v>
      </c>
      <c r="S1621" s="13">
        <v>125.37</v>
      </c>
      <c r="T1621" s="13">
        <v>1285.48</v>
      </c>
      <c r="U1621" s="13">
        <v>12940.68</v>
      </c>
      <c r="V1621" s="13">
        <v>0</v>
      </c>
      <c r="W1621" s="16">
        <v>0</v>
      </c>
      <c r="X1621" s="16">
        <v>0</v>
      </c>
      <c r="Y1621" s="17">
        <f>SUM(R1621:X1621)+N1621+O1621</f>
        <v>133701.6</v>
      </c>
      <c r="Z1621" s="17">
        <f>((P1621*Q1621)+O1621+N1621)-Y1621</f>
        <v>0</v>
      </c>
    </row>
    <row r="1622" spans="1:26" x14ac:dyDescent="0.25">
      <c r="A1622" s="10" t="s">
        <v>2537</v>
      </c>
      <c r="B1622" s="11">
        <v>44320</v>
      </c>
      <c r="C1622" s="12">
        <v>416390</v>
      </c>
      <c r="D1622" s="12" t="s">
        <v>2538</v>
      </c>
      <c r="E1622" s="11">
        <v>44320</v>
      </c>
      <c r="F1622" s="13">
        <v>108871.37</v>
      </c>
      <c r="G1622" s="13">
        <v>6532.28</v>
      </c>
      <c r="H1622" s="50">
        <v>1155</v>
      </c>
      <c r="I1622" s="13">
        <v>114.36</v>
      </c>
      <c r="J1622" s="13">
        <v>114363.01</v>
      </c>
      <c r="K1622" s="18" t="s">
        <v>32</v>
      </c>
      <c r="L1622" s="12">
        <v>120</v>
      </c>
      <c r="M1622" s="51">
        <v>1051.3900000000001</v>
      </c>
      <c r="N1622" s="13">
        <v>0</v>
      </c>
      <c r="O1622" s="14">
        <v>0</v>
      </c>
      <c r="P1622" s="15">
        <v>120</v>
      </c>
      <c r="Q1622" s="50">
        <v>1051.3900000000001</v>
      </c>
      <c r="R1622" s="13">
        <v>108871.37</v>
      </c>
      <c r="S1622" s="13">
        <v>114.36</v>
      </c>
      <c r="T1622" s="13">
        <v>5377.28</v>
      </c>
      <c r="U1622" s="13">
        <v>11803.79</v>
      </c>
      <c r="V1622" s="13">
        <v>0</v>
      </c>
      <c r="W1622" s="16">
        <v>0</v>
      </c>
      <c r="X1622" s="16">
        <v>0</v>
      </c>
      <c r="Y1622" s="17">
        <f>SUM(R1622:X1622)+N1622+O1622</f>
        <v>126166.79999999999</v>
      </c>
      <c r="Z1622" s="17">
        <f>((P1622*Q1622)+O1622+N1622)-Y1622</f>
        <v>0</v>
      </c>
    </row>
    <row r="1623" spans="1:26" x14ac:dyDescent="0.25">
      <c r="A1623" s="10" t="s">
        <v>3601</v>
      </c>
      <c r="B1623" s="11">
        <v>44347</v>
      </c>
      <c r="C1623" s="12">
        <v>418335</v>
      </c>
      <c r="D1623" s="12" t="s">
        <v>3602</v>
      </c>
      <c r="E1623" s="11">
        <v>44347</v>
      </c>
      <c r="F1623" s="13">
        <v>83004.460000000006</v>
      </c>
      <c r="G1623" s="13">
        <v>3554.18</v>
      </c>
      <c r="H1623" s="50">
        <v>1300</v>
      </c>
      <c r="I1623" s="13">
        <v>85.34</v>
      </c>
      <c r="J1623" s="13">
        <v>85343.98</v>
      </c>
      <c r="K1623" s="18" t="s">
        <v>32</v>
      </c>
      <c r="L1623" s="12">
        <v>120</v>
      </c>
      <c r="M1623" s="51">
        <v>784.61</v>
      </c>
      <c r="N1623" s="13">
        <v>0</v>
      </c>
      <c r="O1623" s="14">
        <v>0</v>
      </c>
      <c r="P1623" s="15">
        <v>120</v>
      </c>
      <c r="Q1623" s="50">
        <v>784.61</v>
      </c>
      <c r="R1623" s="13">
        <v>83004.460000000006</v>
      </c>
      <c r="S1623" s="13">
        <v>85.34</v>
      </c>
      <c r="T1623" s="13">
        <v>2254.1799999999998</v>
      </c>
      <c r="U1623" s="13">
        <v>8809.2199999999993</v>
      </c>
      <c r="V1623" s="13">
        <v>0</v>
      </c>
      <c r="W1623" s="16">
        <v>0</v>
      </c>
      <c r="X1623" s="16">
        <v>0</v>
      </c>
      <c r="Y1623" s="17">
        <f>SUM(R1623:X1623)+N1623+O1623</f>
        <v>94153.2</v>
      </c>
      <c r="Z1623" s="17">
        <f>((P1623*Q1623)+O1623+N1623)-Y1623</f>
        <v>0</v>
      </c>
    </row>
    <row r="1624" spans="1:26" hidden="1" x14ac:dyDescent="0.25">
      <c r="A1624" s="10" t="s">
        <v>553</v>
      </c>
      <c r="B1624" s="11">
        <v>44250</v>
      </c>
      <c r="C1624" s="12">
        <v>411688</v>
      </c>
      <c r="D1624" s="12" t="s">
        <v>554</v>
      </c>
      <c r="E1624" s="11">
        <v>44250</v>
      </c>
      <c r="F1624" s="13">
        <v>82928.31</v>
      </c>
      <c r="G1624" s="13">
        <v>4975.7</v>
      </c>
      <c r="H1624" s="13">
        <v>879</v>
      </c>
      <c r="I1624" s="13">
        <v>87.11</v>
      </c>
      <c r="J1624" s="13">
        <v>87112.12</v>
      </c>
      <c r="K1624" s="18" t="s">
        <v>32</v>
      </c>
      <c r="L1624" s="12">
        <v>120</v>
      </c>
      <c r="M1624" s="14">
        <v>800.86</v>
      </c>
      <c r="N1624" s="13">
        <v>0</v>
      </c>
      <c r="O1624" s="14">
        <v>0</v>
      </c>
      <c r="P1624" s="15">
        <v>118</v>
      </c>
      <c r="Q1624" s="13">
        <v>800.86</v>
      </c>
      <c r="R1624" s="13">
        <v>82928.31</v>
      </c>
      <c r="S1624" s="13">
        <v>87.11</v>
      </c>
      <c r="T1624" s="13">
        <v>2494.98</v>
      </c>
      <c r="U1624" s="13">
        <v>8991.08</v>
      </c>
      <c r="V1624" s="13">
        <v>0</v>
      </c>
      <c r="W1624" s="16">
        <v>0</v>
      </c>
      <c r="X1624" s="16">
        <v>0</v>
      </c>
      <c r="Y1624" s="17">
        <f>SUM(R1624:X1624)+N1624+O1624</f>
        <v>94501.48</v>
      </c>
      <c r="Z1624" s="17">
        <f>((P1624*Q1624)+O1624+N1624)-Y1624</f>
        <v>0</v>
      </c>
    </row>
    <row r="1625" spans="1:26" hidden="1" x14ac:dyDescent="0.25">
      <c r="A1625" s="10" t="s">
        <v>755</v>
      </c>
      <c r="B1625" s="11">
        <v>44255</v>
      </c>
      <c r="C1625" s="12">
        <v>411909</v>
      </c>
      <c r="D1625" s="12" t="s">
        <v>756</v>
      </c>
      <c r="E1625" s="11">
        <v>44255</v>
      </c>
      <c r="F1625" s="13">
        <v>82339.070000000007</v>
      </c>
      <c r="G1625" s="13">
        <v>4940.34</v>
      </c>
      <c r="H1625" s="13">
        <v>872.79</v>
      </c>
      <c r="I1625" s="13">
        <v>79.95</v>
      </c>
      <c r="J1625" s="13">
        <v>86493.11</v>
      </c>
      <c r="K1625" s="18" t="s">
        <v>32</v>
      </c>
      <c r="L1625" s="12">
        <v>120</v>
      </c>
      <c r="M1625" s="14">
        <v>795.17</v>
      </c>
      <c r="N1625" s="13">
        <v>0</v>
      </c>
      <c r="O1625" s="14">
        <v>0</v>
      </c>
      <c r="P1625" s="15">
        <v>120</v>
      </c>
      <c r="Q1625" s="13">
        <v>795.17</v>
      </c>
      <c r="R1625" s="13">
        <v>82339.070000000007</v>
      </c>
      <c r="S1625" s="13">
        <v>79.95</v>
      </c>
      <c r="T1625" s="13">
        <v>4067.55</v>
      </c>
      <c r="U1625" s="13">
        <v>8927.2900000000009</v>
      </c>
      <c r="V1625" s="13">
        <v>0</v>
      </c>
      <c r="W1625" s="16">
        <v>0</v>
      </c>
      <c r="X1625" s="16">
        <v>0</v>
      </c>
      <c r="Y1625" s="17">
        <f>SUM(R1625:X1625)+N1625+O1625</f>
        <v>95413.860000000015</v>
      </c>
      <c r="Z1625" s="17">
        <f>((P1625*Q1625)+O1625+N1625)-Y1625</f>
        <v>6.5399999999790452</v>
      </c>
    </row>
    <row r="1626" spans="1:26" hidden="1" x14ac:dyDescent="0.25">
      <c r="A1626" s="10" t="s">
        <v>1149</v>
      </c>
      <c r="B1626" s="11">
        <v>44278</v>
      </c>
      <c r="C1626" s="12">
        <v>413277</v>
      </c>
      <c r="D1626" s="12" t="s">
        <v>1150</v>
      </c>
      <c r="E1626" s="11">
        <v>44277</v>
      </c>
      <c r="F1626" s="13">
        <v>84525.47</v>
      </c>
      <c r="G1626" s="13">
        <v>5071.53</v>
      </c>
      <c r="H1626" s="13">
        <v>1200</v>
      </c>
      <c r="I1626" s="13">
        <v>88.49</v>
      </c>
      <c r="J1626" s="13">
        <v>88485.49</v>
      </c>
      <c r="K1626" s="18" t="s">
        <v>32</v>
      </c>
      <c r="L1626" s="12">
        <v>120</v>
      </c>
      <c r="M1626" s="14">
        <v>813.49</v>
      </c>
      <c r="N1626" s="13">
        <v>0</v>
      </c>
      <c r="O1626" s="14">
        <v>0</v>
      </c>
      <c r="P1626" s="15">
        <v>119</v>
      </c>
      <c r="Q1626" s="13">
        <v>813.49</v>
      </c>
      <c r="R1626" s="13">
        <v>84525.47</v>
      </c>
      <c r="S1626" s="13">
        <v>88.49</v>
      </c>
      <c r="T1626" s="13">
        <v>3058.04</v>
      </c>
      <c r="U1626" s="13">
        <v>9133.31</v>
      </c>
      <c r="V1626" s="13">
        <v>0</v>
      </c>
      <c r="W1626" s="16">
        <v>0</v>
      </c>
      <c r="X1626" s="16">
        <v>0</v>
      </c>
      <c r="Y1626" s="17">
        <f>SUM(R1626:X1626)+N1626+O1626</f>
        <v>96805.31</v>
      </c>
      <c r="Z1626" s="17">
        <f>((P1626*Q1626)+O1626+N1626)-Y1626</f>
        <v>0</v>
      </c>
    </row>
    <row r="1627" spans="1:26" x14ac:dyDescent="0.25">
      <c r="A1627" s="10" t="s">
        <v>3433</v>
      </c>
      <c r="B1627" s="11">
        <v>44347</v>
      </c>
      <c r="C1627" s="12">
        <v>418038</v>
      </c>
      <c r="D1627" s="12" t="s">
        <v>3434</v>
      </c>
      <c r="E1627" s="11">
        <v>44347</v>
      </c>
      <c r="F1627" s="13">
        <v>110025.47</v>
      </c>
      <c r="G1627" s="13">
        <v>5071.53</v>
      </c>
      <c r="H1627" s="50">
        <v>1500</v>
      </c>
      <c r="I1627" s="13">
        <v>113.71</v>
      </c>
      <c r="J1627" s="13">
        <v>113710.71</v>
      </c>
      <c r="K1627" s="18" t="s">
        <v>32</v>
      </c>
      <c r="L1627" s="12">
        <v>120</v>
      </c>
      <c r="M1627" s="51">
        <v>1045.4000000000001</v>
      </c>
      <c r="N1627" s="13">
        <v>0</v>
      </c>
      <c r="O1627" s="14">
        <v>0</v>
      </c>
      <c r="P1627" s="15">
        <v>120</v>
      </c>
      <c r="Q1627" s="50">
        <v>1045.4000000000001</v>
      </c>
      <c r="R1627" s="13">
        <v>110025.47</v>
      </c>
      <c r="S1627" s="13">
        <v>113.71</v>
      </c>
      <c r="T1627" s="13">
        <v>3571.53</v>
      </c>
      <c r="U1627" s="13">
        <v>11737.29</v>
      </c>
      <c r="V1627" s="13">
        <v>0</v>
      </c>
      <c r="W1627" s="16">
        <v>0</v>
      </c>
      <c r="X1627" s="16">
        <v>0</v>
      </c>
      <c r="Y1627" s="17">
        <f>SUM(R1627:X1627)+N1627+O1627</f>
        <v>125448</v>
      </c>
      <c r="Z1627" s="17">
        <f>((P1627*Q1627)+O1627+N1627)-Y1627</f>
        <v>0</v>
      </c>
    </row>
    <row r="1628" spans="1:26" hidden="1" x14ac:dyDescent="0.25">
      <c r="A1628" s="10" t="s">
        <v>819</v>
      </c>
      <c r="B1628" s="11">
        <v>44264</v>
      </c>
      <c r="C1628" s="12">
        <v>412562</v>
      </c>
      <c r="D1628" s="12" t="s">
        <v>820</v>
      </c>
      <c r="E1628" s="11">
        <v>44264</v>
      </c>
      <c r="F1628" s="13">
        <v>81408.679999999993</v>
      </c>
      <c r="G1628" s="13">
        <v>4884.5200000000004</v>
      </c>
      <c r="H1628" s="13">
        <v>863</v>
      </c>
      <c r="I1628" s="13">
        <v>85.52</v>
      </c>
      <c r="J1628" s="13">
        <v>85515.72</v>
      </c>
      <c r="K1628" s="18" t="s">
        <v>32</v>
      </c>
      <c r="L1628" s="12">
        <v>120</v>
      </c>
      <c r="M1628" s="14">
        <v>786.19</v>
      </c>
      <c r="N1628" s="13">
        <v>0</v>
      </c>
      <c r="O1628" s="14">
        <v>0</v>
      </c>
      <c r="P1628" s="15">
        <v>118</v>
      </c>
      <c r="Q1628" s="13">
        <v>786.19</v>
      </c>
      <c r="R1628" s="13">
        <v>81408.679999999993</v>
      </c>
      <c r="S1628" s="13">
        <v>85.52</v>
      </c>
      <c r="T1628" s="13">
        <v>2449.14</v>
      </c>
      <c r="U1628" s="13">
        <v>8827.08</v>
      </c>
      <c r="V1628" s="13">
        <v>0</v>
      </c>
      <c r="W1628" s="16">
        <v>0</v>
      </c>
      <c r="X1628" s="16">
        <v>0</v>
      </c>
      <c r="Y1628" s="17">
        <f>SUM(R1628:X1628)+N1628+O1628</f>
        <v>92770.42</v>
      </c>
      <c r="Z1628" s="17">
        <f>((P1628*Q1628)+O1628+N1628)-Y1628</f>
        <v>0</v>
      </c>
    </row>
    <row r="1629" spans="1:26" hidden="1" x14ac:dyDescent="0.25">
      <c r="A1629" s="10" t="s">
        <v>119</v>
      </c>
      <c r="B1629" s="11">
        <v>44215</v>
      </c>
      <c r="C1629" s="12">
        <v>408578</v>
      </c>
      <c r="D1629" s="12" t="s">
        <v>120</v>
      </c>
      <c r="E1629" s="11">
        <v>44215</v>
      </c>
      <c r="F1629" s="13">
        <v>81408.679999999993</v>
      </c>
      <c r="G1629" s="13">
        <v>4884.5200000000004</v>
      </c>
      <c r="H1629" s="13">
        <v>900</v>
      </c>
      <c r="I1629" s="13">
        <v>85.48</v>
      </c>
      <c r="J1629" s="13">
        <v>85478.68</v>
      </c>
      <c r="K1629" s="18" t="s">
        <v>32</v>
      </c>
      <c r="L1629" s="12">
        <v>120</v>
      </c>
      <c r="M1629" s="14">
        <v>785.85</v>
      </c>
      <c r="N1629" s="13">
        <v>0</v>
      </c>
      <c r="O1629" s="14">
        <v>0</v>
      </c>
      <c r="P1629" s="15">
        <v>116</v>
      </c>
      <c r="Q1629" s="13">
        <v>785.85</v>
      </c>
      <c r="R1629" s="13">
        <v>81408.679999999993</v>
      </c>
      <c r="S1629" s="13">
        <v>85.48</v>
      </c>
      <c r="T1629" s="13">
        <v>841.12</v>
      </c>
      <c r="U1629" s="13">
        <v>8823.32</v>
      </c>
      <c r="V1629" s="13">
        <v>0</v>
      </c>
      <c r="W1629" s="16">
        <v>0</v>
      </c>
      <c r="X1629" s="16">
        <v>0</v>
      </c>
      <c r="Y1629" s="17">
        <f>SUM(R1629:X1629)+N1629+O1629</f>
        <v>91158.599999999977</v>
      </c>
      <c r="Z1629" s="17">
        <f>((P1629*Q1629)+O1629+N1629)-Y1629</f>
        <v>0</v>
      </c>
    </row>
    <row r="1630" spans="1:26" hidden="1" x14ac:dyDescent="0.25">
      <c r="A1630" s="10" t="s">
        <v>1583</v>
      </c>
      <c r="B1630" s="11">
        <v>44292</v>
      </c>
      <c r="C1630" s="12">
        <v>414226</v>
      </c>
      <c r="D1630" s="12" t="s">
        <v>1584</v>
      </c>
      <c r="E1630" s="11">
        <v>44292</v>
      </c>
      <c r="F1630" s="13">
        <v>81408.679999999993</v>
      </c>
      <c r="G1630" s="13">
        <v>4884.5200000000004</v>
      </c>
      <c r="H1630" s="13">
        <v>863</v>
      </c>
      <c r="I1630" s="13">
        <v>85.52</v>
      </c>
      <c r="J1630" s="13">
        <v>85515.72</v>
      </c>
      <c r="K1630" s="18" t="s">
        <v>32</v>
      </c>
      <c r="L1630" s="12">
        <v>120</v>
      </c>
      <c r="M1630" s="14">
        <v>786.19</v>
      </c>
      <c r="N1630" s="13">
        <v>0</v>
      </c>
      <c r="O1630" s="14">
        <v>0</v>
      </c>
      <c r="P1630" s="15">
        <v>119</v>
      </c>
      <c r="Q1630" s="13">
        <v>786.19</v>
      </c>
      <c r="R1630" s="13">
        <v>81408.679999999993</v>
      </c>
      <c r="S1630" s="13">
        <v>85.52</v>
      </c>
      <c r="T1630" s="13">
        <v>3235.33</v>
      </c>
      <c r="U1630" s="13">
        <v>8827.08</v>
      </c>
      <c r="V1630" s="13">
        <v>0</v>
      </c>
      <c r="W1630" s="16">
        <v>0</v>
      </c>
      <c r="X1630" s="16">
        <v>0</v>
      </c>
      <c r="Y1630" s="17">
        <f>SUM(R1630:X1630)+N1630+O1630</f>
        <v>93556.61</v>
      </c>
      <c r="Z1630" s="17">
        <f>((P1630*Q1630)+O1630+N1630)-Y1630</f>
        <v>0</v>
      </c>
    </row>
    <row r="1631" spans="1:26" hidden="1" x14ac:dyDescent="0.25">
      <c r="A1631" s="10" t="s">
        <v>601</v>
      </c>
      <c r="B1631" s="11">
        <v>44251</v>
      </c>
      <c r="C1631" s="12">
        <v>410993</v>
      </c>
      <c r="D1631" s="12" t="s">
        <v>602</v>
      </c>
      <c r="E1631" s="11">
        <v>44251</v>
      </c>
      <c r="F1631" s="13">
        <v>81408.679999999993</v>
      </c>
      <c r="G1631" s="13">
        <v>4884.5200000000004</v>
      </c>
      <c r="H1631" s="13">
        <v>863</v>
      </c>
      <c r="I1631" s="13">
        <v>85.52</v>
      </c>
      <c r="J1631" s="13">
        <v>85515.72</v>
      </c>
      <c r="K1631" s="18" t="s">
        <v>32</v>
      </c>
      <c r="L1631" s="12">
        <v>120</v>
      </c>
      <c r="M1631" s="14">
        <v>786.19</v>
      </c>
      <c r="N1631" s="13">
        <v>0</v>
      </c>
      <c r="O1631" s="14">
        <v>0</v>
      </c>
      <c r="P1631" s="15">
        <v>118</v>
      </c>
      <c r="Q1631" s="13">
        <v>786.19</v>
      </c>
      <c r="R1631" s="13">
        <v>81408.679999999993</v>
      </c>
      <c r="S1631" s="13">
        <v>85.52</v>
      </c>
      <c r="T1631" s="13">
        <v>2449.14</v>
      </c>
      <c r="U1631" s="13">
        <v>8827.08</v>
      </c>
      <c r="V1631" s="13">
        <v>0</v>
      </c>
      <c r="W1631" s="16">
        <v>0</v>
      </c>
      <c r="X1631" s="16">
        <v>0</v>
      </c>
      <c r="Y1631" s="17">
        <f>SUM(R1631:X1631)+N1631+O1631</f>
        <v>92770.42</v>
      </c>
      <c r="Z1631" s="17">
        <f>((P1631*Q1631)+O1631+N1631)-Y1631</f>
        <v>0</v>
      </c>
    </row>
    <row r="1632" spans="1:26" hidden="1" x14ac:dyDescent="0.25">
      <c r="A1632" s="10" t="s">
        <v>2337</v>
      </c>
      <c r="B1632" s="11">
        <v>44314</v>
      </c>
      <c r="C1632" s="12">
        <v>415048</v>
      </c>
      <c r="D1632" s="12" t="s">
        <v>2338</v>
      </c>
      <c r="E1632" s="11">
        <v>44314</v>
      </c>
      <c r="F1632" s="13">
        <v>81408.679999999993</v>
      </c>
      <c r="G1632" s="13">
        <v>4884.5200000000004</v>
      </c>
      <c r="H1632" s="13">
        <v>863</v>
      </c>
      <c r="I1632" s="13">
        <v>85.52</v>
      </c>
      <c r="J1632" s="13">
        <v>85515.72</v>
      </c>
      <c r="K1632" s="18" t="s">
        <v>32</v>
      </c>
      <c r="L1632" s="12">
        <v>120</v>
      </c>
      <c r="M1632" s="14">
        <v>786.19</v>
      </c>
      <c r="N1632" s="13">
        <v>0</v>
      </c>
      <c r="O1632" s="14">
        <v>0</v>
      </c>
      <c r="P1632" s="15">
        <v>120</v>
      </c>
      <c r="Q1632" s="13">
        <v>786.19</v>
      </c>
      <c r="R1632" s="13">
        <v>81408.679999999993</v>
      </c>
      <c r="S1632" s="13">
        <v>85.52</v>
      </c>
      <c r="T1632" s="13">
        <v>4021.52</v>
      </c>
      <c r="U1632" s="13">
        <v>8827.08</v>
      </c>
      <c r="V1632" s="13">
        <v>0</v>
      </c>
      <c r="W1632" s="16">
        <v>0</v>
      </c>
      <c r="X1632" s="16">
        <v>0</v>
      </c>
      <c r="Y1632" s="17">
        <f>SUM(R1632:X1632)+N1632+O1632</f>
        <v>94342.8</v>
      </c>
      <c r="Z1632" s="17">
        <f>((P1632*Q1632)+O1632+N1632)-Y1632</f>
        <v>0</v>
      </c>
    </row>
    <row r="1633" spans="1:26" hidden="1" x14ac:dyDescent="0.25">
      <c r="A1633" s="10" t="s">
        <v>1745</v>
      </c>
      <c r="B1633" s="11">
        <v>44299</v>
      </c>
      <c r="C1633" s="12">
        <v>414686</v>
      </c>
      <c r="D1633" s="12" t="s">
        <v>1746</v>
      </c>
      <c r="E1633" s="11">
        <v>44299</v>
      </c>
      <c r="F1633" s="13">
        <v>81408.679999999993</v>
      </c>
      <c r="G1633" s="13">
        <v>4884.5200000000004</v>
      </c>
      <c r="H1633" s="13">
        <v>863</v>
      </c>
      <c r="I1633" s="13">
        <v>85.52</v>
      </c>
      <c r="J1633" s="13">
        <v>85515.72</v>
      </c>
      <c r="K1633" s="18" t="s">
        <v>32</v>
      </c>
      <c r="L1633" s="12">
        <v>120</v>
      </c>
      <c r="M1633" s="14">
        <v>786.19</v>
      </c>
      <c r="N1633" s="13">
        <v>0</v>
      </c>
      <c r="O1633" s="14">
        <v>0</v>
      </c>
      <c r="P1633" s="15">
        <v>119</v>
      </c>
      <c r="Q1633" s="13">
        <v>786.19</v>
      </c>
      <c r="R1633" s="13">
        <v>81408.679999999993</v>
      </c>
      <c r="S1633" s="13">
        <v>85.52</v>
      </c>
      <c r="T1633" s="13">
        <v>3235.33</v>
      </c>
      <c r="U1633" s="13">
        <v>8827.08</v>
      </c>
      <c r="V1633" s="13">
        <v>0</v>
      </c>
      <c r="W1633" s="16">
        <v>0</v>
      </c>
      <c r="X1633" s="16">
        <v>0</v>
      </c>
      <c r="Y1633" s="17">
        <f>SUM(R1633:X1633)+N1633+O1633</f>
        <v>93556.61</v>
      </c>
      <c r="Z1633" s="17">
        <f>((P1633*Q1633)+O1633+N1633)-Y1633</f>
        <v>0</v>
      </c>
    </row>
    <row r="1634" spans="1:26" x14ac:dyDescent="0.25">
      <c r="A1634" s="10" t="s">
        <v>3431</v>
      </c>
      <c r="B1634" s="11">
        <v>44347</v>
      </c>
      <c r="C1634" s="12">
        <v>418037</v>
      </c>
      <c r="D1634" s="12" t="s">
        <v>3432</v>
      </c>
      <c r="E1634" s="11">
        <v>44346</v>
      </c>
      <c r="F1634" s="13">
        <v>130628.3</v>
      </c>
      <c r="G1634" s="13">
        <v>7837.7</v>
      </c>
      <c r="H1634" s="50">
        <v>1385</v>
      </c>
      <c r="I1634" s="13">
        <v>137.22</v>
      </c>
      <c r="J1634" s="13">
        <v>137218.22</v>
      </c>
      <c r="K1634" s="18" t="s">
        <v>32</v>
      </c>
      <c r="L1634" s="12">
        <v>120</v>
      </c>
      <c r="M1634" s="51">
        <v>1261.51</v>
      </c>
      <c r="N1634" s="13">
        <v>0</v>
      </c>
      <c r="O1634" s="14">
        <v>0</v>
      </c>
      <c r="P1634" s="15">
        <v>120</v>
      </c>
      <c r="Q1634" s="50">
        <v>1261.51</v>
      </c>
      <c r="R1634" s="13">
        <v>130628.3</v>
      </c>
      <c r="S1634" s="13">
        <v>137.22</v>
      </c>
      <c r="T1634" s="13">
        <v>6452.7</v>
      </c>
      <c r="U1634" s="13">
        <v>14162.98</v>
      </c>
      <c r="V1634" s="13">
        <v>0</v>
      </c>
      <c r="W1634" s="16">
        <v>0</v>
      </c>
      <c r="X1634" s="16">
        <v>0</v>
      </c>
      <c r="Y1634" s="17">
        <f>SUM(R1634:X1634)+N1634+O1634</f>
        <v>151381.20000000001</v>
      </c>
      <c r="Z1634" s="17">
        <f>((P1634*Q1634)+O1634+N1634)-Y1634</f>
        <v>0</v>
      </c>
    </row>
    <row r="1635" spans="1:26" hidden="1" x14ac:dyDescent="0.25">
      <c r="A1635" s="10" t="s">
        <v>2295</v>
      </c>
      <c r="B1635" s="11">
        <v>44313</v>
      </c>
      <c r="C1635" s="12">
        <v>415407</v>
      </c>
      <c r="D1635" s="12" t="s">
        <v>2296</v>
      </c>
      <c r="E1635" s="11">
        <v>44313</v>
      </c>
      <c r="F1635" s="13">
        <v>165366.04</v>
      </c>
      <c r="G1635" s="13">
        <v>9921.9599999999991</v>
      </c>
      <c r="H1635" s="13">
        <v>5000</v>
      </c>
      <c r="I1635" s="13">
        <v>170.46</v>
      </c>
      <c r="J1635" s="13">
        <v>170458.46</v>
      </c>
      <c r="K1635" s="18" t="s">
        <v>32</v>
      </c>
      <c r="L1635" s="12">
        <v>120</v>
      </c>
      <c r="M1635" s="14">
        <v>1567.1</v>
      </c>
      <c r="N1635" s="13">
        <v>0</v>
      </c>
      <c r="O1635" s="14">
        <v>0</v>
      </c>
      <c r="P1635" s="15">
        <v>120</v>
      </c>
      <c r="Q1635" s="13">
        <v>1567.1</v>
      </c>
      <c r="R1635" s="13">
        <v>165366.04</v>
      </c>
      <c r="S1635" s="13">
        <v>170.46</v>
      </c>
      <c r="T1635" s="13">
        <v>4921.96</v>
      </c>
      <c r="U1635" s="13">
        <v>17593.54</v>
      </c>
      <c r="V1635" s="13">
        <v>0</v>
      </c>
      <c r="W1635" s="16">
        <v>0</v>
      </c>
      <c r="X1635" s="16">
        <v>0</v>
      </c>
      <c r="Y1635" s="17">
        <f>SUM(R1635:X1635)+N1635+O1635</f>
        <v>188052</v>
      </c>
      <c r="Z1635" s="17">
        <f>((P1635*Q1635)+O1635+N1635)-Y1635</f>
        <v>0</v>
      </c>
    </row>
    <row r="1636" spans="1:26" x14ac:dyDescent="0.25">
      <c r="A1636" s="10" t="s">
        <v>3093</v>
      </c>
      <c r="B1636" s="11">
        <v>44336</v>
      </c>
      <c r="C1636" s="12">
        <v>417286</v>
      </c>
      <c r="D1636" s="12" t="s">
        <v>3094</v>
      </c>
      <c r="E1636" s="11">
        <v>44333</v>
      </c>
      <c r="F1636" s="13">
        <v>161360.07999999999</v>
      </c>
      <c r="G1636" s="13">
        <v>9681.6</v>
      </c>
      <c r="H1636" s="50">
        <v>1711</v>
      </c>
      <c r="I1636" s="13">
        <v>169.5</v>
      </c>
      <c r="J1636" s="13">
        <v>169500.18</v>
      </c>
      <c r="K1636" s="18" t="s">
        <v>32</v>
      </c>
      <c r="L1636" s="12">
        <v>120</v>
      </c>
      <c r="M1636" s="51">
        <v>1558.29</v>
      </c>
      <c r="N1636" s="13">
        <v>0</v>
      </c>
      <c r="O1636" s="14">
        <v>0</v>
      </c>
      <c r="P1636" s="15">
        <v>120</v>
      </c>
      <c r="Q1636" s="50">
        <v>1558.29</v>
      </c>
      <c r="R1636" s="13">
        <v>161360.07999999999</v>
      </c>
      <c r="S1636" s="13">
        <v>169.5</v>
      </c>
      <c r="T1636" s="13">
        <v>7970.6</v>
      </c>
      <c r="U1636" s="13">
        <v>17494.62</v>
      </c>
      <c r="V1636" s="13">
        <v>0</v>
      </c>
      <c r="W1636" s="16">
        <v>0</v>
      </c>
      <c r="X1636" s="16">
        <v>0</v>
      </c>
      <c r="Y1636" s="17">
        <f>SUM(R1636:X1636)+N1636+O1636</f>
        <v>186994.8</v>
      </c>
      <c r="Z1636" s="17">
        <f>((P1636*Q1636)+O1636+N1636)-Y1636</f>
        <v>0</v>
      </c>
    </row>
    <row r="1637" spans="1:26" hidden="1" x14ac:dyDescent="0.25">
      <c r="A1637" s="10" t="s">
        <v>2351</v>
      </c>
      <c r="B1637" s="11">
        <v>44314</v>
      </c>
      <c r="C1637" s="12">
        <v>415747</v>
      </c>
      <c r="D1637" s="12" t="s">
        <v>2352</v>
      </c>
      <c r="E1637" s="11">
        <v>44314</v>
      </c>
      <c r="F1637" s="13">
        <v>164457.54999999999</v>
      </c>
      <c r="G1637" s="13">
        <v>9867.4500000000007</v>
      </c>
      <c r="H1637" s="13">
        <v>15689</v>
      </c>
      <c r="I1637" s="13">
        <v>158.79</v>
      </c>
      <c r="J1637" s="13">
        <v>158794.79</v>
      </c>
      <c r="K1637" s="18" t="s">
        <v>32</v>
      </c>
      <c r="L1637" s="12">
        <v>120</v>
      </c>
      <c r="M1637" s="14">
        <v>1459.87</v>
      </c>
      <c r="N1637" s="13">
        <v>0</v>
      </c>
      <c r="O1637" s="14">
        <v>0</v>
      </c>
      <c r="P1637" s="15">
        <v>120</v>
      </c>
      <c r="Q1637" s="13">
        <v>1459.87</v>
      </c>
      <c r="R1637" s="13">
        <v>158636</v>
      </c>
      <c r="S1637" s="13">
        <v>158.79</v>
      </c>
      <c r="T1637" s="13">
        <v>0</v>
      </c>
      <c r="U1637" s="13">
        <v>16389.61</v>
      </c>
      <c r="V1637" s="13">
        <v>0</v>
      </c>
      <c r="W1637" s="16">
        <v>0</v>
      </c>
      <c r="X1637" s="16">
        <v>0</v>
      </c>
      <c r="Y1637" s="17">
        <f>SUM(R1637:X1637)+N1637+O1637</f>
        <v>175184.40000000002</v>
      </c>
      <c r="Z1637" s="17">
        <f>((P1637*Q1637)+O1637+N1637)-Y1637</f>
        <v>0</v>
      </c>
    </row>
    <row r="1638" spans="1:26" x14ac:dyDescent="0.25">
      <c r="A1638" s="10" t="s">
        <v>3229</v>
      </c>
      <c r="B1638" s="11">
        <v>44341</v>
      </c>
      <c r="C1638" s="12">
        <v>417374</v>
      </c>
      <c r="D1638" s="12" t="s">
        <v>3230</v>
      </c>
      <c r="E1638" s="11">
        <v>44341</v>
      </c>
      <c r="F1638" s="13">
        <v>185397.06</v>
      </c>
      <c r="G1638" s="13">
        <v>11123.82</v>
      </c>
      <c r="H1638" s="50">
        <v>1966</v>
      </c>
      <c r="I1638" s="13">
        <v>194.75</v>
      </c>
      <c r="J1638" s="13">
        <v>194749.63</v>
      </c>
      <c r="K1638" s="18" t="s">
        <v>32</v>
      </c>
      <c r="L1638" s="12">
        <v>120</v>
      </c>
      <c r="M1638" s="51">
        <v>1790.42</v>
      </c>
      <c r="N1638" s="13">
        <v>0</v>
      </c>
      <c r="O1638" s="14">
        <v>0</v>
      </c>
      <c r="P1638" s="15">
        <v>120</v>
      </c>
      <c r="Q1638" s="50">
        <v>1790.42</v>
      </c>
      <c r="R1638" s="13">
        <v>185397.06</v>
      </c>
      <c r="S1638" s="13">
        <v>194.75</v>
      </c>
      <c r="T1638" s="13">
        <v>9157.82</v>
      </c>
      <c r="U1638" s="13">
        <v>20100.77</v>
      </c>
      <c r="V1638" s="13">
        <v>0</v>
      </c>
      <c r="W1638" s="16">
        <v>0</v>
      </c>
      <c r="X1638" s="16">
        <v>0</v>
      </c>
      <c r="Y1638" s="17">
        <f>SUM(R1638:X1638)+N1638+O1638</f>
        <v>214850.4</v>
      </c>
      <c r="Z1638" s="17">
        <f>((P1638*Q1638)+O1638+N1638)-Y1638</f>
        <v>0</v>
      </c>
    </row>
    <row r="1639" spans="1:26" hidden="1" x14ac:dyDescent="0.25">
      <c r="A1639" s="10" t="s">
        <v>467</v>
      </c>
      <c r="B1639" s="11">
        <v>44249</v>
      </c>
      <c r="C1639" s="12">
        <v>410863</v>
      </c>
      <c r="D1639" s="12" t="s">
        <v>468</v>
      </c>
      <c r="E1639" s="11">
        <v>44249</v>
      </c>
      <c r="F1639" s="13">
        <v>210188.68</v>
      </c>
      <c r="G1639" s="13">
        <v>12611.32</v>
      </c>
      <c r="H1639" s="13">
        <v>10000</v>
      </c>
      <c r="I1639" s="13">
        <v>213.01</v>
      </c>
      <c r="J1639" s="13">
        <v>213013.01</v>
      </c>
      <c r="K1639" s="18" t="s">
        <v>32</v>
      </c>
      <c r="L1639" s="12">
        <v>120</v>
      </c>
      <c r="M1639" s="14">
        <v>1958.33</v>
      </c>
      <c r="N1639" s="13">
        <v>0</v>
      </c>
      <c r="O1639" s="14">
        <v>0</v>
      </c>
      <c r="P1639" s="15">
        <v>117</v>
      </c>
      <c r="Q1639" s="13">
        <v>1958.33</v>
      </c>
      <c r="R1639" s="13">
        <v>207113.15</v>
      </c>
      <c r="S1639" s="13">
        <v>211.2</v>
      </c>
      <c r="T1639" s="13">
        <v>0</v>
      </c>
      <c r="U1639" s="13">
        <v>21986.59</v>
      </c>
      <c r="V1639" s="13">
        <v>0</v>
      </c>
      <c r="W1639" s="16">
        <v>0</v>
      </c>
      <c r="X1639" s="16">
        <v>0</v>
      </c>
      <c r="Y1639" s="17">
        <f>SUM(R1639:X1639)+N1639+O1639</f>
        <v>229310.94</v>
      </c>
      <c r="Z1639" s="17">
        <f>((P1639*Q1639)+O1639+N1639)-Y1639</f>
        <v>-186.3300000000163</v>
      </c>
    </row>
    <row r="1640" spans="1:26" hidden="1" x14ac:dyDescent="0.25">
      <c r="A1640" s="10" t="s">
        <v>1649</v>
      </c>
      <c r="B1640" s="11">
        <v>44293</v>
      </c>
      <c r="C1640" s="12">
        <v>414278</v>
      </c>
      <c r="D1640" s="12" t="s">
        <v>1650</v>
      </c>
      <c r="E1640" s="11">
        <v>44292</v>
      </c>
      <c r="F1640" s="13">
        <v>130628.3</v>
      </c>
      <c r="G1640" s="13">
        <v>7837.7</v>
      </c>
      <c r="H1640" s="13">
        <v>15000</v>
      </c>
      <c r="I1640" s="13">
        <v>123.59</v>
      </c>
      <c r="J1640" s="13">
        <v>123589.59</v>
      </c>
      <c r="K1640" s="18" t="s">
        <v>32</v>
      </c>
      <c r="L1640" s="12">
        <v>120</v>
      </c>
      <c r="M1640" s="14">
        <v>1136.22</v>
      </c>
      <c r="N1640" s="13">
        <v>0</v>
      </c>
      <c r="O1640" s="14">
        <v>0</v>
      </c>
      <c r="P1640" s="15">
        <v>119</v>
      </c>
      <c r="Q1640" s="13">
        <v>1136.22</v>
      </c>
      <c r="R1640" s="13">
        <v>122437.12</v>
      </c>
      <c r="S1640" s="13">
        <v>122.56</v>
      </c>
      <c r="T1640" s="13">
        <v>0</v>
      </c>
      <c r="U1640" s="13">
        <v>12650.5</v>
      </c>
      <c r="V1640" s="13">
        <v>0</v>
      </c>
      <c r="W1640" s="16">
        <v>0</v>
      </c>
      <c r="X1640" s="16">
        <v>0</v>
      </c>
      <c r="Y1640" s="17">
        <f>SUM(R1640:X1640)+N1640+O1640</f>
        <v>135210.18</v>
      </c>
      <c r="Z1640" s="17">
        <f>((P1640*Q1640)+O1640+N1640)-Y1640</f>
        <v>0</v>
      </c>
    </row>
    <row r="1641" spans="1:26" hidden="1" x14ac:dyDescent="0.25">
      <c r="A1641" s="10" t="s">
        <v>2413</v>
      </c>
      <c r="B1641" s="11">
        <v>44316</v>
      </c>
      <c r="C1641" s="12">
        <v>415700</v>
      </c>
      <c r="D1641" s="12" t="s">
        <v>2414</v>
      </c>
      <c r="E1641" s="11">
        <v>44316</v>
      </c>
      <c r="F1641" s="13">
        <v>121194.34</v>
      </c>
      <c r="G1641" s="13">
        <v>7271.66</v>
      </c>
      <c r="H1641" s="13">
        <v>1300</v>
      </c>
      <c r="I1641" s="13">
        <v>127.29</v>
      </c>
      <c r="J1641" s="13">
        <v>127293.29</v>
      </c>
      <c r="K1641" s="18" t="s">
        <v>32</v>
      </c>
      <c r="L1641" s="12">
        <v>120</v>
      </c>
      <c r="M1641" s="14">
        <v>1170.27</v>
      </c>
      <c r="N1641" s="13">
        <v>0</v>
      </c>
      <c r="O1641" s="14">
        <v>0</v>
      </c>
      <c r="P1641" s="15">
        <v>120</v>
      </c>
      <c r="Q1641" s="13">
        <v>1170.27</v>
      </c>
      <c r="R1641" s="13">
        <v>121194.34</v>
      </c>
      <c r="S1641" s="13">
        <v>127.29</v>
      </c>
      <c r="T1641" s="13">
        <v>5971.66</v>
      </c>
      <c r="U1641" s="13">
        <v>13139.11</v>
      </c>
      <c r="V1641" s="13">
        <v>0</v>
      </c>
      <c r="W1641" s="16">
        <v>0</v>
      </c>
      <c r="X1641" s="16">
        <v>0</v>
      </c>
      <c r="Y1641" s="17">
        <f>SUM(R1641:X1641)+N1641+O1641</f>
        <v>140432.4</v>
      </c>
      <c r="Z1641" s="17">
        <f>((P1641*Q1641)+O1641+N1641)-Y1641</f>
        <v>0</v>
      </c>
    </row>
    <row r="1642" spans="1:26" x14ac:dyDescent="0.25">
      <c r="A1642" s="10" t="s">
        <v>3593</v>
      </c>
      <c r="B1642" s="11">
        <v>44347</v>
      </c>
      <c r="C1642" s="12">
        <v>418326</v>
      </c>
      <c r="D1642" s="12" t="s">
        <v>3594</v>
      </c>
      <c r="E1642" s="11">
        <v>44347</v>
      </c>
      <c r="F1642" s="13">
        <v>114201.36</v>
      </c>
      <c r="G1642" s="13">
        <v>6852.08</v>
      </c>
      <c r="H1642" s="50">
        <v>1211</v>
      </c>
      <c r="I1642" s="13">
        <v>119.96</v>
      </c>
      <c r="J1642" s="13">
        <v>119962.4</v>
      </c>
      <c r="K1642" s="18" t="s">
        <v>32</v>
      </c>
      <c r="L1642" s="12">
        <v>120</v>
      </c>
      <c r="M1642" s="51">
        <v>1102.8699999999999</v>
      </c>
      <c r="N1642" s="13">
        <v>0</v>
      </c>
      <c r="O1642" s="14">
        <v>0</v>
      </c>
      <c r="P1642" s="15">
        <v>120</v>
      </c>
      <c r="Q1642" s="50">
        <v>1102.8699999999999</v>
      </c>
      <c r="R1642" s="13">
        <v>114201.36</v>
      </c>
      <c r="S1642" s="13">
        <v>119.96</v>
      </c>
      <c r="T1642" s="13">
        <v>5641.08</v>
      </c>
      <c r="U1642" s="13">
        <v>12382</v>
      </c>
      <c r="V1642" s="13">
        <v>0</v>
      </c>
      <c r="W1642" s="16">
        <v>0</v>
      </c>
      <c r="X1642" s="16">
        <v>0</v>
      </c>
      <c r="Y1642" s="17">
        <f>SUM(R1642:X1642)+N1642+O1642</f>
        <v>132344.40000000002</v>
      </c>
      <c r="Z1642" s="17">
        <f>((P1642*Q1642)+O1642+N1642)-Y1642</f>
        <v>0</v>
      </c>
    </row>
    <row r="1643" spans="1:26" x14ac:dyDescent="0.25">
      <c r="A1643" s="10" t="s">
        <v>3021</v>
      </c>
      <c r="B1643" s="11">
        <v>44334</v>
      </c>
      <c r="C1643" s="12">
        <v>417295</v>
      </c>
      <c r="D1643" s="12" t="s">
        <v>3022</v>
      </c>
      <c r="E1643" s="11">
        <v>44333</v>
      </c>
      <c r="F1643" s="13">
        <v>125219.33</v>
      </c>
      <c r="G1643" s="13">
        <v>7513.16</v>
      </c>
      <c r="H1643" s="50">
        <v>1330</v>
      </c>
      <c r="I1643" s="13">
        <v>131.53</v>
      </c>
      <c r="J1643" s="13">
        <v>131534.01999999999</v>
      </c>
      <c r="K1643" s="18" t="s">
        <v>32</v>
      </c>
      <c r="L1643" s="12">
        <v>120</v>
      </c>
      <c r="M1643" s="51">
        <v>1209.25</v>
      </c>
      <c r="N1643" s="13">
        <v>0</v>
      </c>
      <c r="O1643" s="14">
        <v>0</v>
      </c>
      <c r="P1643" s="15">
        <v>120</v>
      </c>
      <c r="Q1643" s="50">
        <v>1209.25</v>
      </c>
      <c r="R1643" s="13">
        <v>125219.33</v>
      </c>
      <c r="S1643" s="13">
        <v>131.53</v>
      </c>
      <c r="T1643" s="13">
        <v>6183.16</v>
      </c>
      <c r="U1643" s="13">
        <v>13575.98</v>
      </c>
      <c r="V1643" s="13">
        <v>0</v>
      </c>
      <c r="W1643" s="16">
        <v>0</v>
      </c>
      <c r="X1643" s="16">
        <v>0</v>
      </c>
      <c r="Y1643" s="17">
        <f>SUM(R1643:X1643)+N1643+O1643</f>
        <v>145110</v>
      </c>
      <c r="Z1643" s="17">
        <f>((P1643*Q1643)+O1643+N1643)-Y1643</f>
        <v>0</v>
      </c>
    </row>
    <row r="1644" spans="1:26" x14ac:dyDescent="0.25">
      <c r="A1644" s="10" t="s">
        <v>3487</v>
      </c>
      <c r="B1644" s="11">
        <v>44347</v>
      </c>
      <c r="C1644" s="12">
        <v>418223</v>
      </c>
      <c r="D1644" s="12" t="s">
        <v>3488</v>
      </c>
      <c r="E1644" s="11">
        <v>44346</v>
      </c>
      <c r="F1644" s="13">
        <v>108964.89</v>
      </c>
      <c r="G1644" s="13">
        <v>6537.89</v>
      </c>
      <c r="H1644" s="50">
        <v>1156</v>
      </c>
      <c r="I1644" s="13">
        <v>114.46</v>
      </c>
      <c r="J1644" s="13">
        <v>114461.24</v>
      </c>
      <c r="K1644" s="18" t="s">
        <v>32</v>
      </c>
      <c r="L1644" s="12">
        <v>120</v>
      </c>
      <c r="M1644" s="51">
        <v>1052.3</v>
      </c>
      <c r="N1644" s="13">
        <v>0</v>
      </c>
      <c r="O1644" s="14">
        <v>0</v>
      </c>
      <c r="P1644" s="15">
        <v>120</v>
      </c>
      <c r="Q1644" s="50">
        <v>1052.3</v>
      </c>
      <c r="R1644" s="13">
        <v>108964.89</v>
      </c>
      <c r="S1644" s="13">
        <v>114.46</v>
      </c>
      <c r="T1644" s="13">
        <v>5381.89</v>
      </c>
      <c r="U1644" s="13">
        <v>11814.76</v>
      </c>
      <c r="V1644" s="13">
        <v>0</v>
      </c>
      <c r="W1644" s="16">
        <v>0</v>
      </c>
      <c r="X1644" s="16">
        <v>0</v>
      </c>
      <c r="Y1644" s="17">
        <f>SUM(R1644:X1644)+N1644+O1644</f>
        <v>126276</v>
      </c>
      <c r="Z1644" s="17">
        <f>((P1644*Q1644)+O1644+N1644)-Y1644</f>
        <v>0</v>
      </c>
    </row>
    <row r="1645" spans="1:26" hidden="1" x14ac:dyDescent="0.25">
      <c r="A1645" s="10" t="s">
        <v>2101</v>
      </c>
      <c r="B1645" s="11">
        <v>44309</v>
      </c>
      <c r="C1645" s="12">
        <v>414579</v>
      </c>
      <c r="D1645" s="12" t="s">
        <v>2102</v>
      </c>
      <c r="E1645" s="11">
        <v>44301</v>
      </c>
      <c r="F1645" s="13">
        <v>108964.89</v>
      </c>
      <c r="G1645" s="13">
        <v>6537.89</v>
      </c>
      <c r="H1645" s="13">
        <v>1155.78</v>
      </c>
      <c r="I1645" s="13">
        <v>114.46</v>
      </c>
      <c r="J1645" s="13">
        <v>114461.46</v>
      </c>
      <c r="K1645" s="18" t="s">
        <v>32</v>
      </c>
      <c r="L1645" s="12">
        <v>120</v>
      </c>
      <c r="M1645" s="14">
        <v>1052.3</v>
      </c>
      <c r="N1645" s="13">
        <v>0</v>
      </c>
      <c r="O1645" s="14">
        <v>0</v>
      </c>
      <c r="P1645" s="15">
        <v>120</v>
      </c>
      <c r="Q1645" s="13">
        <v>1052.3</v>
      </c>
      <c r="R1645" s="13">
        <v>108964.89</v>
      </c>
      <c r="S1645" s="13">
        <v>114.46</v>
      </c>
      <c r="T1645" s="13">
        <v>5382.11</v>
      </c>
      <c r="U1645" s="13">
        <v>11814.54</v>
      </c>
      <c r="V1645" s="13">
        <v>0</v>
      </c>
      <c r="W1645" s="16">
        <v>0</v>
      </c>
      <c r="X1645" s="16">
        <v>0</v>
      </c>
      <c r="Y1645" s="17">
        <f>SUM(R1645:X1645)+N1645+O1645</f>
        <v>126276</v>
      </c>
      <c r="Z1645" s="17">
        <f>((P1645*Q1645)+O1645+N1645)-Y1645</f>
        <v>0</v>
      </c>
    </row>
    <row r="1646" spans="1:26" x14ac:dyDescent="0.25">
      <c r="A1646" s="10" t="s">
        <v>2923</v>
      </c>
      <c r="B1646" s="11">
        <v>44333</v>
      </c>
      <c r="C1646" s="12">
        <v>417256</v>
      </c>
      <c r="D1646" s="12" t="s">
        <v>2924</v>
      </c>
      <c r="E1646" s="11">
        <v>44333</v>
      </c>
      <c r="F1646" s="13">
        <v>167245.5</v>
      </c>
      <c r="G1646" s="13">
        <v>10034.73</v>
      </c>
      <c r="H1646" s="50">
        <v>1773</v>
      </c>
      <c r="I1646" s="13">
        <v>175.68</v>
      </c>
      <c r="J1646" s="13">
        <v>175682.91</v>
      </c>
      <c r="K1646" s="18" t="s">
        <v>32</v>
      </c>
      <c r="L1646" s="12">
        <v>120</v>
      </c>
      <c r="M1646" s="51">
        <v>1615.13</v>
      </c>
      <c r="N1646" s="13">
        <v>0</v>
      </c>
      <c r="O1646" s="14">
        <v>0</v>
      </c>
      <c r="P1646" s="15">
        <v>120</v>
      </c>
      <c r="Q1646" s="50">
        <v>1615.13</v>
      </c>
      <c r="R1646" s="13">
        <v>167245.5</v>
      </c>
      <c r="S1646" s="13">
        <v>175.68</v>
      </c>
      <c r="T1646" s="13">
        <v>8261.73</v>
      </c>
      <c r="U1646" s="13">
        <v>18132.689999999999</v>
      </c>
      <c r="V1646" s="13">
        <v>0</v>
      </c>
      <c r="W1646" s="16">
        <v>0</v>
      </c>
      <c r="X1646" s="16">
        <v>0</v>
      </c>
      <c r="Y1646" s="17">
        <f>SUM(R1646:X1646)+N1646+O1646</f>
        <v>193815.6</v>
      </c>
      <c r="Z1646" s="17">
        <f>((P1646*Q1646)+O1646+N1646)-Y1646</f>
        <v>0</v>
      </c>
    </row>
    <row r="1647" spans="1:26" hidden="1" x14ac:dyDescent="0.25">
      <c r="A1647" s="10" t="s">
        <v>1141</v>
      </c>
      <c r="B1647" s="11">
        <v>44278</v>
      </c>
      <c r="C1647" s="12">
        <v>413391</v>
      </c>
      <c r="D1647" s="12" t="s">
        <v>1142</v>
      </c>
      <c r="E1647" s="11">
        <v>44278</v>
      </c>
      <c r="F1647" s="13">
        <v>168131.56</v>
      </c>
      <c r="G1647" s="13">
        <v>10087.89</v>
      </c>
      <c r="H1647" s="13">
        <v>2000</v>
      </c>
      <c r="I1647" s="13">
        <v>176.4</v>
      </c>
      <c r="J1647" s="13">
        <v>176395.85</v>
      </c>
      <c r="K1647" s="18" t="s">
        <v>32</v>
      </c>
      <c r="L1647" s="12">
        <v>120</v>
      </c>
      <c r="M1647" s="14">
        <v>1621.69</v>
      </c>
      <c r="N1647" s="13">
        <v>0</v>
      </c>
      <c r="O1647" s="14">
        <v>0</v>
      </c>
      <c r="P1647" s="15">
        <v>118</v>
      </c>
      <c r="Q1647" s="13">
        <v>1621.69</v>
      </c>
      <c r="R1647" s="13">
        <v>168131.56</v>
      </c>
      <c r="S1647" s="13">
        <v>176.4</v>
      </c>
      <c r="T1647" s="13">
        <v>4844.51</v>
      </c>
      <c r="U1647" s="13">
        <v>18206.95</v>
      </c>
      <c r="V1647" s="13">
        <v>0</v>
      </c>
      <c r="W1647" s="16">
        <v>0</v>
      </c>
      <c r="X1647" s="16">
        <v>0</v>
      </c>
      <c r="Y1647" s="17">
        <f>SUM(R1647:X1647)+N1647+O1647</f>
        <v>191359.42</v>
      </c>
      <c r="Z1647" s="17">
        <f>((P1647*Q1647)+O1647+N1647)-Y1647</f>
        <v>0</v>
      </c>
    </row>
    <row r="1648" spans="1:26" hidden="1" x14ac:dyDescent="0.25">
      <c r="A1648" s="10" t="s">
        <v>1671</v>
      </c>
      <c r="B1648" s="11">
        <v>44295</v>
      </c>
      <c r="C1648" s="12">
        <v>414355</v>
      </c>
      <c r="D1648" s="12" t="s">
        <v>1672</v>
      </c>
      <c r="E1648" s="11">
        <v>44295</v>
      </c>
      <c r="F1648" s="13">
        <v>134144.51999999999</v>
      </c>
      <c r="G1648" s="13">
        <v>8048.67</v>
      </c>
      <c r="H1648" s="13">
        <v>1421.93</v>
      </c>
      <c r="I1648" s="13">
        <v>140.91</v>
      </c>
      <c r="J1648" s="13">
        <v>140912.17000000001</v>
      </c>
      <c r="K1648" s="18" t="s">
        <v>32</v>
      </c>
      <c r="L1648" s="12">
        <v>120</v>
      </c>
      <c r="M1648" s="14">
        <v>1295.47</v>
      </c>
      <c r="N1648" s="13">
        <v>0</v>
      </c>
      <c r="O1648" s="14">
        <v>0</v>
      </c>
      <c r="P1648" s="15">
        <v>119</v>
      </c>
      <c r="Q1648" s="13">
        <v>1295.47</v>
      </c>
      <c r="R1648" s="13">
        <v>134144.51999999999</v>
      </c>
      <c r="S1648" s="13">
        <v>140.91</v>
      </c>
      <c r="T1648" s="13">
        <v>5331.27</v>
      </c>
      <c r="U1648" s="13">
        <v>14544.23</v>
      </c>
      <c r="V1648" s="13">
        <v>0</v>
      </c>
      <c r="W1648" s="16">
        <v>0</v>
      </c>
      <c r="X1648" s="16">
        <v>0</v>
      </c>
      <c r="Y1648" s="17">
        <f>SUM(R1648:X1648)+N1648+O1648</f>
        <v>154160.93</v>
      </c>
      <c r="Z1648" s="17">
        <f>((P1648*Q1648)+O1648+N1648)-Y1648</f>
        <v>0</v>
      </c>
    </row>
    <row r="1649" spans="1:26" x14ac:dyDescent="0.25">
      <c r="A1649" s="10" t="s">
        <v>3483</v>
      </c>
      <c r="B1649" s="11">
        <v>44347</v>
      </c>
      <c r="C1649" s="12">
        <v>418221</v>
      </c>
      <c r="D1649" s="12" t="s">
        <v>3484</v>
      </c>
      <c r="E1649" s="11">
        <v>44347</v>
      </c>
      <c r="F1649" s="13">
        <v>113690.91</v>
      </c>
      <c r="G1649" s="13">
        <v>6821.45</v>
      </c>
      <c r="H1649" s="50">
        <v>1221</v>
      </c>
      <c r="I1649" s="13">
        <v>119.41</v>
      </c>
      <c r="J1649" s="13">
        <v>119410.77</v>
      </c>
      <c r="K1649" s="18" t="s">
        <v>32</v>
      </c>
      <c r="L1649" s="12">
        <v>120</v>
      </c>
      <c r="M1649" s="51">
        <v>1097.8</v>
      </c>
      <c r="N1649" s="13">
        <v>0</v>
      </c>
      <c r="O1649" s="14">
        <v>0</v>
      </c>
      <c r="P1649" s="15">
        <v>120</v>
      </c>
      <c r="Q1649" s="50">
        <v>1097.8</v>
      </c>
      <c r="R1649" s="13">
        <v>113690.91</v>
      </c>
      <c r="S1649" s="13">
        <v>119.41</v>
      </c>
      <c r="T1649" s="13">
        <v>5600.45</v>
      </c>
      <c r="U1649" s="13">
        <v>12325.23</v>
      </c>
      <c r="V1649" s="13">
        <v>0</v>
      </c>
      <c r="W1649" s="16">
        <v>0</v>
      </c>
      <c r="X1649" s="16">
        <v>0</v>
      </c>
      <c r="Y1649" s="17">
        <f>SUM(R1649:X1649)+N1649+O1649</f>
        <v>131736</v>
      </c>
      <c r="Z1649" s="17">
        <f>((P1649*Q1649)+O1649+N1649)-Y1649</f>
        <v>0</v>
      </c>
    </row>
    <row r="1650" spans="1:26" x14ac:dyDescent="0.25">
      <c r="A1650" s="10" t="s">
        <v>2641</v>
      </c>
      <c r="B1650" s="11">
        <v>44322</v>
      </c>
      <c r="C1650" s="12">
        <v>416428</v>
      </c>
      <c r="D1650" s="12" t="s">
        <v>2642</v>
      </c>
      <c r="E1650" s="11">
        <v>44322</v>
      </c>
      <c r="F1650" s="13">
        <v>112730.19</v>
      </c>
      <c r="G1650" s="13">
        <v>6763.81</v>
      </c>
      <c r="H1650" s="50">
        <v>1200</v>
      </c>
      <c r="I1650" s="13">
        <v>118.41</v>
      </c>
      <c r="J1650" s="13">
        <v>118412.41</v>
      </c>
      <c r="K1650" s="18" t="s">
        <v>32</v>
      </c>
      <c r="L1650" s="12">
        <v>120</v>
      </c>
      <c r="M1650" s="51">
        <v>1088.6199999999999</v>
      </c>
      <c r="N1650" s="13">
        <v>0</v>
      </c>
      <c r="O1650" s="14">
        <v>0</v>
      </c>
      <c r="P1650" s="15">
        <v>120</v>
      </c>
      <c r="Q1650" s="50">
        <v>1088.6199999999999</v>
      </c>
      <c r="R1650" s="13">
        <v>112730.19</v>
      </c>
      <c r="S1650" s="13">
        <v>118.41</v>
      </c>
      <c r="T1650" s="13">
        <v>5563.81</v>
      </c>
      <c r="U1650" s="13">
        <v>12221.99</v>
      </c>
      <c r="V1650" s="13">
        <v>0</v>
      </c>
      <c r="W1650" s="16">
        <v>0</v>
      </c>
      <c r="X1650" s="16">
        <v>0</v>
      </c>
      <c r="Y1650" s="17">
        <f>SUM(R1650:X1650)+N1650+O1650</f>
        <v>130634.40000000001</v>
      </c>
      <c r="Z1650" s="17">
        <f>((P1650*Q1650)+O1650+N1650)-Y1650</f>
        <v>0</v>
      </c>
    </row>
    <row r="1651" spans="1:26" hidden="1" x14ac:dyDescent="0.25">
      <c r="A1651" s="10" t="s">
        <v>1221</v>
      </c>
      <c r="B1651" s="11">
        <v>44280</v>
      </c>
      <c r="C1651" s="12">
        <v>413081</v>
      </c>
      <c r="D1651" s="12" t="s">
        <v>1222</v>
      </c>
      <c r="E1651" s="11">
        <v>44280</v>
      </c>
      <c r="F1651" s="13">
        <v>120283.02</v>
      </c>
      <c r="G1651" s="13">
        <v>7216.98</v>
      </c>
      <c r="H1651" s="13">
        <v>1275</v>
      </c>
      <c r="I1651" s="13">
        <v>126.35</v>
      </c>
      <c r="J1651" s="13">
        <v>126351.35</v>
      </c>
      <c r="K1651" s="18" t="s">
        <v>32</v>
      </c>
      <c r="L1651" s="12">
        <v>120</v>
      </c>
      <c r="M1651" s="14">
        <v>1161.6099999999999</v>
      </c>
      <c r="N1651" s="13">
        <v>0</v>
      </c>
      <c r="O1651" s="14">
        <v>0</v>
      </c>
      <c r="P1651" s="15">
        <v>120</v>
      </c>
      <c r="Q1651" s="13">
        <v>1161.6099999999999</v>
      </c>
      <c r="R1651" s="13">
        <v>120283.02</v>
      </c>
      <c r="S1651" s="13">
        <v>126.35</v>
      </c>
      <c r="T1651" s="13">
        <v>5941.98</v>
      </c>
      <c r="U1651" s="13">
        <v>13041.85</v>
      </c>
      <c r="V1651" s="13">
        <v>0</v>
      </c>
      <c r="W1651" s="16">
        <v>0</v>
      </c>
      <c r="X1651" s="16">
        <v>0</v>
      </c>
      <c r="Y1651" s="17">
        <f>SUM(R1651:X1651)+N1651+O1651</f>
        <v>139393.20000000001</v>
      </c>
      <c r="Z1651" s="17">
        <f>((P1651*Q1651)+O1651+N1651)-Y1651</f>
        <v>0</v>
      </c>
    </row>
    <row r="1652" spans="1:26" hidden="1" x14ac:dyDescent="0.25">
      <c r="A1652" s="10" t="s">
        <v>2073</v>
      </c>
      <c r="B1652" s="11">
        <v>44308</v>
      </c>
      <c r="C1652" s="12">
        <v>414868</v>
      </c>
      <c r="D1652" s="12" t="s">
        <v>2074</v>
      </c>
      <c r="E1652" s="11">
        <v>44306</v>
      </c>
      <c r="F1652" s="13">
        <v>131085.85</v>
      </c>
      <c r="G1652" s="13">
        <v>7865.15</v>
      </c>
      <c r="H1652" s="13">
        <v>1390</v>
      </c>
      <c r="I1652" s="13">
        <v>137.69999999999999</v>
      </c>
      <c r="J1652" s="13">
        <v>137698.70000000001</v>
      </c>
      <c r="K1652" s="18" t="s">
        <v>32</v>
      </c>
      <c r="L1652" s="12">
        <v>120</v>
      </c>
      <c r="M1652" s="14">
        <v>1265.93</v>
      </c>
      <c r="N1652" s="13">
        <v>0</v>
      </c>
      <c r="O1652" s="14">
        <v>0</v>
      </c>
      <c r="P1652" s="15">
        <v>120</v>
      </c>
      <c r="Q1652" s="13">
        <v>1265.93</v>
      </c>
      <c r="R1652" s="13">
        <v>131085.85</v>
      </c>
      <c r="S1652" s="13">
        <v>137.69999999999999</v>
      </c>
      <c r="T1652" s="13">
        <v>6475.15</v>
      </c>
      <c r="U1652" s="13">
        <v>14212.9</v>
      </c>
      <c r="V1652" s="13">
        <v>0</v>
      </c>
      <c r="W1652" s="16">
        <v>0</v>
      </c>
      <c r="X1652" s="16">
        <v>0</v>
      </c>
      <c r="Y1652" s="17">
        <f>SUM(R1652:X1652)+N1652+O1652</f>
        <v>151911.6</v>
      </c>
      <c r="Z1652" s="17">
        <f>((P1652*Q1652)+O1652+N1652)-Y1652</f>
        <v>0</v>
      </c>
    </row>
    <row r="1653" spans="1:26" x14ac:dyDescent="0.25">
      <c r="A1653" s="10" t="s">
        <v>3589</v>
      </c>
      <c r="B1653" s="11">
        <v>44347</v>
      </c>
      <c r="C1653" s="12">
        <v>418319</v>
      </c>
      <c r="D1653" s="12" t="s">
        <v>3590</v>
      </c>
      <c r="E1653" s="11">
        <v>44347</v>
      </c>
      <c r="F1653" s="13">
        <v>141105.47</v>
      </c>
      <c r="G1653" s="13">
        <v>8466.33</v>
      </c>
      <c r="H1653" s="50">
        <v>1500</v>
      </c>
      <c r="I1653" s="13">
        <v>148.22</v>
      </c>
      <c r="J1653" s="13">
        <v>148220.01999999999</v>
      </c>
      <c r="K1653" s="18" t="s">
        <v>32</v>
      </c>
      <c r="L1653" s="12">
        <v>120</v>
      </c>
      <c r="M1653" s="51">
        <v>1362.66</v>
      </c>
      <c r="N1653" s="13">
        <v>0</v>
      </c>
      <c r="O1653" s="14">
        <v>0</v>
      </c>
      <c r="P1653" s="15">
        <v>120</v>
      </c>
      <c r="Q1653" s="50">
        <v>1362.66</v>
      </c>
      <c r="R1653" s="13">
        <v>141105.47</v>
      </c>
      <c r="S1653" s="13">
        <v>148.22</v>
      </c>
      <c r="T1653" s="13">
        <v>6966.33</v>
      </c>
      <c r="U1653" s="13">
        <v>15299.18</v>
      </c>
      <c r="V1653" s="13">
        <v>0</v>
      </c>
      <c r="W1653" s="16">
        <v>0</v>
      </c>
      <c r="X1653" s="16">
        <v>0</v>
      </c>
      <c r="Y1653" s="17">
        <f>SUM(R1653:X1653)+N1653+O1653</f>
        <v>163519.19999999998</v>
      </c>
      <c r="Z1653" s="17">
        <f>((P1653*Q1653)+O1653+N1653)-Y1653</f>
        <v>0</v>
      </c>
    </row>
    <row r="1654" spans="1:26" hidden="1" x14ac:dyDescent="0.25">
      <c r="A1654" s="10" t="s">
        <v>1091</v>
      </c>
      <c r="B1654" s="11">
        <v>44278</v>
      </c>
      <c r="C1654" s="12">
        <v>413362</v>
      </c>
      <c r="D1654" s="12" t="s">
        <v>1092</v>
      </c>
      <c r="E1654" s="11">
        <v>44277</v>
      </c>
      <c r="F1654" s="13">
        <v>172780.64</v>
      </c>
      <c r="G1654" s="13">
        <v>10366.84</v>
      </c>
      <c r="H1654" s="13">
        <v>1831.5</v>
      </c>
      <c r="I1654" s="13">
        <v>181.5</v>
      </c>
      <c r="J1654" s="13">
        <v>181497.48</v>
      </c>
      <c r="K1654" s="18" t="s">
        <v>32</v>
      </c>
      <c r="L1654" s="12">
        <v>120</v>
      </c>
      <c r="M1654" s="14">
        <v>1668.59</v>
      </c>
      <c r="N1654" s="13">
        <v>0</v>
      </c>
      <c r="O1654" s="14">
        <v>0</v>
      </c>
      <c r="P1654" s="15">
        <v>119</v>
      </c>
      <c r="Q1654" s="13">
        <v>1668.59</v>
      </c>
      <c r="R1654" s="13">
        <v>172780.64</v>
      </c>
      <c r="S1654" s="13">
        <v>181.5</v>
      </c>
      <c r="T1654" s="13">
        <v>6866.75</v>
      </c>
      <c r="U1654" s="13">
        <v>18733.32</v>
      </c>
      <c r="V1654" s="13">
        <v>0</v>
      </c>
      <c r="W1654" s="16">
        <v>0</v>
      </c>
      <c r="X1654" s="16">
        <v>0</v>
      </c>
      <c r="Y1654" s="17">
        <f>SUM(R1654:X1654)+N1654+O1654</f>
        <v>198562.21000000002</v>
      </c>
      <c r="Z1654" s="17">
        <f>((P1654*Q1654)+O1654+N1654)-Y1654</f>
        <v>0</v>
      </c>
    </row>
    <row r="1655" spans="1:26" x14ac:dyDescent="0.25">
      <c r="A1655" s="10" t="s">
        <v>2901</v>
      </c>
      <c r="B1655" s="11">
        <v>44333</v>
      </c>
      <c r="C1655" s="12">
        <v>417042</v>
      </c>
      <c r="D1655" s="12" t="s">
        <v>2902</v>
      </c>
      <c r="E1655" s="11">
        <v>44333</v>
      </c>
      <c r="F1655" s="13">
        <v>179688.19</v>
      </c>
      <c r="G1655" s="13">
        <v>10781.29</v>
      </c>
      <c r="H1655" s="50">
        <v>1904.7</v>
      </c>
      <c r="I1655" s="13">
        <v>188.75</v>
      </c>
      <c r="J1655" s="13">
        <v>188753.53</v>
      </c>
      <c r="K1655" s="18" t="s">
        <v>32</v>
      </c>
      <c r="L1655" s="12">
        <v>120</v>
      </c>
      <c r="M1655" s="51">
        <v>1735.3</v>
      </c>
      <c r="N1655" s="13">
        <v>0</v>
      </c>
      <c r="O1655" s="14">
        <v>0</v>
      </c>
      <c r="P1655" s="15">
        <v>120</v>
      </c>
      <c r="Q1655" s="50">
        <v>1735.3</v>
      </c>
      <c r="R1655" s="13">
        <v>179688.19</v>
      </c>
      <c r="S1655" s="13">
        <v>188.75</v>
      </c>
      <c r="T1655" s="13">
        <v>8876.59</v>
      </c>
      <c r="U1655" s="13">
        <v>19482.47</v>
      </c>
      <c r="V1655" s="13">
        <v>0</v>
      </c>
      <c r="W1655" s="16">
        <v>0</v>
      </c>
      <c r="X1655" s="16">
        <v>0</v>
      </c>
      <c r="Y1655" s="17">
        <f>SUM(R1655:X1655)+N1655+O1655</f>
        <v>208236</v>
      </c>
      <c r="Z1655" s="17">
        <f>((P1655*Q1655)+O1655+N1655)-Y1655</f>
        <v>0</v>
      </c>
    </row>
    <row r="1656" spans="1:26" hidden="1" x14ac:dyDescent="0.25">
      <c r="A1656" s="10" t="s">
        <v>1791</v>
      </c>
      <c r="B1656" s="11">
        <v>44299</v>
      </c>
      <c r="C1656" s="12">
        <v>414620</v>
      </c>
      <c r="D1656" s="12" t="s">
        <v>1792</v>
      </c>
      <c r="E1656" s="11">
        <v>44299</v>
      </c>
      <c r="F1656" s="13">
        <v>179397.17</v>
      </c>
      <c r="G1656" s="13">
        <v>10763.83</v>
      </c>
      <c r="H1656" s="13">
        <v>2000</v>
      </c>
      <c r="I1656" s="13">
        <v>188.35</v>
      </c>
      <c r="J1656" s="13">
        <v>188349.35</v>
      </c>
      <c r="K1656" s="18" t="s">
        <v>32</v>
      </c>
      <c r="L1656" s="12">
        <v>120</v>
      </c>
      <c r="M1656" s="14">
        <v>1731.58</v>
      </c>
      <c r="N1656" s="13">
        <v>0</v>
      </c>
      <c r="O1656" s="14">
        <v>0</v>
      </c>
      <c r="P1656" s="15">
        <v>119</v>
      </c>
      <c r="Q1656" s="13">
        <v>1731.58</v>
      </c>
      <c r="R1656" s="13">
        <v>179397.17</v>
      </c>
      <c r="S1656" s="13">
        <v>188.35</v>
      </c>
      <c r="T1656" s="13">
        <v>7032.25</v>
      </c>
      <c r="U1656" s="13">
        <v>19440.25</v>
      </c>
      <c r="V1656" s="13">
        <v>0</v>
      </c>
      <c r="W1656" s="16">
        <v>0</v>
      </c>
      <c r="X1656" s="16">
        <v>0</v>
      </c>
      <c r="Y1656" s="17">
        <f>SUM(R1656:X1656)+N1656+O1656</f>
        <v>206058.02000000002</v>
      </c>
      <c r="Z1656" s="17">
        <f>((P1656*Q1656)+O1656+N1656)-Y1656</f>
        <v>0</v>
      </c>
    </row>
    <row r="1657" spans="1:26" x14ac:dyDescent="0.25">
      <c r="A1657" s="10" t="s">
        <v>3125</v>
      </c>
      <c r="B1657" s="11">
        <v>44340</v>
      </c>
      <c r="C1657" s="12">
        <v>417341</v>
      </c>
      <c r="D1657" s="12" t="s">
        <v>3126</v>
      </c>
      <c r="E1657" s="11">
        <v>44340</v>
      </c>
      <c r="F1657" s="13">
        <v>211361.75</v>
      </c>
      <c r="G1657" s="13">
        <v>12681.71</v>
      </c>
      <c r="H1657" s="50">
        <v>2300</v>
      </c>
      <c r="I1657" s="13">
        <v>221.97</v>
      </c>
      <c r="J1657" s="13">
        <v>221965.43</v>
      </c>
      <c r="K1657" s="18" t="s">
        <v>32</v>
      </c>
      <c r="L1657" s="12">
        <v>120</v>
      </c>
      <c r="M1657" s="51">
        <v>2040.63</v>
      </c>
      <c r="N1657" s="13">
        <v>0</v>
      </c>
      <c r="O1657" s="14">
        <v>0</v>
      </c>
      <c r="P1657" s="15">
        <v>120</v>
      </c>
      <c r="Q1657" s="50">
        <v>2040.63</v>
      </c>
      <c r="R1657" s="13">
        <v>211361.75</v>
      </c>
      <c r="S1657" s="13">
        <v>221.97</v>
      </c>
      <c r="T1657" s="13">
        <v>10381.709999999999</v>
      </c>
      <c r="U1657" s="13">
        <v>22910.17</v>
      </c>
      <c r="V1657" s="13">
        <v>0</v>
      </c>
      <c r="W1657" s="16">
        <v>0</v>
      </c>
      <c r="X1657" s="16">
        <v>0</v>
      </c>
      <c r="Y1657" s="17">
        <f>SUM(R1657:X1657)+N1657+O1657</f>
        <v>244875.59999999998</v>
      </c>
      <c r="Z1657" s="17">
        <f>((P1657*Q1657)+O1657+N1657)-Y1657</f>
        <v>0</v>
      </c>
    </row>
    <row r="1658" spans="1:26" hidden="1" x14ac:dyDescent="0.25">
      <c r="A1658" s="10" t="s">
        <v>2217</v>
      </c>
      <c r="B1658" s="11">
        <v>44313</v>
      </c>
      <c r="C1658" s="12">
        <v>415729</v>
      </c>
      <c r="D1658" s="12" t="s">
        <v>2218</v>
      </c>
      <c r="E1658" s="11">
        <v>44313</v>
      </c>
      <c r="F1658" s="13">
        <v>157621.92000000001</v>
      </c>
      <c r="G1658" s="13">
        <v>9457.32</v>
      </c>
      <c r="H1658" s="13">
        <v>1671</v>
      </c>
      <c r="I1658" s="13">
        <v>165.57</v>
      </c>
      <c r="J1658" s="13">
        <v>165573.81</v>
      </c>
      <c r="K1658" s="18" t="s">
        <v>32</v>
      </c>
      <c r="L1658" s="12">
        <v>120</v>
      </c>
      <c r="M1658" s="14">
        <v>1522.2</v>
      </c>
      <c r="N1658" s="13">
        <v>0</v>
      </c>
      <c r="O1658" s="14">
        <v>0</v>
      </c>
      <c r="P1658" s="15">
        <v>120</v>
      </c>
      <c r="Q1658" s="13">
        <v>1522.2</v>
      </c>
      <c r="R1658" s="13">
        <v>157621.92000000001</v>
      </c>
      <c r="S1658" s="13">
        <v>165.57</v>
      </c>
      <c r="T1658" s="13">
        <v>7786.32</v>
      </c>
      <c r="U1658" s="13">
        <v>17090.189999999999</v>
      </c>
      <c r="V1658" s="13">
        <v>0</v>
      </c>
      <c r="W1658" s="16">
        <v>0</v>
      </c>
      <c r="X1658" s="16">
        <v>0</v>
      </c>
      <c r="Y1658" s="17">
        <f>SUM(R1658:X1658)+N1658+O1658</f>
        <v>182664.00000000003</v>
      </c>
      <c r="Z1658" s="17">
        <f>((P1658*Q1658)+O1658+N1658)-Y1658</f>
        <v>0</v>
      </c>
    </row>
    <row r="1659" spans="1:26" x14ac:dyDescent="0.25">
      <c r="A1659" s="10" t="s">
        <v>2891</v>
      </c>
      <c r="B1659" s="11">
        <v>44333</v>
      </c>
      <c r="C1659" s="12">
        <v>417281</v>
      </c>
      <c r="D1659" s="12" t="s">
        <v>2892</v>
      </c>
      <c r="E1659" s="11">
        <v>44333</v>
      </c>
      <c r="F1659" s="13">
        <v>203767.3</v>
      </c>
      <c r="G1659" s="13">
        <v>12226.04</v>
      </c>
      <c r="H1659" s="50">
        <v>10799.66</v>
      </c>
      <c r="I1659" s="13">
        <v>205.4</v>
      </c>
      <c r="J1659" s="13">
        <v>205399.08</v>
      </c>
      <c r="K1659" s="18" t="s">
        <v>32</v>
      </c>
      <c r="L1659" s="12">
        <v>120</v>
      </c>
      <c r="M1659" s="51">
        <v>1888.33</v>
      </c>
      <c r="N1659" s="13">
        <v>0</v>
      </c>
      <c r="O1659" s="14">
        <v>0</v>
      </c>
      <c r="P1659" s="15">
        <v>120</v>
      </c>
      <c r="Q1659" s="50">
        <v>1888.33</v>
      </c>
      <c r="R1659" s="13">
        <v>203767.3</v>
      </c>
      <c r="S1659" s="13">
        <v>205.4</v>
      </c>
      <c r="T1659" s="13">
        <v>1426.38</v>
      </c>
      <c r="U1659" s="13">
        <v>21200.52</v>
      </c>
      <c r="V1659" s="13">
        <v>0</v>
      </c>
      <c r="W1659" s="16">
        <v>0</v>
      </c>
      <c r="X1659" s="16">
        <v>0</v>
      </c>
      <c r="Y1659" s="17">
        <f>SUM(R1659:X1659)+N1659+O1659</f>
        <v>226599.59999999998</v>
      </c>
      <c r="Z1659" s="17">
        <f>((P1659*Q1659)+O1659+N1659)-Y1659</f>
        <v>0</v>
      </c>
    </row>
    <row r="1660" spans="1:26" hidden="1" x14ac:dyDescent="0.25">
      <c r="A1660" s="10" t="s">
        <v>2029</v>
      </c>
      <c r="B1660" s="11">
        <v>44306</v>
      </c>
      <c r="C1660" s="12">
        <v>415061</v>
      </c>
      <c r="D1660" s="12" t="s">
        <v>2030</v>
      </c>
      <c r="E1660" s="11">
        <v>44306</v>
      </c>
      <c r="F1660" s="13">
        <v>134245.28</v>
      </c>
      <c r="G1660" s="13">
        <v>8054.72</v>
      </c>
      <c r="H1660" s="13">
        <v>1450</v>
      </c>
      <c r="I1660" s="13">
        <v>140.99</v>
      </c>
      <c r="J1660" s="13">
        <v>140990.99</v>
      </c>
      <c r="K1660" s="18" t="s">
        <v>32</v>
      </c>
      <c r="L1660" s="12">
        <v>120</v>
      </c>
      <c r="M1660" s="14">
        <v>1296.2</v>
      </c>
      <c r="N1660" s="13">
        <v>0</v>
      </c>
      <c r="O1660" s="14">
        <v>0</v>
      </c>
      <c r="P1660" s="15">
        <v>120</v>
      </c>
      <c r="Q1660" s="13">
        <v>1296.2</v>
      </c>
      <c r="R1660" s="13">
        <v>134245.28</v>
      </c>
      <c r="S1660" s="13">
        <v>140.99</v>
      </c>
      <c r="T1660" s="13">
        <v>6604.72</v>
      </c>
      <c r="U1660" s="13">
        <v>14553.01</v>
      </c>
      <c r="V1660" s="13">
        <v>0</v>
      </c>
      <c r="W1660" s="16">
        <v>0</v>
      </c>
      <c r="X1660" s="16">
        <v>0</v>
      </c>
      <c r="Y1660" s="17">
        <f>SUM(R1660:X1660)+N1660+O1660</f>
        <v>155544</v>
      </c>
      <c r="Z1660" s="17">
        <f>((P1660*Q1660)+O1660+N1660)-Y1660</f>
        <v>0</v>
      </c>
    </row>
    <row r="1661" spans="1:26" x14ac:dyDescent="0.25">
      <c r="A1661" s="10" t="s">
        <v>2881</v>
      </c>
      <c r="B1661" s="11">
        <v>44333</v>
      </c>
      <c r="C1661" s="12">
        <v>417191</v>
      </c>
      <c r="D1661" s="12" t="s">
        <v>2882</v>
      </c>
      <c r="E1661" s="11">
        <v>44333</v>
      </c>
      <c r="F1661" s="13">
        <v>163593.65</v>
      </c>
      <c r="G1661" s="13">
        <v>9815.6200000000008</v>
      </c>
      <c r="H1661" s="50">
        <v>1734.1</v>
      </c>
      <c r="I1661" s="13">
        <v>171.85</v>
      </c>
      <c r="J1661" s="13">
        <v>171847.02</v>
      </c>
      <c r="K1661" s="18" t="s">
        <v>32</v>
      </c>
      <c r="L1661" s="12">
        <v>120</v>
      </c>
      <c r="M1661" s="51">
        <v>1579.87</v>
      </c>
      <c r="N1661" s="13">
        <v>0</v>
      </c>
      <c r="O1661" s="14">
        <v>0</v>
      </c>
      <c r="P1661" s="15">
        <v>120</v>
      </c>
      <c r="Q1661" s="50">
        <v>1579.87</v>
      </c>
      <c r="R1661" s="13">
        <v>163593.65</v>
      </c>
      <c r="S1661" s="13">
        <v>171.85</v>
      </c>
      <c r="T1661" s="13">
        <v>8081.52</v>
      </c>
      <c r="U1661" s="13">
        <v>17737.38</v>
      </c>
      <c r="V1661" s="13">
        <v>0</v>
      </c>
      <c r="W1661" s="16">
        <v>0</v>
      </c>
      <c r="X1661" s="16">
        <v>0</v>
      </c>
      <c r="Y1661" s="17">
        <f>SUM(R1661:X1661)+N1661+O1661</f>
        <v>189584.4</v>
      </c>
      <c r="Z1661" s="17">
        <f>((P1661*Q1661)+O1661+N1661)-Y1661</f>
        <v>0</v>
      </c>
    </row>
    <row r="1662" spans="1:26" hidden="1" x14ac:dyDescent="0.25">
      <c r="A1662" s="10" t="s">
        <v>1245</v>
      </c>
      <c r="B1662" s="11">
        <v>44280</v>
      </c>
      <c r="C1662" s="12">
        <v>413657</v>
      </c>
      <c r="D1662" s="12" t="s">
        <v>1246</v>
      </c>
      <c r="E1662" s="11">
        <v>44280</v>
      </c>
      <c r="F1662" s="13">
        <v>121673.13</v>
      </c>
      <c r="G1662" s="13">
        <v>7300.39</v>
      </c>
      <c r="H1662" s="13">
        <v>1289.74</v>
      </c>
      <c r="I1662" s="13">
        <v>127.81</v>
      </c>
      <c r="J1662" s="13">
        <v>127811.59</v>
      </c>
      <c r="K1662" s="18" t="s">
        <v>32</v>
      </c>
      <c r="L1662" s="12">
        <v>120</v>
      </c>
      <c r="M1662" s="14">
        <v>1175.03</v>
      </c>
      <c r="N1662" s="13">
        <v>0</v>
      </c>
      <c r="O1662" s="14">
        <v>0</v>
      </c>
      <c r="P1662" s="15">
        <v>119</v>
      </c>
      <c r="Q1662" s="13">
        <v>1175.03</v>
      </c>
      <c r="R1662" s="13">
        <v>121673.13</v>
      </c>
      <c r="S1662" s="13">
        <v>127.81</v>
      </c>
      <c r="T1662" s="13">
        <v>4835.62</v>
      </c>
      <c r="U1662" s="13">
        <v>13192.01</v>
      </c>
      <c r="V1662" s="13">
        <v>0</v>
      </c>
      <c r="W1662" s="16">
        <v>0</v>
      </c>
      <c r="X1662" s="16">
        <v>0</v>
      </c>
      <c r="Y1662" s="17">
        <f>SUM(R1662:X1662)+N1662+O1662</f>
        <v>139828.57</v>
      </c>
      <c r="Z1662" s="17">
        <f>((P1662*Q1662)+O1662+N1662)-Y1662</f>
        <v>0</v>
      </c>
    </row>
    <row r="1663" spans="1:26" hidden="1" x14ac:dyDescent="0.25">
      <c r="A1663" s="10" t="s">
        <v>2057</v>
      </c>
      <c r="B1663" s="11">
        <v>44306</v>
      </c>
      <c r="C1663" s="12">
        <v>414929</v>
      </c>
      <c r="D1663" s="12" t="s">
        <v>2058</v>
      </c>
      <c r="E1663" s="11">
        <v>44306</v>
      </c>
      <c r="F1663" s="13">
        <v>133762.64000000001</v>
      </c>
      <c r="G1663" s="13">
        <v>8025.76</v>
      </c>
      <c r="H1663" s="13">
        <v>5000</v>
      </c>
      <c r="I1663" s="13">
        <v>136.93</v>
      </c>
      <c r="J1663" s="13">
        <v>136925.32999999999</v>
      </c>
      <c r="K1663" s="18" t="s">
        <v>32</v>
      </c>
      <c r="L1663" s="12">
        <v>120</v>
      </c>
      <c r="M1663" s="14">
        <v>1258.82</v>
      </c>
      <c r="N1663" s="13">
        <v>0</v>
      </c>
      <c r="O1663" s="14">
        <v>0</v>
      </c>
      <c r="P1663" s="15">
        <v>119</v>
      </c>
      <c r="Q1663" s="13">
        <v>1258.82</v>
      </c>
      <c r="R1663" s="13">
        <v>133762.64000000001</v>
      </c>
      <c r="S1663" s="13">
        <v>136.93</v>
      </c>
      <c r="T1663" s="13">
        <v>1766.94</v>
      </c>
      <c r="U1663" s="13">
        <v>14133.07</v>
      </c>
      <c r="V1663" s="13">
        <v>0</v>
      </c>
      <c r="W1663" s="16">
        <v>0</v>
      </c>
      <c r="X1663" s="16">
        <v>0</v>
      </c>
      <c r="Y1663" s="17">
        <f>SUM(R1663:X1663)+N1663+O1663</f>
        <v>149799.58000000002</v>
      </c>
      <c r="Z1663" s="17">
        <f>((P1663*Q1663)+O1663+N1663)-Y1663</f>
        <v>0</v>
      </c>
    </row>
    <row r="1664" spans="1:26" x14ac:dyDescent="0.25">
      <c r="A1664" s="10" t="s">
        <v>3261</v>
      </c>
      <c r="B1664" s="11">
        <v>44341</v>
      </c>
      <c r="C1664" s="12">
        <v>417572</v>
      </c>
      <c r="D1664" s="12" t="s">
        <v>3262</v>
      </c>
      <c r="E1664" s="11">
        <v>44340</v>
      </c>
      <c r="F1664" s="13">
        <v>121148.56</v>
      </c>
      <c r="G1664" s="13">
        <v>7268.91</v>
      </c>
      <c r="H1664" s="50">
        <v>1284.2</v>
      </c>
      <c r="I1664" s="13">
        <v>127.26</v>
      </c>
      <c r="J1664" s="13">
        <v>127260.53</v>
      </c>
      <c r="K1664" s="18" t="s">
        <v>32</v>
      </c>
      <c r="L1664" s="12">
        <v>120</v>
      </c>
      <c r="M1664" s="51">
        <v>1169.97</v>
      </c>
      <c r="N1664" s="13">
        <v>0</v>
      </c>
      <c r="O1664" s="14">
        <v>0</v>
      </c>
      <c r="P1664" s="15">
        <v>120</v>
      </c>
      <c r="Q1664" s="50">
        <v>1169.97</v>
      </c>
      <c r="R1664" s="13">
        <v>121148.56</v>
      </c>
      <c r="S1664" s="13">
        <v>127.26</v>
      </c>
      <c r="T1664" s="13">
        <v>5984.71</v>
      </c>
      <c r="U1664" s="13">
        <v>13135.87</v>
      </c>
      <c r="V1664" s="13">
        <v>0</v>
      </c>
      <c r="W1664" s="16">
        <v>0</v>
      </c>
      <c r="X1664" s="16">
        <v>0</v>
      </c>
      <c r="Y1664" s="17">
        <f>SUM(R1664:X1664)+N1664+O1664</f>
        <v>140396.4</v>
      </c>
      <c r="Z1664" s="17">
        <f>((P1664*Q1664)+O1664+N1664)-Y1664</f>
        <v>0</v>
      </c>
    </row>
    <row r="1665" spans="1:26" hidden="1" x14ac:dyDescent="0.25">
      <c r="A1665" s="10" t="s">
        <v>1941</v>
      </c>
      <c r="B1665" s="11">
        <v>44306</v>
      </c>
      <c r="C1665" s="12">
        <v>415150</v>
      </c>
      <c r="D1665" s="12" t="s">
        <v>1942</v>
      </c>
      <c r="E1665" s="11">
        <v>44305</v>
      </c>
      <c r="F1665" s="13">
        <v>303469.87</v>
      </c>
      <c r="G1665" s="13">
        <v>18208.189999999999</v>
      </c>
      <c r="H1665" s="13">
        <v>27312.29</v>
      </c>
      <c r="I1665" s="13">
        <v>294.66000000000003</v>
      </c>
      <c r="J1665" s="13">
        <v>294660.43</v>
      </c>
      <c r="K1665" s="18" t="s">
        <v>32</v>
      </c>
      <c r="L1665" s="12">
        <v>120</v>
      </c>
      <c r="M1665" s="14">
        <v>2708.95</v>
      </c>
      <c r="N1665" s="13">
        <v>0</v>
      </c>
      <c r="O1665" s="14">
        <v>0</v>
      </c>
      <c r="P1665" s="15">
        <v>120</v>
      </c>
      <c r="Q1665" s="13">
        <v>2708.95</v>
      </c>
      <c r="R1665" s="13">
        <v>294365.77</v>
      </c>
      <c r="S1665" s="13">
        <v>294.66000000000003</v>
      </c>
      <c r="T1665" s="13">
        <v>0</v>
      </c>
      <c r="U1665" s="13">
        <v>30413.57</v>
      </c>
      <c r="V1665" s="13">
        <v>0</v>
      </c>
      <c r="W1665" s="16">
        <v>0</v>
      </c>
      <c r="X1665" s="16">
        <v>0</v>
      </c>
      <c r="Y1665" s="17">
        <f>SUM(R1665:X1665)+N1665+O1665</f>
        <v>325074</v>
      </c>
      <c r="Z1665" s="17">
        <f>((P1665*Q1665)+O1665+N1665)-Y1665</f>
        <v>0</v>
      </c>
    </row>
    <row r="1666" spans="1:26" hidden="1" x14ac:dyDescent="0.25">
      <c r="A1666" s="10" t="s">
        <v>2271</v>
      </c>
      <c r="B1666" s="11">
        <v>44313</v>
      </c>
      <c r="C1666" s="12">
        <v>415746</v>
      </c>
      <c r="D1666" s="12" t="s">
        <v>2272</v>
      </c>
      <c r="E1666" s="11">
        <v>44313</v>
      </c>
      <c r="F1666" s="13">
        <v>121194.34</v>
      </c>
      <c r="G1666" s="13">
        <v>7271.66</v>
      </c>
      <c r="H1666" s="13">
        <v>1284.6600000000001</v>
      </c>
      <c r="I1666" s="13">
        <v>127.31</v>
      </c>
      <c r="J1666" s="13">
        <v>127308.65</v>
      </c>
      <c r="K1666" s="18" t="s">
        <v>32</v>
      </c>
      <c r="L1666" s="12">
        <v>120</v>
      </c>
      <c r="M1666" s="14">
        <v>1170.4100000000001</v>
      </c>
      <c r="N1666" s="13">
        <v>0</v>
      </c>
      <c r="O1666" s="14">
        <v>0</v>
      </c>
      <c r="P1666" s="15">
        <v>120</v>
      </c>
      <c r="Q1666" s="13">
        <v>1170.4100000000001</v>
      </c>
      <c r="R1666" s="13">
        <v>121194.34</v>
      </c>
      <c r="S1666" s="13">
        <v>127.31</v>
      </c>
      <c r="T1666" s="13">
        <v>5987</v>
      </c>
      <c r="U1666" s="13">
        <v>13140.55</v>
      </c>
      <c r="V1666" s="13">
        <v>0</v>
      </c>
      <c r="W1666" s="16">
        <v>0</v>
      </c>
      <c r="X1666" s="16">
        <v>0</v>
      </c>
      <c r="Y1666" s="17">
        <f>SUM(R1666:X1666)+N1666+O1666</f>
        <v>140449.19999999998</v>
      </c>
      <c r="Z1666" s="17">
        <f>((P1666*Q1666)+O1666+N1666)-Y1666</f>
        <v>0</v>
      </c>
    </row>
    <row r="1667" spans="1:26" x14ac:dyDescent="0.25">
      <c r="A1667" s="10" t="s">
        <v>2665</v>
      </c>
      <c r="B1667" s="11">
        <v>44323</v>
      </c>
      <c r="C1667" s="12">
        <v>416350</v>
      </c>
      <c r="D1667" s="12" t="s">
        <v>2666</v>
      </c>
      <c r="E1667" s="11">
        <v>44320</v>
      </c>
      <c r="F1667" s="13">
        <v>121194.34</v>
      </c>
      <c r="G1667" s="13">
        <v>7271.66</v>
      </c>
      <c r="H1667" s="50">
        <v>1285</v>
      </c>
      <c r="I1667" s="13">
        <v>127.31</v>
      </c>
      <c r="J1667" s="13">
        <v>127308.31</v>
      </c>
      <c r="K1667" s="18" t="s">
        <v>32</v>
      </c>
      <c r="L1667" s="12">
        <v>120</v>
      </c>
      <c r="M1667" s="51">
        <v>1170.4000000000001</v>
      </c>
      <c r="N1667" s="13">
        <v>0</v>
      </c>
      <c r="O1667" s="14">
        <v>0</v>
      </c>
      <c r="P1667" s="15">
        <v>120</v>
      </c>
      <c r="Q1667" s="50">
        <v>1170.4000000000001</v>
      </c>
      <c r="R1667" s="13">
        <v>121194.34</v>
      </c>
      <c r="S1667" s="13">
        <v>127.31</v>
      </c>
      <c r="T1667" s="13">
        <v>5986.66</v>
      </c>
      <c r="U1667" s="13">
        <v>13139.69</v>
      </c>
      <c r="V1667" s="13">
        <v>0</v>
      </c>
      <c r="W1667" s="16">
        <v>0</v>
      </c>
      <c r="X1667" s="16">
        <v>0</v>
      </c>
      <c r="Y1667" s="17">
        <f>SUM(R1667:X1667)+N1667+O1667</f>
        <v>140448</v>
      </c>
      <c r="Z1667" s="17">
        <f>((P1667*Q1667)+O1667+N1667)-Y1667</f>
        <v>0</v>
      </c>
    </row>
    <row r="1668" spans="1:26" hidden="1" x14ac:dyDescent="0.25">
      <c r="A1668" s="10" t="s">
        <v>1057</v>
      </c>
      <c r="B1668" s="11">
        <v>44278</v>
      </c>
      <c r="C1668" s="12">
        <v>413083</v>
      </c>
      <c r="D1668" s="12" t="s">
        <v>1058</v>
      </c>
      <c r="E1668" s="11">
        <v>44278</v>
      </c>
      <c r="F1668" s="13">
        <v>121194.64</v>
      </c>
      <c r="G1668" s="13">
        <v>7271.68</v>
      </c>
      <c r="H1668" s="13">
        <v>1285</v>
      </c>
      <c r="I1668" s="13">
        <v>127.31</v>
      </c>
      <c r="J1668" s="13">
        <v>127308.63</v>
      </c>
      <c r="K1668" s="18" t="s">
        <v>32</v>
      </c>
      <c r="L1668" s="12">
        <v>120</v>
      </c>
      <c r="M1668" s="14">
        <v>1170.4100000000001</v>
      </c>
      <c r="N1668" s="13">
        <v>0</v>
      </c>
      <c r="O1668" s="14">
        <v>0</v>
      </c>
      <c r="P1668" s="15">
        <v>119</v>
      </c>
      <c r="Q1668" s="13">
        <v>1170.4100000000001</v>
      </c>
      <c r="R1668" s="13">
        <v>121194.64</v>
      </c>
      <c r="S1668" s="13">
        <v>127.31</v>
      </c>
      <c r="T1668" s="13">
        <v>4816.2700000000004</v>
      </c>
      <c r="U1668" s="13">
        <v>13140.57</v>
      </c>
      <c r="V1668" s="13">
        <v>0</v>
      </c>
      <c r="W1668" s="16">
        <v>0</v>
      </c>
      <c r="X1668" s="16">
        <v>0</v>
      </c>
      <c r="Y1668" s="17">
        <f>SUM(R1668:X1668)+N1668+O1668</f>
        <v>139278.79</v>
      </c>
      <c r="Z1668" s="17">
        <f>((P1668*Q1668)+O1668+N1668)-Y1668</f>
        <v>0</v>
      </c>
    </row>
    <row r="1669" spans="1:26" x14ac:dyDescent="0.25">
      <c r="A1669" s="10" t="s">
        <v>2699</v>
      </c>
      <c r="B1669" s="11">
        <v>44326</v>
      </c>
      <c r="C1669" s="12">
        <v>416785</v>
      </c>
      <c r="D1669" s="12" t="s">
        <v>2700</v>
      </c>
      <c r="E1669" s="11">
        <v>44326</v>
      </c>
      <c r="F1669" s="13">
        <v>121194.34</v>
      </c>
      <c r="G1669" s="13">
        <v>7271.66</v>
      </c>
      <c r="H1669" s="50">
        <v>1284.6600000000001</v>
      </c>
      <c r="I1669" s="13">
        <v>127.31</v>
      </c>
      <c r="J1669" s="13">
        <v>127308.65</v>
      </c>
      <c r="K1669" s="18" t="s">
        <v>32</v>
      </c>
      <c r="L1669" s="12">
        <v>120</v>
      </c>
      <c r="M1669" s="51">
        <v>1170.4100000000001</v>
      </c>
      <c r="N1669" s="13">
        <v>0</v>
      </c>
      <c r="O1669" s="14">
        <v>0</v>
      </c>
      <c r="P1669" s="15">
        <v>120</v>
      </c>
      <c r="Q1669" s="50">
        <v>1170.4100000000001</v>
      </c>
      <c r="R1669" s="13">
        <v>121194.34</v>
      </c>
      <c r="S1669" s="13">
        <v>127.31</v>
      </c>
      <c r="T1669" s="13">
        <v>5987</v>
      </c>
      <c r="U1669" s="13">
        <v>13140.55</v>
      </c>
      <c r="V1669" s="13">
        <v>0</v>
      </c>
      <c r="W1669" s="16">
        <v>0</v>
      </c>
      <c r="X1669" s="16">
        <v>0</v>
      </c>
      <c r="Y1669" s="17">
        <f>SUM(R1669:X1669)+N1669+O1669</f>
        <v>140449.19999999998</v>
      </c>
      <c r="Z1669" s="17">
        <f>((P1669*Q1669)+O1669+N1669)-Y1669</f>
        <v>0</v>
      </c>
    </row>
    <row r="1670" spans="1:26" hidden="1" x14ac:dyDescent="0.25">
      <c r="A1670" s="10" t="s">
        <v>1829</v>
      </c>
      <c r="B1670" s="11">
        <v>44299</v>
      </c>
      <c r="C1670" s="12">
        <v>414766</v>
      </c>
      <c r="D1670" s="12" t="s">
        <v>1830</v>
      </c>
      <c r="E1670" s="11">
        <v>44299</v>
      </c>
      <c r="F1670" s="13">
        <v>180598.42</v>
      </c>
      <c r="G1670" s="13">
        <v>10835.91</v>
      </c>
      <c r="H1670" s="13">
        <v>5000</v>
      </c>
      <c r="I1670" s="13">
        <v>186.62</v>
      </c>
      <c r="J1670" s="13">
        <v>186620.95</v>
      </c>
      <c r="K1670" s="18" t="s">
        <v>32</v>
      </c>
      <c r="L1670" s="12">
        <v>120</v>
      </c>
      <c r="M1670" s="14">
        <v>1715.69</v>
      </c>
      <c r="N1670" s="13">
        <v>0</v>
      </c>
      <c r="O1670" s="14">
        <v>0</v>
      </c>
      <c r="P1670" s="15">
        <v>119</v>
      </c>
      <c r="Q1670" s="13">
        <v>1715.69</v>
      </c>
      <c r="R1670" s="13">
        <v>180598.42</v>
      </c>
      <c r="S1670" s="13">
        <v>186.62</v>
      </c>
      <c r="T1670" s="13">
        <v>4120.22</v>
      </c>
      <c r="U1670" s="13">
        <v>19261.849999999999</v>
      </c>
      <c r="V1670" s="13">
        <v>0</v>
      </c>
      <c r="W1670" s="16">
        <v>0</v>
      </c>
      <c r="X1670" s="16">
        <v>0</v>
      </c>
      <c r="Y1670" s="17">
        <f>SUM(R1670:X1670)+N1670+O1670</f>
        <v>204167.11000000002</v>
      </c>
      <c r="Z1670" s="17">
        <f>((P1670*Q1670)+O1670+N1670)-Y1670</f>
        <v>0</v>
      </c>
    </row>
    <row r="1671" spans="1:26" hidden="1" x14ac:dyDescent="0.25">
      <c r="A1671" s="10" t="s">
        <v>2003</v>
      </c>
      <c r="B1671" s="11">
        <v>44306</v>
      </c>
      <c r="C1671" s="12">
        <v>415020</v>
      </c>
      <c r="D1671" s="12" t="s">
        <v>2004</v>
      </c>
      <c r="E1671" s="11">
        <v>44306</v>
      </c>
      <c r="F1671" s="13">
        <v>122850.66</v>
      </c>
      <c r="G1671" s="13">
        <v>7371.04</v>
      </c>
      <c r="H1671" s="13">
        <v>5000</v>
      </c>
      <c r="I1671" s="13">
        <v>125.35</v>
      </c>
      <c r="J1671" s="13">
        <v>125347.05</v>
      </c>
      <c r="K1671" s="18" t="s">
        <v>32</v>
      </c>
      <c r="L1671" s="12">
        <v>120</v>
      </c>
      <c r="M1671" s="14">
        <v>1152.3699999999999</v>
      </c>
      <c r="N1671" s="13">
        <v>0</v>
      </c>
      <c r="O1671" s="14">
        <v>0</v>
      </c>
      <c r="P1671" s="15">
        <v>119</v>
      </c>
      <c r="Q1671" s="13">
        <v>1152.3699999999999</v>
      </c>
      <c r="R1671" s="13">
        <v>122850.66</v>
      </c>
      <c r="S1671" s="13">
        <v>125.35</v>
      </c>
      <c r="T1671" s="13">
        <v>1218.67</v>
      </c>
      <c r="U1671" s="13">
        <v>12937.35</v>
      </c>
      <c r="V1671" s="13">
        <v>0</v>
      </c>
      <c r="W1671" s="16">
        <v>0</v>
      </c>
      <c r="X1671" s="16">
        <v>0</v>
      </c>
      <c r="Y1671" s="17">
        <f>SUM(R1671:X1671)+N1671+O1671</f>
        <v>137132.03</v>
      </c>
      <c r="Z1671" s="17">
        <f>((P1671*Q1671)+O1671+N1671)-Y1671</f>
        <v>0</v>
      </c>
    </row>
    <row r="1672" spans="1:26" hidden="1" x14ac:dyDescent="0.25">
      <c r="A1672" s="10" t="s">
        <v>1397</v>
      </c>
      <c r="B1672" s="11">
        <v>44285</v>
      </c>
      <c r="C1672" s="12">
        <v>413557</v>
      </c>
      <c r="D1672" s="12" t="s">
        <v>1398</v>
      </c>
      <c r="E1672" s="11">
        <v>44279</v>
      </c>
      <c r="F1672" s="13">
        <v>122641.51</v>
      </c>
      <c r="G1672" s="13">
        <v>7358.49</v>
      </c>
      <c r="H1672" s="13">
        <v>1300</v>
      </c>
      <c r="I1672" s="13">
        <v>128.83000000000001</v>
      </c>
      <c r="J1672" s="13">
        <v>128828.83</v>
      </c>
      <c r="K1672" s="18" t="s">
        <v>32</v>
      </c>
      <c r="L1672" s="12">
        <v>120</v>
      </c>
      <c r="M1672" s="14">
        <v>1184.3800000000001</v>
      </c>
      <c r="N1672" s="13">
        <v>0</v>
      </c>
      <c r="O1672" s="14">
        <v>0</v>
      </c>
      <c r="P1672" s="15">
        <v>119</v>
      </c>
      <c r="Q1672" s="13">
        <v>1184.3800000000001</v>
      </c>
      <c r="R1672" s="13">
        <v>122641.51</v>
      </c>
      <c r="S1672" s="13">
        <v>128.83000000000001</v>
      </c>
      <c r="T1672" s="13">
        <v>4874.1099999999997</v>
      </c>
      <c r="U1672" s="13">
        <v>13296.77</v>
      </c>
      <c r="V1672" s="13">
        <v>0</v>
      </c>
      <c r="W1672" s="16">
        <v>0</v>
      </c>
      <c r="X1672" s="16">
        <v>0</v>
      </c>
      <c r="Y1672" s="17">
        <f>SUM(R1672:X1672)+N1672+O1672</f>
        <v>140941.22</v>
      </c>
      <c r="Z1672" s="17">
        <f>((P1672*Q1672)+O1672+N1672)-Y1672</f>
        <v>0</v>
      </c>
    </row>
    <row r="1673" spans="1:26" x14ac:dyDescent="0.25">
      <c r="A1673" s="10" t="s">
        <v>2553</v>
      </c>
      <c r="B1673" s="11">
        <v>44320</v>
      </c>
      <c r="C1673" s="12">
        <v>416384</v>
      </c>
      <c r="D1673" s="12" t="s">
        <v>2554</v>
      </c>
      <c r="E1673" s="11">
        <v>44320</v>
      </c>
      <c r="F1673" s="13">
        <v>127358.49</v>
      </c>
      <c r="G1673" s="13">
        <v>7641.51</v>
      </c>
      <c r="H1673" s="50">
        <v>1350</v>
      </c>
      <c r="I1673" s="13">
        <v>133.78</v>
      </c>
      <c r="J1673" s="13">
        <v>133783.78</v>
      </c>
      <c r="K1673" s="18" t="s">
        <v>32</v>
      </c>
      <c r="L1673" s="12">
        <v>120</v>
      </c>
      <c r="M1673" s="51">
        <v>1229.94</v>
      </c>
      <c r="N1673" s="13">
        <v>0</v>
      </c>
      <c r="O1673" s="14">
        <v>0</v>
      </c>
      <c r="P1673" s="15">
        <v>120</v>
      </c>
      <c r="Q1673" s="50">
        <v>1229.94</v>
      </c>
      <c r="R1673" s="13">
        <v>127358.49</v>
      </c>
      <c r="S1673" s="13">
        <v>133.78</v>
      </c>
      <c r="T1673" s="13">
        <v>6291.51</v>
      </c>
      <c r="U1673" s="13">
        <v>13809.02</v>
      </c>
      <c r="V1673" s="13">
        <v>0</v>
      </c>
      <c r="W1673" s="16">
        <v>0</v>
      </c>
      <c r="X1673" s="16">
        <v>0</v>
      </c>
      <c r="Y1673" s="17">
        <f>SUM(R1673:X1673)+N1673+O1673</f>
        <v>147592.79999999999</v>
      </c>
      <c r="Z1673" s="17">
        <f>((P1673*Q1673)+O1673+N1673)-Y1673</f>
        <v>0</v>
      </c>
    </row>
    <row r="1674" spans="1:26" hidden="1" x14ac:dyDescent="0.25">
      <c r="A1674" s="10" t="s">
        <v>1139</v>
      </c>
      <c r="B1674" s="11">
        <v>44278</v>
      </c>
      <c r="C1674" s="12">
        <v>413389</v>
      </c>
      <c r="D1674" s="12" t="s">
        <v>1140</v>
      </c>
      <c r="E1674" s="11">
        <v>44278</v>
      </c>
      <c r="F1674" s="13">
        <v>122672.92</v>
      </c>
      <c r="G1674" s="13">
        <v>7360.38</v>
      </c>
      <c r="H1674" s="13">
        <v>1300.3399999999999</v>
      </c>
      <c r="I1674" s="13">
        <v>128.86000000000001</v>
      </c>
      <c r="J1674" s="13">
        <v>128861.82</v>
      </c>
      <c r="K1674" s="18" t="s">
        <v>32</v>
      </c>
      <c r="L1674" s="12">
        <v>120</v>
      </c>
      <c r="M1674" s="14">
        <v>1184.69</v>
      </c>
      <c r="N1674" s="13">
        <v>0</v>
      </c>
      <c r="O1674" s="14">
        <v>0</v>
      </c>
      <c r="P1674" s="15">
        <v>119</v>
      </c>
      <c r="Q1674" s="13">
        <v>1184.69</v>
      </c>
      <c r="R1674" s="13">
        <v>122672.92</v>
      </c>
      <c r="S1674" s="13">
        <v>128.86000000000001</v>
      </c>
      <c r="T1674" s="13">
        <v>4875.3500000000004</v>
      </c>
      <c r="U1674" s="13">
        <v>13300.98</v>
      </c>
      <c r="V1674" s="13">
        <v>0</v>
      </c>
      <c r="W1674" s="16">
        <v>0</v>
      </c>
      <c r="X1674" s="16">
        <v>0</v>
      </c>
      <c r="Y1674" s="17">
        <f>SUM(R1674:X1674)+N1674+O1674</f>
        <v>140978.11000000002</v>
      </c>
      <c r="Z1674" s="17">
        <f>((P1674*Q1674)+O1674+N1674)-Y1674</f>
        <v>0</v>
      </c>
    </row>
    <row r="1675" spans="1:26" x14ac:dyDescent="0.25">
      <c r="A1675" s="10" t="s">
        <v>3561</v>
      </c>
      <c r="B1675" s="11">
        <v>44347</v>
      </c>
      <c r="C1675" s="12">
        <v>418277</v>
      </c>
      <c r="D1675" s="12" t="s">
        <v>3562</v>
      </c>
      <c r="E1675" s="11">
        <v>44347</v>
      </c>
      <c r="F1675" s="13">
        <v>117831.13</v>
      </c>
      <c r="G1675" s="13">
        <v>7069.87</v>
      </c>
      <c r="H1675" s="50">
        <v>1350</v>
      </c>
      <c r="I1675" s="13">
        <v>123.67</v>
      </c>
      <c r="J1675" s="13">
        <v>123674.67</v>
      </c>
      <c r="K1675" s="18" t="s">
        <v>32</v>
      </c>
      <c r="L1675" s="12">
        <v>120</v>
      </c>
      <c r="M1675" s="51">
        <v>1137</v>
      </c>
      <c r="N1675" s="13">
        <v>0</v>
      </c>
      <c r="O1675" s="14">
        <v>0</v>
      </c>
      <c r="P1675" s="15">
        <v>120</v>
      </c>
      <c r="Q1675" s="50">
        <v>1137</v>
      </c>
      <c r="R1675" s="13">
        <v>117831.13</v>
      </c>
      <c r="S1675" s="13">
        <v>123.67</v>
      </c>
      <c r="T1675" s="13">
        <v>5719.87</v>
      </c>
      <c r="U1675" s="13">
        <v>12765.33</v>
      </c>
      <c r="V1675" s="13">
        <v>0</v>
      </c>
      <c r="W1675" s="16">
        <v>0</v>
      </c>
      <c r="X1675" s="16">
        <v>0</v>
      </c>
      <c r="Y1675" s="17">
        <f>SUM(R1675:X1675)+N1675+O1675</f>
        <v>136440</v>
      </c>
      <c r="Z1675" s="17">
        <f>((P1675*Q1675)+O1675+N1675)-Y1675</f>
        <v>0</v>
      </c>
    </row>
    <row r="1676" spans="1:26" x14ac:dyDescent="0.25">
      <c r="A1676" s="10" t="s">
        <v>3575</v>
      </c>
      <c r="B1676" s="11">
        <v>44347</v>
      </c>
      <c r="C1676" s="12">
        <v>418297</v>
      </c>
      <c r="D1676" s="12" t="s">
        <v>3576</v>
      </c>
      <c r="E1676" s="11">
        <v>44347</v>
      </c>
      <c r="F1676" s="13">
        <v>134716.98000000001</v>
      </c>
      <c r="G1676" s="13">
        <v>8083.02</v>
      </c>
      <c r="H1676" s="50">
        <v>2000</v>
      </c>
      <c r="I1676" s="13">
        <v>140.94</v>
      </c>
      <c r="J1676" s="13">
        <v>140940.94</v>
      </c>
      <c r="K1676" s="18" t="s">
        <v>32</v>
      </c>
      <c r="L1676" s="12">
        <v>120</v>
      </c>
      <c r="M1676" s="51">
        <v>1295.74</v>
      </c>
      <c r="N1676" s="13">
        <v>0</v>
      </c>
      <c r="O1676" s="14">
        <v>0</v>
      </c>
      <c r="P1676" s="15">
        <v>120</v>
      </c>
      <c r="Q1676" s="50">
        <v>1295.74</v>
      </c>
      <c r="R1676" s="13">
        <v>134716.98000000001</v>
      </c>
      <c r="S1676" s="13">
        <v>140.94</v>
      </c>
      <c r="T1676" s="13">
        <v>6083.02</v>
      </c>
      <c r="U1676" s="13">
        <v>14547.86</v>
      </c>
      <c r="V1676" s="13">
        <v>0</v>
      </c>
      <c r="W1676" s="16">
        <v>0</v>
      </c>
      <c r="X1676" s="16">
        <v>0</v>
      </c>
      <c r="Y1676" s="17">
        <f>SUM(R1676:X1676)+N1676+O1676</f>
        <v>155488.79999999999</v>
      </c>
      <c r="Z1676" s="17">
        <f>((P1676*Q1676)+O1676+N1676)-Y1676</f>
        <v>0</v>
      </c>
    </row>
    <row r="1677" spans="1:26" hidden="1" x14ac:dyDescent="0.25">
      <c r="A1677" s="10" t="s">
        <v>953</v>
      </c>
      <c r="B1677" s="11">
        <v>44271</v>
      </c>
      <c r="C1677" s="12">
        <v>412881</v>
      </c>
      <c r="D1677" s="12" t="s">
        <v>954</v>
      </c>
      <c r="E1677" s="11">
        <v>44270</v>
      </c>
      <c r="F1677" s="13">
        <v>112713.21</v>
      </c>
      <c r="G1677" s="13">
        <v>6762.79</v>
      </c>
      <c r="H1677" s="13">
        <v>1194.76</v>
      </c>
      <c r="I1677" s="13">
        <v>118.4</v>
      </c>
      <c r="J1677" s="13">
        <v>118399.64</v>
      </c>
      <c r="K1677" s="18" t="s">
        <v>32</v>
      </c>
      <c r="L1677" s="12">
        <v>120</v>
      </c>
      <c r="M1677" s="14">
        <v>1088.5</v>
      </c>
      <c r="N1677" s="13">
        <v>0</v>
      </c>
      <c r="O1677" s="14">
        <v>0</v>
      </c>
      <c r="P1677" s="15">
        <v>118</v>
      </c>
      <c r="Q1677" s="13">
        <v>1088.5</v>
      </c>
      <c r="R1677" s="13">
        <v>112713.21</v>
      </c>
      <c r="S1677" s="13">
        <v>118.4</v>
      </c>
      <c r="T1677" s="13">
        <v>3391.03</v>
      </c>
      <c r="U1677" s="13">
        <v>12220.36</v>
      </c>
      <c r="V1677" s="13">
        <v>0</v>
      </c>
      <c r="W1677" s="16">
        <v>0</v>
      </c>
      <c r="X1677" s="16">
        <v>0</v>
      </c>
      <c r="Y1677" s="17">
        <f>SUM(R1677:X1677)+N1677+O1677</f>
        <v>128443</v>
      </c>
      <c r="Z1677" s="17">
        <f>((P1677*Q1677)+O1677+N1677)-Y1677</f>
        <v>0</v>
      </c>
    </row>
    <row r="1678" spans="1:26" hidden="1" x14ac:dyDescent="0.25">
      <c r="A1678" s="10" t="s">
        <v>1327</v>
      </c>
      <c r="B1678" s="11">
        <v>44284</v>
      </c>
      <c r="C1678" s="12">
        <v>413769</v>
      </c>
      <c r="D1678" s="12" t="s">
        <v>1328</v>
      </c>
      <c r="E1678" s="11">
        <v>44284</v>
      </c>
      <c r="F1678" s="13">
        <v>121148.56</v>
      </c>
      <c r="G1678" s="13">
        <v>7268.91</v>
      </c>
      <c r="H1678" s="13">
        <v>1284.18</v>
      </c>
      <c r="I1678" s="13">
        <v>127.26</v>
      </c>
      <c r="J1678" s="13">
        <v>127260.55</v>
      </c>
      <c r="K1678" s="18" t="s">
        <v>32</v>
      </c>
      <c r="L1678" s="12">
        <v>120</v>
      </c>
      <c r="M1678" s="14">
        <v>1169.97</v>
      </c>
      <c r="N1678" s="13">
        <v>0</v>
      </c>
      <c r="O1678" s="14">
        <v>0</v>
      </c>
      <c r="P1678" s="15">
        <v>119</v>
      </c>
      <c r="Q1678" s="13">
        <v>1169.97</v>
      </c>
      <c r="R1678" s="13">
        <v>121148.56</v>
      </c>
      <c r="S1678" s="13">
        <v>127.26</v>
      </c>
      <c r="T1678" s="13">
        <v>4814.76</v>
      </c>
      <c r="U1678" s="13">
        <v>13135.85</v>
      </c>
      <c r="V1678" s="13">
        <v>0</v>
      </c>
      <c r="W1678" s="16">
        <v>0</v>
      </c>
      <c r="X1678" s="16">
        <v>0</v>
      </c>
      <c r="Y1678" s="17">
        <f>SUM(R1678:X1678)+N1678+O1678</f>
        <v>139226.43</v>
      </c>
      <c r="Z1678" s="17">
        <f>((P1678*Q1678)+O1678+N1678)-Y1678</f>
        <v>0</v>
      </c>
    </row>
    <row r="1679" spans="1:26" x14ac:dyDescent="0.25">
      <c r="A1679" s="10" t="s">
        <v>3569</v>
      </c>
      <c r="B1679" s="11">
        <v>44347</v>
      </c>
      <c r="C1679" s="12">
        <v>418290</v>
      </c>
      <c r="D1679" s="12" t="s">
        <v>3570</v>
      </c>
      <c r="E1679" s="11">
        <v>44347</v>
      </c>
      <c r="F1679" s="13">
        <v>122465.54</v>
      </c>
      <c r="G1679" s="13">
        <v>7347.93</v>
      </c>
      <c r="H1679" s="50">
        <v>1299</v>
      </c>
      <c r="I1679" s="13">
        <v>128.63999999999999</v>
      </c>
      <c r="J1679" s="13">
        <v>128643.11</v>
      </c>
      <c r="K1679" s="18" t="s">
        <v>32</v>
      </c>
      <c r="L1679" s="12">
        <v>120</v>
      </c>
      <c r="M1679" s="51">
        <v>1182.68</v>
      </c>
      <c r="N1679" s="13">
        <v>0</v>
      </c>
      <c r="O1679" s="14">
        <v>0</v>
      </c>
      <c r="P1679" s="15">
        <v>120</v>
      </c>
      <c r="Q1679" s="50">
        <v>1182.68</v>
      </c>
      <c r="R1679" s="13">
        <v>122465.54</v>
      </c>
      <c r="S1679" s="13">
        <v>128.63999999999999</v>
      </c>
      <c r="T1679" s="13">
        <v>6048.93</v>
      </c>
      <c r="U1679" s="13">
        <v>13278.49</v>
      </c>
      <c r="V1679" s="13">
        <v>0</v>
      </c>
      <c r="W1679" s="16">
        <v>0</v>
      </c>
      <c r="X1679" s="16">
        <v>0</v>
      </c>
      <c r="Y1679" s="17">
        <f>SUM(R1679:X1679)+N1679+O1679</f>
        <v>141921.59999999998</v>
      </c>
      <c r="Z1679" s="17">
        <f>((P1679*Q1679)+O1679+N1679)-Y1679</f>
        <v>0</v>
      </c>
    </row>
    <row r="1680" spans="1:26" x14ac:dyDescent="0.25">
      <c r="A1680" s="10" t="s">
        <v>3567</v>
      </c>
      <c r="B1680" s="11">
        <v>44347</v>
      </c>
      <c r="C1680" s="12">
        <v>418289</v>
      </c>
      <c r="D1680" s="12" t="s">
        <v>3568</v>
      </c>
      <c r="E1680" s="11">
        <v>44347</v>
      </c>
      <c r="F1680" s="13">
        <v>122465.54</v>
      </c>
      <c r="G1680" s="13">
        <v>7347.93</v>
      </c>
      <c r="H1680" s="50">
        <v>1299</v>
      </c>
      <c r="I1680" s="13">
        <v>128.63999999999999</v>
      </c>
      <c r="J1680" s="13">
        <v>128643.11</v>
      </c>
      <c r="K1680" s="18" t="s">
        <v>32</v>
      </c>
      <c r="L1680" s="12">
        <v>120</v>
      </c>
      <c r="M1680" s="51">
        <v>1182.68</v>
      </c>
      <c r="N1680" s="13">
        <v>0</v>
      </c>
      <c r="O1680" s="14">
        <v>0</v>
      </c>
      <c r="P1680" s="15">
        <v>120</v>
      </c>
      <c r="Q1680" s="50">
        <v>1182.68</v>
      </c>
      <c r="R1680" s="13">
        <v>122465.54</v>
      </c>
      <c r="S1680" s="13">
        <v>128.63999999999999</v>
      </c>
      <c r="T1680" s="13">
        <v>6048.93</v>
      </c>
      <c r="U1680" s="13">
        <v>13278.49</v>
      </c>
      <c r="V1680" s="13">
        <v>0</v>
      </c>
      <c r="W1680" s="16">
        <v>0</v>
      </c>
      <c r="X1680" s="16">
        <v>0</v>
      </c>
      <c r="Y1680" s="17">
        <f>SUM(R1680:X1680)+N1680+O1680</f>
        <v>141921.59999999998</v>
      </c>
      <c r="Z1680" s="17">
        <f>((P1680*Q1680)+O1680+N1680)-Y1680</f>
        <v>0</v>
      </c>
    </row>
    <row r="1681" spans="1:26" x14ac:dyDescent="0.25">
      <c r="A1681" s="10" t="s">
        <v>3645</v>
      </c>
      <c r="B1681" s="11">
        <v>44347</v>
      </c>
      <c r="C1681" s="12">
        <v>418503</v>
      </c>
      <c r="D1681" s="12" t="s">
        <v>3646</v>
      </c>
      <c r="E1681" s="11">
        <v>44347</v>
      </c>
      <c r="F1681" s="13">
        <v>122460.15</v>
      </c>
      <c r="G1681" s="13">
        <v>7347.61</v>
      </c>
      <c r="H1681" s="50">
        <v>1400</v>
      </c>
      <c r="I1681" s="13">
        <v>128.54</v>
      </c>
      <c r="J1681" s="13">
        <v>128536.3</v>
      </c>
      <c r="K1681" s="18" t="s">
        <v>32</v>
      </c>
      <c r="L1681" s="12">
        <v>120</v>
      </c>
      <c r="M1681" s="51">
        <v>1181.69</v>
      </c>
      <c r="N1681" s="13">
        <v>0</v>
      </c>
      <c r="O1681" s="14">
        <v>0</v>
      </c>
      <c r="P1681" s="15">
        <v>120</v>
      </c>
      <c r="Q1681" s="50">
        <v>1181.69</v>
      </c>
      <c r="R1681" s="13">
        <v>122460.15</v>
      </c>
      <c r="S1681" s="13">
        <v>128.54</v>
      </c>
      <c r="T1681" s="13">
        <v>5947.61</v>
      </c>
      <c r="U1681" s="13">
        <v>13266.5</v>
      </c>
      <c r="V1681" s="13">
        <v>0</v>
      </c>
      <c r="W1681" s="16">
        <v>0</v>
      </c>
      <c r="X1681" s="16">
        <v>0</v>
      </c>
      <c r="Y1681" s="17">
        <f>SUM(R1681:X1681)+N1681+O1681</f>
        <v>141802.79999999999</v>
      </c>
      <c r="Z1681" s="17">
        <f>((P1681*Q1681)+O1681+N1681)-Y1681</f>
        <v>0</v>
      </c>
    </row>
    <row r="1682" spans="1:26" hidden="1" x14ac:dyDescent="0.25">
      <c r="A1682" s="10" t="s">
        <v>1503</v>
      </c>
      <c r="B1682" s="11">
        <v>44286</v>
      </c>
      <c r="C1682" s="12">
        <v>413676</v>
      </c>
      <c r="D1682" s="12" t="s">
        <v>1504</v>
      </c>
      <c r="E1682" s="11">
        <v>44284</v>
      </c>
      <c r="F1682" s="13">
        <v>134660.38</v>
      </c>
      <c r="G1682" s="13">
        <v>8079.62</v>
      </c>
      <c r="H1682" s="13">
        <v>1427.4</v>
      </c>
      <c r="I1682" s="13">
        <v>141.44999999999999</v>
      </c>
      <c r="J1682" s="13">
        <v>141454.04999999999</v>
      </c>
      <c r="K1682" s="18" t="s">
        <v>32</v>
      </c>
      <c r="L1682" s="12">
        <v>120</v>
      </c>
      <c r="M1682" s="14">
        <v>1300.45</v>
      </c>
      <c r="N1682" s="13">
        <v>0</v>
      </c>
      <c r="O1682" s="14">
        <v>0</v>
      </c>
      <c r="P1682" s="15">
        <v>119</v>
      </c>
      <c r="Q1682" s="13">
        <v>1300.45</v>
      </c>
      <c r="R1682" s="13">
        <v>134660.38</v>
      </c>
      <c r="S1682" s="13">
        <v>141.44999999999999</v>
      </c>
      <c r="T1682" s="13">
        <v>5351.77</v>
      </c>
      <c r="U1682" s="13">
        <v>14599.95</v>
      </c>
      <c r="V1682" s="13">
        <v>0</v>
      </c>
      <c r="W1682" s="16">
        <v>0</v>
      </c>
      <c r="X1682" s="16">
        <v>0</v>
      </c>
      <c r="Y1682" s="17">
        <f>SUM(R1682:X1682)+N1682+O1682</f>
        <v>154753.55000000002</v>
      </c>
      <c r="Z1682" s="17">
        <f>((P1682*Q1682)+O1682+N1682)-Y1682</f>
        <v>0</v>
      </c>
    </row>
    <row r="1683" spans="1:26" hidden="1" x14ac:dyDescent="0.25">
      <c r="A1683" s="10" t="s">
        <v>1081</v>
      </c>
      <c r="B1683" s="11">
        <v>44278</v>
      </c>
      <c r="C1683" s="12">
        <v>413432</v>
      </c>
      <c r="D1683" s="12" t="s">
        <v>1082</v>
      </c>
      <c r="E1683" s="11">
        <v>44278</v>
      </c>
      <c r="F1683" s="13">
        <v>121194.34</v>
      </c>
      <c r="G1683" s="13">
        <v>7271.66</v>
      </c>
      <c r="H1683" s="13">
        <v>1285</v>
      </c>
      <c r="I1683" s="13">
        <v>127.31</v>
      </c>
      <c r="J1683" s="13">
        <v>127308.31</v>
      </c>
      <c r="K1683" s="18" t="s">
        <v>32</v>
      </c>
      <c r="L1683" s="12">
        <v>120</v>
      </c>
      <c r="M1683" s="14">
        <v>1170.4000000000001</v>
      </c>
      <c r="N1683" s="13">
        <v>0</v>
      </c>
      <c r="O1683" s="14">
        <v>0</v>
      </c>
      <c r="P1683" s="15">
        <v>119</v>
      </c>
      <c r="Q1683" s="13">
        <v>1170.4000000000001</v>
      </c>
      <c r="R1683" s="13">
        <v>121194.34</v>
      </c>
      <c r="S1683" s="13">
        <v>127.31</v>
      </c>
      <c r="T1683" s="13">
        <v>4816.26</v>
      </c>
      <c r="U1683" s="13">
        <v>13139.69</v>
      </c>
      <c r="V1683" s="13">
        <v>0</v>
      </c>
      <c r="W1683" s="16">
        <v>0</v>
      </c>
      <c r="X1683" s="16">
        <v>0</v>
      </c>
      <c r="Y1683" s="17">
        <f>SUM(R1683:X1683)+N1683+O1683</f>
        <v>139277.59999999998</v>
      </c>
      <c r="Z1683" s="17">
        <f>((P1683*Q1683)+O1683+N1683)-Y1683</f>
        <v>0</v>
      </c>
    </row>
    <row r="1684" spans="1:26" hidden="1" x14ac:dyDescent="0.25">
      <c r="A1684" s="10" t="s">
        <v>1449</v>
      </c>
      <c r="B1684" s="11">
        <v>44286</v>
      </c>
      <c r="C1684" s="12">
        <v>413441</v>
      </c>
      <c r="D1684" s="12" t="s">
        <v>1450</v>
      </c>
      <c r="E1684" s="11">
        <v>44280</v>
      </c>
      <c r="F1684" s="13">
        <v>121194.34</v>
      </c>
      <c r="G1684" s="13">
        <v>7271.66</v>
      </c>
      <c r="H1684" s="13">
        <v>1285</v>
      </c>
      <c r="I1684" s="13">
        <v>127.31</v>
      </c>
      <c r="J1684" s="13">
        <v>127308.31</v>
      </c>
      <c r="K1684" s="18" t="s">
        <v>32</v>
      </c>
      <c r="L1684" s="12">
        <v>120</v>
      </c>
      <c r="M1684" s="14">
        <v>1170.4000000000001</v>
      </c>
      <c r="N1684" s="13">
        <v>0</v>
      </c>
      <c r="O1684" s="14">
        <v>0</v>
      </c>
      <c r="P1684" s="15">
        <v>119</v>
      </c>
      <c r="Q1684" s="13">
        <v>1170.4000000000001</v>
      </c>
      <c r="R1684" s="13">
        <v>121194.34</v>
      </c>
      <c r="S1684" s="13">
        <v>127.31</v>
      </c>
      <c r="T1684" s="13">
        <v>4816.26</v>
      </c>
      <c r="U1684" s="13">
        <v>13139.69</v>
      </c>
      <c r="V1684" s="13">
        <v>0</v>
      </c>
      <c r="W1684" s="16">
        <v>0</v>
      </c>
      <c r="X1684" s="16">
        <v>0</v>
      </c>
      <c r="Y1684" s="17">
        <f>SUM(R1684:X1684)+N1684+O1684</f>
        <v>139277.59999999998</v>
      </c>
      <c r="Z1684" s="17">
        <f>((P1684*Q1684)+O1684+N1684)-Y1684</f>
        <v>0</v>
      </c>
    </row>
    <row r="1685" spans="1:26" hidden="1" x14ac:dyDescent="0.25">
      <c r="A1685" s="10" t="s">
        <v>1393</v>
      </c>
      <c r="B1685" s="11">
        <v>44285</v>
      </c>
      <c r="C1685" s="12">
        <v>413527</v>
      </c>
      <c r="D1685" s="12" t="s">
        <v>1394</v>
      </c>
      <c r="E1685" s="11">
        <v>44278</v>
      </c>
      <c r="F1685" s="13">
        <v>112769.61</v>
      </c>
      <c r="G1685" s="13">
        <v>6766.18</v>
      </c>
      <c r="H1685" s="13">
        <v>1300</v>
      </c>
      <c r="I1685" s="13">
        <v>118.35</v>
      </c>
      <c r="J1685" s="13">
        <v>118354.14</v>
      </c>
      <c r="K1685" s="18" t="s">
        <v>32</v>
      </c>
      <c r="L1685" s="12">
        <v>120</v>
      </c>
      <c r="M1685" s="14">
        <v>1088.08</v>
      </c>
      <c r="N1685" s="13">
        <v>0</v>
      </c>
      <c r="O1685" s="14">
        <v>0</v>
      </c>
      <c r="P1685" s="15">
        <v>119</v>
      </c>
      <c r="Q1685" s="13">
        <v>1088.08</v>
      </c>
      <c r="R1685" s="13">
        <v>112769.61</v>
      </c>
      <c r="S1685" s="13">
        <v>118.35</v>
      </c>
      <c r="T1685" s="13">
        <v>4378.1000000000004</v>
      </c>
      <c r="U1685" s="13">
        <v>12215.46</v>
      </c>
      <c r="V1685" s="13">
        <v>0</v>
      </c>
      <c r="W1685" s="16">
        <v>0</v>
      </c>
      <c r="X1685" s="16">
        <v>0</v>
      </c>
      <c r="Y1685" s="17">
        <f>SUM(R1685:X1685)+N1685+O1685</f>
        <v>129481.52000000002</v>
      </c>
      <c r="Z1685" s="17">
        <f>((P1685*Q1685)+O1685+N1685)-Y1685</f>
        <v>0</v>
      </c>
    </row>
    <row r="1686" spans="1:26" hidden="1" x14ac:dyDescent="0.25">
      <c r="A1686" s="10" t="s">
        <v>1169</v>
      </c>
      <c r="B1686" s="11">
        <v>44278</v>
      </c>
      <c r="C1686" s="12">
        <v>413241</v>
      </c>
      <c r="D1686" s="12" t="s">
        <v>1170</v>
      </c>
      <c r="E1686" s="11">
        <v>44278</v>
      </c>
      <c r="F1686" s="13">
        <v>107722.38</v>
      </c>
      <c r="G1686" s="13">
        <v>6463.34</v>
      </c>
      <c r="H1686" s="13">
        <v>1142</v>
      </c>
      <c r="I1686" s="13">
        <v>113.16</v>
      </c>
      <c r="J1686" s="13">
        <v>113156.88</v>
      </c>
      <c r="K1686" s="18" t="s">
        <v>32</v>
      </c>
      <c r="L1686" s="12">
        <v>120</v>
      </c>
      <c r="M1686" s="14">
        <v>1040.3</v>
      </c>
      <c r="N1686" s="13">
        <v>0</v>
      </c>
      <c r="O1686" s="14">
        <v>0</v>
      </c>
      <c r="P1686" s="15">
        <v>119</v>
      </c>
      <c r="Q1686" s="13">
        <v>1040.3</v>
      </c>
      <c r="R1686" s="13">
        <v>107722.38</v>
      </c>
      <c r="S1686" s="13">
        <v>113.16</v>
      </c>
      <c r="T1686" s="13">
        <v>4281.04</v>
      </c>
      <c r="U1686" s="13">
        <v>11679.12</v>
      </c>
      <c r="V1686" s="13">
        <v>0</v>
      </c>
      <c r="W1686" s="16">
        <v>0</v>
      </c>
      <c r="X1686" s="16">
        <v>0</v>
      </c>
      <c r="Y1686" s="17">
        <f>SUM(R1686:X1686)+N1686+O1686</f>
        <v>123795.7</v>
      </c>
      <c r="Z1686" s="17">
        <f>((P1686*Q1686)+O1686+N1686)-Y1686</f>
        <v>0</v>
      </c>
    </row>
    <row r="1687" spans="1:26" x14ac:dyDescent="0.25">
      <c r="A1687" s="10" t="s">
        <v>2849</v>
      </c>
      <c r="B1687" s="11">
        <v>44327</v>
      </c>
      <c r="C1687" s="12">
        <v>416899</v>
      </c>
      <c r="D1687" s="12" t="s">
        <v>2850</v>
      </c>
      <c r="E1687" s="11">
        <v>44327</v>
      </c>
      <c r="F1687" s="13">
        <v>123593.63</v>
      </c>
      <c r="G1687" s="13">
        <v>7415.62</v>
      </c>
      <c r="H1687" s="50">
        <v>1450</v>
      </c>
      <c r="I1687" s="13">
        <v>129.69</v>
      </c>
      <c r="J1687" s="13">
        <v>129688.94</v>
      </c>
      <c r="K1687" s="18" t="s">
        <v>32</v>
      </c>
      <c r="L1687" s="12">
        <v>120</v>
      </c>
      <c r="M1687" s="51">
        <v>1192.29</v>
      </c>
      <c r="N1687" s="13">
        <v>0</v>
      </c>
      <c r="O1687" s="14">
        <v>0</v>
      </c>
      <c r="P1687" s="15">
        <v>120</v>
      </c>
      <c r="Q1687" s="50">
        <v>1192.29</v>
      </c>
      <c r="R1687" s="13">
        <v>123593.63</v>
      </c>
      <c r="S1687" s="13">
        <v>129.69</v>
      </c>
      <c r="T1687" s="13">
        <v>5965.62</v>
      </c>
      <c r="U1687" s="13">
        <v>13385.86</v>
      </c>
      <c r="V1687" s="13">
        <v>0</v>
      </c>
      <c r="W1687" s="16">
        <v>0</v>
      </c>
      <c r="X1687" s="16">
        <v>0</v>
      </c>
      <c r="Y1687" s="17">
        <f>SUM(R1687:X1687)+N1687+O1687</f>
        <v>143074.79999999999</v>
      </c>
      <c r="Z1687" s="17">
        <f>((P1687*Q1687)+O1687+N1687)-Y1687</f>
        <v>0</v>
      </c>
    </row>
    <row r="1688" spans="1:26" hidden="1" x14ac:dyDescent="0.25">
      <c r="A1688" s="10" t="s">
        <v>1805</v>
      </c>
      <c r="B1688" s="11">
        <v>44299</v>
      </c>
      <c r="C1688" s="12">
        <v>414588</v>
      </c>
      <c r="D1688" s="12" t="s">
        <v>1806</v>
      </c>
      <c r="E1688" s="11">
        <v>44299</v>
      </c>
      <c r="F1688" s="13">
        <v>103773.59</v>
      </c>
      <c r="G1688" s="13">
        <v>6226.42</v>
      </c>
      <c r="H1688" s="13">
        <v>1100</v>
      </c>
      <c r="I1688" s="13">
        <v>109.01</v>
      </c>
      <c r="J1688" s="13">
        <v>109009.02</v>
      </c>
      <c r="K1688" s="18" t="s">
        <v>32</v>
      </c>
      <c r="L1688" s="12">
        <v>120</v>
      </c>
      <c r="M1688" s="14">
        <v>1002.17</v>
      </c>
      <c r="N1688" s="13">
        <v>0</v>
      </c>
      <c r="O1688" s="14">
        <v>0</v>
      </c>
      <c r="P1688" s="15">
        <v>119</v>
      </c>
      <c r="Q1688" s="13">
        <v>1002.17</v>
      </c>
      <c r="R1688" s="13">
        <v>103773.59</v>
      </c>
      <c r="S1688" s="13">
        <v>109.01</v>
      </c>
      <c r="T1688" s="13">
        <v>4124.25</v>
      </c>
      <c r="U1688" s="13">
        <v>11251.38</v>
      </c>
      <c r="V1688" s="13">
        <v>0</v>
      </c>
      <c r="W1688" s="16">
        <v>0</v>
      </c>
      <c r="X1688" s="16">
        <v>0</v>
      </c>
      <c r="Y1688" s="17">
        <f>SUM(R1688:X1688)+N1688+O1688</f>
        <v>119258.23</v>
      </c>
      <c r="Z1688" s="17">
        <f>((P1688*Q1688)+O1688+N1688)-Y1688</f>
        <v>0</v>
      </c>
    </row>
    <row r="1689" spans="1:26" hidden="1" x14ac:dyDescent="0.25">
      <c r="A1689" s="10" t="s">
        <v>2435</v>
      </c>
      <c r="B1689" s="11">
        <v>44316</v>
      </c>
      <c r="C1689" s="12">
        <v>415886</v>
      </c>
      <c r="D1689" s="12" t="s">
        <v>2436</v>
      </c>
      <c r="E1689" s="11">
        <v>44315</v>
      </c>
      <c r="F1689" s="13">
        <v>106821</v>
      </c>
      <c r="G1689" s="13">
        <v>6409.26</v>
      </c>
      <c r="H1689" s="13">
        <v>1132.31</v>
      </c>
      <c r="I1689" s="13">
        <v>112.21</v>
      </c>
      <c r="J1689" s="13">
        <v>112210.16</v>
      </c>
      <c r="K1689" s="18" t="s">
        <v>32</v>
      </c>
      <c r="L1689" s="12">
        <v>120</v>
      </c>
      <c r="M1689" s="14">
        <v>1031.5999999999999</v>
      </c>
      <c r="N1689" s="13">
        <v>0</v>
      </c>
      <c r="O1689" s="14">
        <v>0</v>
      </c>
      <c r="P1689" s="15">
        <v>120</v>
      </c>
      <c r="Q1689" s="13">
        <v>1031.5999999999999</v>
      </c>
      <c r="R1689" s="13">
        <v>106821</v>
      </c>
      <c r="S1689" s="13">
        <v>112.21</v>
      </c>
      <c r="T1689" s="13">
        <v>5276.95</v>
      </c>
      <c r="U1689" s="13">
        <v>11581.84</v>
      </c>
      <c r="V1689" s="13">
        <v>0</v>
      </c>
      <c r="W1689" s="16">
        <v>0</v>
      </c>
      <c r="X1689" s="16">
        <v>0</v>
      </c>
      <c r="Y1689" s="17">
        <f>SUM(R1689:X1689)+N1689+O1689</f>
        <v>123792</v>
      </c>
      <c r="Z1689" s="17">
        <f>((P1689*Q1689)+O1689+N1689)-Y1689</f>
        <v>0</v>
      </c>
    </row>
    <row r="1690" spans="1:26" hidden="1" x14ac:dyDescent="0.25">
      <c r="A1690" s="10" t="s">
        <v>1987</v>
      </c>
      <c r="B1690" s="11">
        <v>44306</v>
      </c>
      <c r="C1690" s="12">
        <v>415084</v>
      </c>
      <c r="D1690" s="12" t="s">
        <v>1988</v>
      </c>
      <c r="E1690" s="11">
        <v>44306</v>
      </c>
      <c r="F1690" s="13">
        <v>149400</v>
      </c>
      <c r="G1690" s="13">
        <v>8964</v>
      </c>
      <c r="H1690" s="13">
        <v>1584</v>
      </c>
      <c r="I1690" s="13">
        <v>156.94</v>
      </c>
      <c r="J1690" s="13">
        <v>156936.94</v>
      </c>
      <c r="K1690" s="18" t="s">
        <v>32</v>
      </c>
      <c r="L1690" s="12">
        <v>120</v>
      </c>
      <c r="M1690" s="14">
        <v>1442.79</v>
      </c>
      <c r="N1690" s="13">
        <v>0</v>
      </c>
      <c r="O1690" s="14">
        <v>0</v>
      </c>
      <c r="P1690" s="15">
        <v>119</v>
      </c>
      <c r="Q1690" s="13">
        <v>1442.79</v>
      </c>
      <c r="R1690" s="13">
        <v>149400</v>
      </c>
      <c r="S1690" s="13">
        <v>156.94</v>
      </c>
      <c r="T1690" s="13">
        <v>5937.21</v>
      </c>
      <c r="U1690" s="13">
        <v>16197.86</v>
      </c>
      <c r="V1690" s="13">
        <v>0</v>
      </c>
      <c r="W1690" s="16">
        <v>0</v>
      </c>
      <c r="X1690" s="16">
        <v>0</v>
      </c>
      <c r="Y1690" s="17">
        <f>SUM(R1690:X1690)+N1690+O1690</f>
        <v>171692.01</v>
      </c>
      <c r="Z1690" s="17">
        <f>((P1690*Q1690)+O1690+N1690)-Y1690</f>
        <v>0</v>
      </c>
    </row>
    <row r="1691" spans="1:26" x14ac:dyDescent="0.25">
      <c r="A1691" s="10" t="s">
        <v>3049</v>
      </c>
      <c r="B1691" s="11">
        <v>44334</v>
      </c>
      <c r="C1691" s="12">
        <v>417175</v>
      </c>
      <c r="D1691" s="12" t="s">
        <v>3050</v>
      </c>
      <c r="E1691" s="11">
        <v>44333</v>
      </c>
      <c r="F1691" s="13">
        <v>107428.56</v>
      </c>
      <c r="G1691" s="13">
        <v>6445.71</v>
      </c>
      <c r="H1691" s="50">
        <v>1160</v>
      </c>
      <c r="I1691" s="13">
        <v>112.83</v>
      </c>
      <c r="J1691" s="13">
        <v>112827.1</v>
      </c>
      <c r="K1691" s="18" t="s">
        <v>32</v>
      </c>
      <c r="L1691" s="12">
        <v>120</v>
      </c>
      <c r="M1691" s="51">
        <v>1037.27</v>
      </c>
      <c r="N1691" s="13">
        <v>0</v>
      </c>
      <c r="O1691" s="14">
        <v>0</v>
      </c>
      <c r="P1691" s="15">
        <v>120</v>
      </c>
      <c r="Q1691" s="50">
        <v>1037.27</v>
      </c>
      <c r="R1691" s="13">
        <v>107428.56</v>
      </c>
      <c r="S1691" s="13">
        <v>112.83</v>
      </c>
      <c r="T1691" s="13">
        <v>5285.71</v>
      </c>
      <c r="U1691" s="13">
        <v>11645.3</v>
      </c>
      <c r="V1691" s="13">
        <v>0</v>
      </c>
      <c r="W1691" s="16">
        <v>0</v>
      </c>
      <c r="X1691" s="16">
        <v>0</v>
      </c>
      <c r="Y1691" s="17">
        <f>SUM(R1691:X1691)+N1691+O1691</f>
        <v>124472.40000000001</v>
      </c>
      <c r="Z1691" s="17">
        <f>((P1691*Q1691)+O1691+N1691)-Y1691</f>
        <v>0</v>
      </c>
    </row>
    <row r="1692" spans="1:26" hidden="1" x14ac:dyDescent="0.25">
      <c r="A1692" s="10" t="s">
        <v>1363</v>
      </c>
      <c r="B1692" s="11">
        <v>44285</v>
      </c>
      <c r="C1692" s="12">
        <v>413705</v>
      </c>
      <c r="D1692" s="12" t="s">
        <v>1364</v>
      </c>
      <c r="E1692" s="11">
        <v>44284</v>
      </c>
      <c r="F1692" s="13">
        <v>109410.6</v>
      </c>
      <c r="G1692" s="13">
        <v>6564.64</v>
      </c>
      <c r="H1692" s="13">
        <v>1160</v>
      </c>
      <c r="I1692" s="13">
        <v>114.93</v>
      </c>
      <c r="J1692" s="13">
        <v>114930.17</v>
      </c>
      <c r="K1692" s="18" t="s">
        <v>32</v>
      </c>
      <c r="L1692" s="12">
        <v>120</v>
      </c>
      <c r="M1692" s="14">
        <v>1056.6099999999999</v>
      </c>
      <c r="N1692" s="13">
        <v>0</v>
      </c>
      <c r="O1692" s="14">
        <v>0</v>
      </c>
      <c r="P1692" s="15">
        <v>119</v>
      </c>
      <c r="Q1692" s="13">
        <v>1056.6099999999999</v>
      </c>
      <c r="R1692" s="13">
        <v>109410.6</v>
      </c>
      <c r="S1692" s="13">
        <v>114.93</v>
      </c>
      <c r="T1692" s="13">
        <v>4348.03</v>
      </c>
      <c r="U1692" s="13">
        <v>11863.03</v>
      </c>
      <c r="V1692" s="13">
        <v>0</v>
      </c>
      <c r="W1692" s="16">
        <v>0</v>
      </c>
      <c r="X1692" s="16">
        <v>0</v>
      </c>
      <c r="Y1692" s="17">
        <f>SUM(R1692:X1692)+N1692+O1692</f>
        <v>125736.59</v>
      </c>
      <c r="Z1692" s="17">
        <f>((P1692*Q1692)+O1692+N1692)-Y1692</f>
        <v>0</v>
      </c>
    </row>
    <row r="1693" spans="1:26" hidden="1" x14ac:dyDescent="0.25">
      <c r="A1693" s="10" t="s">
        <v>1741</v>
      </c>
      <c r="B1693" s="11">
        <v>44299</v>
      </c>
      <c r="C1693" s="12">
        <v>414698</v>
      </c>
      <c r="D1693" s="12" t="s">
        <v>1742</v>
      </c>
      <c r="E1693" s="11">
        <v>44298</v>
      </c>
      <c r="F1693" s="13">
        <v>122622.64</v>
      </c>
      <c r="G1693" s="13">
        <v>7357.36</v>
      </c>
      <c r="H1693" s="13">
        <v>1299.8</v>
      </c>
      <c r="I1693" s="13">
        <v>128.81</v>
      </c>
      <c r="J1693" s="13">
        <v>128809.01</v>
      </c>
      <c r="K1693" s="18" t="s">
        <v>32</v>
      </c>
      <c r="L1693" s="12">
        <v>120</v>
      </c>
      <c r="M1693" s="14">
        <v>1184.2</v>
      </c>
      <c r="N1693" s="13">
        <v>0</v>
      </c>
      <c r="O1693" s="14">
        <v>0</v>
      </c>
      <c r="P1693" s="15">
        <v>120</v>
      </c>
      <c r="Q1693" s="13">
        <v>1184.2</v>
      </c>
      <c r="R1693" s="13">
        <v>122622.64</v>
      </c>
      <c r="S1693" s="13">
        <v>128.81</v>
      </c>
      <c r="T1693" s="13">
        <v>6057.56</v>
      </c>
      <c r="U1693" s="13">
        <v>13294.99</v>
      </c>
      <c r="V1693" s="13">
        <v>0</v>
      </c>
      <c r="W1693" s="16">
        <v>0</v>
      </c>
      <c r="X1693" s="16">
        <v>0</v>
      </c>
      <c r="Y1693" s="17">
        <f>SUM(R1693:X1693)+N1693+O1693</f>
        <v>142104</v>
      </c>
      <c r="Z1693" s="17">
        <f>((P1693*Q1693)+O1693+N1693)-Y1693</f>
        <v>0</v>
      </c>
    </row>
    <row r="1694" spans="1:26" hidden="1" x14ac:dyDescent="0.25">
      <c r="A1694" s="10" t="s">
        <v>1213</v>
      </c>
      <c r="B1694" s="11">
        <v>44279</v>
      </c>
      <c r="C1694" s="12">
        <v>413533</v>
      </c>
      <c r="D1694" s="12" t="s">
        <v>1214</v>
      </c>
      <c r="E1694" s="11">
        <v>44278</v>
      </c>
      <c r="F1694" s="13">
        <v>112050</v>
      </c>
      <c r="G1694" s="13">
        <v>6723</v>
      </c>
      <c r="H1694" s="13">
        <v>1187.73</v>
      </c>
      <c r="I1694" s="13">
        <v>117.7</v>
      </c>
      <c r="J1694" s="13">
        <v>117702.97</v>
      </c>
      <c r="K1694" s="18" t="s">
        <v>32</v>
      </c>
      <c r="L1694" s="12">
        <v>120</v>
      </c>
      <c r="M1694" s="14">
        <v>1082.0999999999999</v>
      </c>
      <c r="N1694" s="13">
        <v>0</v>
      </c>
      <c r="O1694" s="14">
        <v>0</v>
      </c>
      <c r="P1694" s="15">
        <v>118</v>
      </c>
      <c r="Q1694" s="13">
        <v>1082.0999999999999</v>
      </c>
      <c r="R1694" s="13">
        <v>112050</v>
      </c>
      <c r="S1694" s="13">
        <v>117.7</v>
      </c>
      <c r="T1694" s="13">
        <v>3371.07</v>
      </c>
      <c r="U1694" s="13">
        <v>12149.03</v>
      </c>
      <c r="V1694" s="13">
        <v>0</v>
      </c>
      <c r="W1694" s="16">
        <v>0</v>
      </c>
      <c r="X1694" s="16">
        <v>0</v>
      </c>
      <c r="Y1694" s="17">
        <f>SUM(R1694:X1694)+N1694+O1694</f>
        <v>127687.8</v>
      </c>
      <c r="Z1694" s="17">
        <f>((P1694*Q1694)+O1694+N1694)-Y1694</f>
        <v>0</v>
      </c>
    </row>
    <row r="1695" spans="1:26" x14ac:dyDescent="0.25">
      <c r="A1695" s="10" t="s">
        <v>2701</v>
      </c>
      <c r="B1695" s="11">
        <v>44327</v>
      </c>
      <c r="C1695" s="12">
        <v>416510</v>
      </c>
      <c r="D1695" s="12" t="s">
        <v>2702</v>
      </c>
      <c r="E1695" s="11">
        <v>44326</v>
      </c>
      <c r="F1695" s="13">
        <v>160398.6</v>
      </c>
      <c r="G1695" s="13">
        <v>9623.92</v>
      </c>
      <c r="H1695" s="50">
        <v>1700.23</v>
      </c>
      <c r="I1695" s="13">
        <v>168.49</v>
      </c>
      <c r="J1695" s="13">
        <v>168490.78</v>
      </c>
      <c r="K1695" s="18" t="s">
        <v>32</v>
      </c>
      <c r="L1695" s="12">
        <v>120</v>
      </c>
      <c r="M1695" s="51">
        <v>1549.01</v>
      </c>
      <c r="N1695" s="13">
        <v>0</v>
      </c>
      <c r="O1695" s="14">
        <v>0</v>
      </c>
      <c r="P1695" s="15">
        <v>120</v>
      </c>
      <c r="Q1695" s="50">
        <v>1549.01</v>
      </c>
      <c r="R1695" s="13">
        <v>160398.6</v>
      </c>
      <c r="S1695" s="13">
        <v>168.49</v>
      </c>
      <c r="T1695" s="13">
        <v>7923.69</v>
      </c>
      <c r="U1695" s="13">
        <v>17390.419999999998</v>
      </c>
      <c r="V1695" s="13">
        <v>0</v>
      </c>
      <c r="W1695" s="16">
        <v>0</v>
      </c>
      <c r="X1695" s="16">
        <v>0</v>
      </c>
      <c r="Y1695" s="17">
        <f>SUM(R1695:X1695)+N1695+O1695</f>
        <v>185881.2</v>
      </c>
      <c r="Z1695" s="17">
        <f>((P1695*Q1695)+O1695+N1695)-Y1695</f>
        <v>0</v>
      </c>
    </row>
    <row r="1696" spans="1:26" hidden="1" x14ac:dyDescent="0.25">
      <c r="A1696" s="10" t="s">
        <v>1495</v>
      </c>
      <c r="B1696" s="11">
        <v>44286</v>
      </c>
      <c r="C1696" s="12">
        <v>413629</v>
      </c>
      <c r="D1696" s="12" t="s">
        <v>1496</v>
      </c>
      <c r="E1696" s="11">
        <v>44286</v>
      </c>
      <c r="F1696" s="13">
        <v>121603.77</v>
      </c>
      <c r="G1696" s="13">
        <v>7296.23</v>
      </c>
      <c r="H1696" s="13">
        <v>1300</v>
      </c>
      <c r="I1696" s="13">
        <v>127.73</v>
      </c>
      <c r="J1696" s="13">
        <v>127727.73</v>
      </c>
      <c r="K1696" s="18" t="s">
        <v>32</v>
      </c>
      <c r="L1696" s="12">
        <v>120</v>
      </c>
      <c r="M1696" s="14">
        <v>1174.26</v>
      </c>
      <c r="N1696" s="13">
        <v>0</v>
      </c>
      <c r="O1696" s="14">
        <v>0</v>
      </c>
      <c r="P1696" s="15">
        <v>118</v>
      </c>
      <c r="Q1696" s="13">
        <v>1174.26</v>
      </c>
      <c r="R1696" s="13">
        <v>121603.77</v>
      </c>
      <c r="S1696" s="13">
        <v>127.73</v>
      </c>
      <c r="T1696" s="13">
        <v>3647.71</v>
      </c>
      <c r="U1696" s="13">
        <v>13183.47</v>
      </c>
      <c r="V1696" s="13">
        <v>0</v>
      </c>
      <c r="W1696" s="16">
        <v>0</v>
      </c>
      <c r="X1696" s="16">
        <v>0</v>
      </c>
      <c r="Y1696" s="17">
        <f>SUM(R1696:X1696)+N1696+O1696</f>
        <v>138562.68</v>
      </c>
      <c r="Z1696" s="17">
        <f>((P1696*Q1696)+O1696+N1696)-Y1696</f>
        <v>0</v>
      </c>
    </row>
    <row r="1697" spans="1:26" hidden="1" x14ac:dyDescent="0.25">
      <c r="A1697" s="10" t="s">
        <v>1675</v>
      </c>
      <c r="B1697" s="11">
        <v>44295</v>
      </c>
      <c r="C1697" s="12">
        <v>414228</v>
      </c>
      <c r="D1697" s="12" t="s">
        <v>1676</v>
      </c>
      <c r="E1697" s="11">
        <v>44295</v>
      </c>
      <c r="F1697" s="13">
        <v>99611.32</v>
      </c>
      <c r="G1697" s="13">
        <v>5976.68</v>
      </c>
      <c r="H1697" s="13">
        <v>1056</v>
      </c>
      <c r="I1697" s="13">
        <v>104.64</v>
      </c>
      <c r="J1697" s="13">
        <v>104636.64</v>
      </c>
      <c r="K1697" s="18" t="s">
        <v>32</v>
      </c>
      <c r="L1697" s="12">
        <v>120</v>
      </c>
      <c r="M1697" s="14">
        <v>961.97</v>
      </c>
      <c r="N1697" s="13">
        <v>0</v>
      </c>
      <c r="O1697" s="14">
        <v>0</v>
      </c>
      <c r="P1697" s="15">
        <v>120</v>
      </c>
      <c r="Q1697" s="13">
        <v>961.97</v>
      </c>
      <c r="R1697" s="13">
        <v>99611.32</v>
      </c>
      <c r="S1697" s="13">
        <v>104.64</v>
      </c>
      <c r="T1697" s="13">
        <v>4920.68</v>
      </c>
      <c r="U1697" s="13">
        <v>10799.76</v>
      </c>
      <c r="V1697" s="13">
        <v>0</v>
      </c>
      <c r="W1697" s="16">
        <v>0</v>
      </c>
      <c r="X1697" s="16">
        <v>0</v>
      </c>
      <c r="Y1697" s="17">
        <f>SUM(R1697:X1697)+N1697+O1697</f>
        <v>115436.40000000001</v>
      </c>
      <c r="Z1697" s="17">
        <f>((P1697*Q1697)+O1697+N1697)-Y1697</f>
        <v>0</v>
      </c>
    </row>
    <row r="1698" spans="1:26" x14ac:dyDescent="0.25">
      <c r="A1698" s="10" t="s">
        <v>3127</v>
      </c>
      <c r="B1698" s="11">
        <v>44340</v>
      </c>
      <c r="C1698" s="12">
        <v>417017</v>
      </c>
      <c r="D1698" s="12" t="s">
        <v>3128</v>
      </c>
      <c r="E1698" s="11">
        <v>44340</v>
      </c>
      <c r="F1698" s="13">
        <v>127750.93</v>
      </c>
      <c r="G1698" s="13">
        <v>7665.06</v>
      </c>
      <c r="H1698" s="50">
        <v>1354.2</v>
      </c>
      <c r="I1698" s="13">
        <v>134.19999999999999</v>
      </c>
      <c r="J1698" s="13">
        <v>134195.99</v>
      </c>
      <c r="K1698" s="18" t="s">
        <v>32</v>
      </c>
      <c r="L1698" s="12">
        <v>120</v>
      </c>
      <c r="M1698" s="51">
        <v>1233.73</v>
      </c>
      <c r="N1698" s="13">
        <v>0</v>
      </c>
      <c r="O1698" s="14">
        <v>0</v>
      </c>
      <c r="P1698" s="15">
        <v>120</v>
      </c>
      <c r="Q1698" s="50">
        <v>1233.73</v>
      </c>
      <c r="R1698" s="13">
        <v>127750.93</v>
      </c>
      <c r="S1698" s="13">
        <v>134.19999999999999</v>
      </c>
      <c r="T1698" s="13">
        <v>6310.86</v>
      </c>
      <c r="U1698" s="13">
        <v>13851.61</v>
      </c>
      <c r="V1698" s="13">
        <v>0</v>
      </c>
      <c r="W1698" s="16">
        <v>0</v>
      </c>
      <c r="X1698" s="16">
        <v>0</v>
      </c>
      <c r="Y1698" s="17">
        <f>SUM(R1698:X1698)+N1698+O1698</f>
        <v>148047.59999999998</v>
      </c>
      <c r="Z1698" s="17">
        <f>((P1698*Q1698)+O1698+N1698)-Y1698</f>
        <v>0</v>
      </c>
    </row>
    <row r="1699" spans="1:26" x14ac:dyDescent="0.25">
      <c r="A1699" s="10" t="s">
        <v>3359</v>
      </c>
      <c r="B1699" s="11">
        <v>44346</v>
      </c>
      <c r="C1699" s="12">
        <v>418118</v>
      </c>
      <c r="D1699" s="12" t="s">
        <v>3360</v>
      </c>
      <c r="E1699" s="11">
        <v>44346</v>
      </c>
      <c r="F1699" s="13">
        <v>99611.32</v>
      </c>
      <c r="G1699" s="13">
        <v>5976.68</v>
      </c>
      <c r="H1699" s="50">
        <v>1060</v>
      </c>
      <c r="I1699" s="13">
        <v>104.63</v>
      </c>
      <c r="J1699" s="13">
        <v>104632.63</v>
      </c>
      <c r="K1699" s="18" t="s">
        <v>32</v>
      </c>
      <c r="L1699" s="12">
        <v>120</v>
      </c>
      <c r="M1699" s="51">
        <v>961.94</v>
      </c>
      <c r="N1699" s="13">
        <v>0</v>
      </c>
      <c r="O1699" s="14">
        <v>0</v>
      </c>
      <c r="P1699" s="15">
        <v>120</v>
      </c>
      <c r="Q1699" s="50">
        <v>961.94</v>
      </c>
      <c r="R1699" s="13">
        <v>99611.32</v>
      </c>
      <c r="S1699" s="13">
        <v>104.63</v>
      </c>
      <c r="T1699" s="13">
        <v>4916.68</v>
      </c>
      <c r="U1699" s="13">
        <v>10800.17</v>
      </c>
      <c r="V1699" s="13">
        <v>0</v>
      </c>
      <c r="W1699" s="16">
        <v>0</v>
      </c>
      <c r="X1699" s="16">
        <v>0</v>
      </c>
      <c r="Y1699" s="17">
        <f>SUM(R1699:X1699)+N1699+O1699</f>
        <v>115432.8</v>
      </c>
      <c r="Z1699" s="17">
        <f>((P1699*Q1699)+O1699+N1699)-Y1699</f>
        <v>0</v>
      </c>
    </row>
    <row r="1700" spans="1:26" hidden="1" x14ac:dyDescent="0.25">
      <c r="A1700" s="10" t="s">
        <v>2307</v>
      </c>
      <c r="B1700" s="11">
        <v>44313</v>
      </c>
      <c r="C1700" s="12">
        <v>414906</v>
      </c>
      <c r="D1700" s="12" t="s">
        <v>2308</v>
      </c>
      <c r="E1700" s="11">
        <v>44306</v>
      </c>
      <c r="F1700" s="13">
        <v>95764.11</v>
      </c>
      <c r="G1700" s="13">
        <v>5745.85</v>
      </c>
      <c r="H1700" s="13">
        <v>1056</v>
      </c>
      <c r="I1700" s="13">
        <v>100.55</v>
      </c>
      <c r="J1700" s="13">
        <v>100554.51</v>
      </c>
      <c r="K1700" s="18" t="s">
        <v>32</v>
      </c>
      <c r="L1700" s="12">
        <v>120</v>
      </c>
      <c r="M1700" s="14">
        <v>924.44</v>
      </c>
      <c r="N1700" s="13">
        <v>0</v>
      </c>
      <c r="O1700" s="14">
        <v>0</v>
      </c>
      <c r="P1700" s="15">
        <v>119</v>
      </c>
      <c r="Q1700" s="13">
        <v>924.44</v>
      </c>
      <c r="R1700" s="13">
        <v>95764.11</v>
      </c>
      <c r="S1700" s="13">
        <v>100.55</v>
      </c>
      <c r="T1700" s="13">
        <v>3765.41</v>
      </c>
      <c r="U1700" s="13">
        <v>10378.290000000001</v>
      </c>
      <c r="V1700" s="13">
        <v>0</v>
      </c>
      <c r="W1700" s="16">
        <v>0</v>
      </c>
      <c r="X1700" s="16">
        <v>0</v>
      </c>
      <c r="Y1700" s="17">
        <f>SUM(R1700:X1700)+N1700+O1700</f>
        <v>110008.36000000002</v>
      </c>
      <c r="Z1700" s="17">
        <f>((P1700*Q1700)+O1700+N1700)-Y1700</f>
        <v>0</v>
      </c>
    </row>
    <row r="1701" spans="1:26" x14ac:dyDescent="0.25">
      <c r="A1701" s="10" t="s">
        <v>3657</v>
      </c>
      <c r="B1701" s="11">
        <v>44347</v>
      </c>
      <c r="C1701" s="12">
        <v>417957</v>
      </c>
      <c r="D1701" s="12" t="s">
        <v>3658</v>
      </c>
      <c r="E1701" s="11">
        <v>44346</v>
      </c>
      <c r="F1701" s="13">
        <v>93669.81</v>
      </c>
      <c r="G1701" s="13">
        <v>5620.19</v>
      </c>
      <c r="H1701" s="50">
        <v>1000</v>
      </c>
      <c r="I1701" s="13">
        <v>98.39</v>
      </c>
      <c r="J1701" s="13">
        <v>98388.39</v>
      </c>
      <c r="K1701" s="18" t="s">
        <v>32</v>
      </c>
      <c r="L1701" s="12">
        <v>120</v>
      </c>
      <c r="M1701" s="51">
        <v>904.53</v>
      </c>
      <c r="N1701" s="13">
        <v>0</v>
      </c>
      <c r="O1701" s="14">
        <v>0</v>
      </c>
      <c r="P1701" s="15">
        <v>120</v>
      </c>
      <c r="Q1701" s="50">
        <v>904.53</v>
      </c>
      <c r="R1701" s="13">
        <v>93669.81</v>
      </c>
      <c r="S1701" s="13">
        <v>98.39</v>
      </c>
      <c r="T1701" s="13">
        <v>4620.1899999999996</v>
      </c>
      <c r="U1701" s="13">
        <v>10155.209999999999</v>
      </c>
      <c r="V1701" s="13">
        <v>0</v>
      </c>
      <c r="W1701" s="16">
        <v>0</v>
      </c>
      <c r="X1701" s="16">
        <v>0</v>
      </c>
      <c r="Y1701" s="17">
        <f>SUM(R1701:X1701)+N1701+O1701</f>
        <v>108543.6</v>
      </c>
      <c r="Z1701" s="17">
        <f>((P1701*Q1701)+O1701+N1701)-Y1701</f>
        <v>0</v>
      </c>
    </row>
    <row r="1702" spans="1:26" hidden="1" x14ac:dyDescent="0.25">
      <c r="A1702" s="10" t="s">
        <v>1475</v>
      </c>
      <c r="B1702" s="11">
        <v>44286</v>
      </c>
      <c r="C1702" s="12">
        <v>413853</v>
      </c>
      <c r="D1702" s="12" t="s">
        <v>1476</v>
      </c>
      <c r="E1702" s="11">
        <v>44284</v>
      </c>
      <c r="F1702" s="13">
        <v>99611.32</v>
      </c>
      <c r="G1702" s="13">
        <v>5976.68</v>
      </c>
      <c r="H1702" s="13">
        <v>1061</v>
      </c>
      <c r="I1702" s="13">
        <v>104.63</v>
      </c>
      <c r="J1702" s="13">
        <v>104631.63</v>
      </c>
      <c r="K1702" s="18" t="s">
        <v>32</v>
      </c>
      <c r="L1702" s="12">
        <v>120</v>
      </c>
      <c r="M1702" s="14">
        <v>961.93</v>
      </c>
      <c r="N1702" s="13">
        <v>0</v>
      </c>
      <c r="O1702" s="14">
        <v>0</v>
      </c>
      <c r="P1702" s="15">
        <v>120</v>
      </c>
      <c r="Q1702" s="13">
        <v>961.93</v>
      </c>
      <c r="R1702" s="13">
        <v>99611.32</v>
      </c>
      <c r="S1702" s="13">
        <v>104.63</v>
      </c>
      <c r="T1702" s="13">
        <v>4915.68</v>
      </c>
      <c r="U1702" s="13">
        <v>10799.97</v>
      </c>
      <c r="V1702" s="13">
        <v>0</v>
      </c>
      <c r="W1702" s="16">
        <v>0</v>
      </c>
      <c r="X1702" s="16">
        <v>0</v>
      </c>
      <c r="Y1702" s="17">
        <f>SUM(R1702:X1702)+N1702+O1702</f>
        <v>115431.6</v>
      </c>
      <c r="Z1702" s="17">
        <f>((P1702*Q1702)+O1702+N1702)-Y1702</f>
        <v>0</v>
      </c>
    </row>
    <row r="1703" spans="1:26" hidden="1" x14ac:dyDescent="0.25">
      <c r="A1703" s="10" t="s">
        <v>1621</v>
      </c>
      <c r="B1703" s="11">
        <v>44293</v>
      </c>
      <c r="C1703" s="12">
        <v>414311</v>
      </c>
      <c r="D1703" s="12" t="s">
        <v>1622</v>
      </c>
      <c r="E1703" s="11">
        <v>44292</v>
      </c>
      <c r="F1703" s="13">
        <v>104265.24</v>
      </c>
      <c r="G1703" s="13">
        <v>6255.91</v>
      </c>
      <c r="H1703" s="13">
        <v>1300</v>
      </c>
      <c r="I1703" s="13">
        <v>109.33</v>
      </c>
      <c r="J1703" s="13">
        <v>109330.48</v>
      </c>
      <c r="K1703" s="18" t="s">
        <v>32</v>
      </c>
      <c r="L1703" s="12">
        <v>120</v>
      </c>
      <c r="M1703" s="14">
        <v>1005.13</v>
      </c>
      <c r="N1703" s="13">
        <v>0</v>
      </c>
      <c r="O1703" s="14">
        <v>0</v>
      </c>
      <c r="P1703" s="15">
        <v>119</v>
      </c>
      <c r="Q1703" s="13">
        <v>1005.13</v>
      </c>
      <c r="R1703" s="13">
        <v>104265.24</v>
      </c>
      <c r="S1703" s="13">
        <v>109.33</v>
      </c>
      <c r="T1703" s="13">
        <v>3950.78</v>
      </c>
      <c r="U1703" s="13">
        <v>11285.12</v>
      </c>
      <c r="V1703" s="13">
        <v>0</v>
      </c>
      <c r="W1703" s="16">
        <v>0</v>
      </c>
      <c r="X1703" s="16">
        <v>0</v>
      </c>
      <c r="Y1703" s="17">
        <f>SUM(R1703:X1703)+N1703+O1703</f>
        <v>119610.47</v>
      </c>
      <c r="Z1703" s="17">
        <f>((P1703*Q1703)+O1703+N1703)-Y1703</f>
        <v>0</v>
      </c>
    </row>
    <row r="1704" spans="1:26" hidden="1" x14ac:dyDescent="0.25">
      <c r="A1704" s="10" t="s">
        <v>1753</v>
      </c>
      <c r="B1704" s="11">
        <v>44299</v>
      </c>
      <c r="C1704" s="12">
        <v>414695</v>
      </c>
      <c r="D1704" s="12" t="s">
        <v>1754</v>
      </c>
      <c r="E1704" s="11">
        <v>44299</v>
      </c>
      <c r="F1704" s="13">
        <v>99611.32</v>
      </c>
      <c r="G1704" s="13">
        <v>5976.68</v>
      </c>
      <c r="H1704" s="13">
        <v>1058</v>
      </c>
      <c r="I1704" s="13">
        <v>104.63</v>
      </c>
      <c r="J1704" s="13">
        <v>104634.63</v>
      </c>
      <c r="K1704" s="18" t="s">
        <v>32</v>
      </c>
      <c r="L1704" s="12">
        <v>120</v>
      </c>
      <c r="M1704" s="14">
        <v>961.95</v>
      </c>
      <c r="N1704" s="13">
        <v>0</v>
      </c>
      <c r="O1704" s="14">
        <v>0</v>
      </c>
      <c r="P1704" s="15">
        <v>119</v>
      </c>
      <c r="Q1704" s="13">
        <v>961.95</v>
      </c>
      <c r="R1704" s="13">
        <v>99611.32</v>
      </c>
      <c r="S1704" s="13">
        <v>104.63</v>
      </c>
      <c r="T1704" s="13">
        <v>3956.73</v>
      </c>
      <c r="U1704" s="13">
        <v>10799.37</v>
      </c>
      <c r="V1704" s="13">
        <v>0</v>
      </c>
      <c r="W1704" s="16">
        <v>0</v>
      </c>
      <c r="X1704" s="16">
        <v>0</v>
      </c>
      <c r="Y1704" s="17">
        <f>SUM(R1704:X1704)+N1704+O1704</f>
        <v>114472.05</v>
      </c>
      <c r="Z1704" s="17">
        <f>((P1704*Q1704)+O1704+N1704)-Y1704</f>
        <v>0</v>
      </c>
    </row>
    <row r="1705" spans="1:26" hidden="1" x14ac:dyDescent="0.25">
      <c r="A1705" s="10" t="s">
        <v>2461</v>
      </c>
      <c r="B1705" s="11">
        <v>44316</v>
      </c>
      <c r="C1705" s="12">
        <v>416078</v>
      </c>
      <c r="D1705" s="12" t="s">
        <v>2462</v>
      </c>
      <c r="E1705" s="11">
        <v>44316</v>
      </c>
      <c r="F1705" s="13">
        <v>97082.08</v>
      </c>
      <c r="G1705" s="13">
        <v>5824.87</v>
      </c>
      <c r="H1705" s="13">
        <v>1029.07</v>
      </c>
      <c r="I1705" s="13">
        <v>101.98</v>
      </c>
      <c r="J1705" s="13">
        <v>101979.86</v>
      </c>
      <c r="K1705" s="18" t="s">
        <v>32</v>
      </c>
      <c r="L1705" s="12">
        <v>120</v>
      </c>
      <c r="M1705" s="14">
        <v>937.55</v>
      </c>
      <c r="N1705" s="13">
        <v>0</v>
      </c>
      <c r="O1705" s="14">
        <v>0</v>
      </c>
      <c r="P1705" s="15">
        <v>120</v>
      </c>
      <c r="Q1705" s="13">
        <v>937.55</v>
      </c>
      <c r="R1705" s="13">
        <v>97082.08</v>
      </c>
      <c r="S1705" s="13">
        <v>101.98</v>
      </c>
      <c r="T1705" s="13">
        <v>4795.8</v>
      </c>
      <c r="U1705" s="13">
        <v>10526.14</v>
      </c>
      <c r="V1705" s="13">
        <v>0</v>
      </c>
      <c r="W1705" s="16">
        <v>0</v>
      </c>
      <c r="X1705" s="16">
        <v>0</v>
      </c>
      <c r="Y1705" s="17">
        <f>SUM(R1705:X1705)+N1705+O1705</f>
        <v>112506</v>
      </c>
      <c r="Z1705" s="17">
        <f>((P1705*Q1705)+O1705+N1705)-Y1705</f>
        <v>0</v>
      </c>
    </row>
    <row r="1706" spans="1:26" hidden="1" x14ac:dyDescent="0.25">
      <c r="A1706" s="10" t="s">
        <v>1631</v>
      </c>
      <c r="B1706" s="11">
        <v>44293</v>
      </c>
      <c r="C1706" s="12">
        <v>414361</v>
      </c>
      <c r="D1706" s="12" t="s">
        <v>1632</v>
      </c>
      <c r="E1706" s="11">
        <v>44292</v>
      </c>
      <c r="F1706" s="13">
        <v>99611.32</v>
      </c>
      <c r="G1706" s="13">
        <v>5976.68</v>
      </c>
      <c r="H1706" s="13">
        <v>1055.9000000000001</v>
      </c>
      <c r="I1706" s="13">
        <v>104.64</v>
      </c>
      <c r="J1706" s="13">
        <v>104636.74</v>
      </c>
      <c r="K1706" s="18" t="s">
        <v>32</v>
      </c>
      <c r="L1706" s="12">
        <v>120</v>
      </c>
      <c r="M1706" s="14">
        <v>961.97</v>
      </c>
      <c r="N1706" s="13">
        <v>0</v>
      </c>
      <c r="O1706" s="14">
        <v>0</v>
      </c>
      <c r="P1706" s="15">
        <v>119</v>
      </c>
      <c r="Q1706" s="13">
        <v>961.97</v>
      </c>
      <c r="R1706" s="13">
        <v>99611.32</v>
      </c>
      <c r="S1706" s="13">
        <v>104.64</v>
      </c>
      <c r="T1706" s="13">
        <v>3958.81</v>
      </c>
      <c r="U1706" s="13">
        <v>10799.66</v>
      </c>
      <c r="V1706" s="13">
        <v>0</v>
      </c>
      <c r="W1706" s="16">
        <v>0</v>
      </c>
      <c r="X1706" s="16">
        <v>0</v>
      </c>
      <c r="Y1706" s="17">
        <f>SUM(R1706:X1706)+N1706+O1706</f>
        <v>114474.43000000001</v>
      </c>
      <c r="Z1706" s="17">
        <f>((P1706*Q1706)+O1706+N1706)-Y1706</f>
        <v>0</v>
      </c>
    </row>
    <row r="1707" spans="1:26" hidden="1" x14ac:dyDescent="0.25">
      <c r="A1707" s="10" t="s">
        <v>1627</v>
      </c>
      <c r="B1707" s="11">
        <v>44293</v>
      </c>
      <c r="C1707" s="12">
        <v>414377</v>
      </c>
      <c r="D1707" s="12" t="s">
        <v>1628</v>
      </c>
      <c r="E1707" s="11">
        <v>44292</v>
      </c>
      <c r="F1707" s="13">
        <v>102830.19</v>
      </c>
      <c r="G1707" s="13">
        <v>6169.81</v>
      </c>
      <c r="H1707" s="13">
        <v>3000</v>
      </c>
      <c r="I1707" s="13">
        <v>106.11</v>
      </c>
      <c r="J1707" s="13">
        <v>106106.11</v>
      </c>
      <c r="K1707" s="18" t="s">
        <v>32</v>
      </c>
      <c r="L1707" s="12">
        <v>120</v>
      </c>
      <c r="M1707" s="14">
        <v>975.48</v>
      </c>
      <c r="N1707" s="13">
        <v>0</v>
      </c>
      <c r="O1707" s="14">
        <v>0</v>
      </c>
      <c r="P1707" s="15">
        <v>119</v>
      </c>
      <c r="Q1707" s="13">
        <v>975.48</v>
      </c>
      <c r="R1707" s="13">
        <v>102830.19</v>
      </c>
      <c r="S1707" s="13">
        <v>106.11</v>
      </c>
      <c r="T1707" s="13">
        <v>2194.33</v>
      </c>
      <c r="U1707" s="13">
        <v>10951.49</v>
      </c>
      <c r="V1707" s="13">
        <v>0</v>
      </c>
      <c r="W1707" s="16">
        <v>0</v>
      </c>
      <c r="X1707" s="16">
        <v>0</v>
      </c>
      <c r="Y1707" s="17">
        <f>SUM(R1707:X1707)+N1707+O1707</f>
        <v>116082.12000000001</v>
      </c>
      <c r="Z1707" s="17">
        <f>((P1707*Q1707)+O1707+N1707)-Y1707</f>
        <v>0</v>
      </c>
    </row>
    <row r="1708" spans="1:26" x14ac:dyDescent="0.25">
      <c r="A1708" s="10" t="s">
        <v>3139</v>
      </c>
      <c r="B1708" s="11">
        <v>44340</v>
      </c>
      <c r="C1708" s="12">
        <v>417616</v>
      </c>
      <c r="D1708" s="12" t="s">
        <v>3140</v>
      </c>
      <c r="E1708" s="11">
        <v>44340</v>
      </c>
      <c r="F1708" s="13">
        <v>99611.32</v>
      </c>
      <c r="G1708" s="13">
        <v>5976.68</v>
      </c>
      <c r="H1708" s="50">
        <v>1056</v>
      </c>
      <c r="I1708" s="13">
        <v>104.64</v>
      </c>
      <c r="J1708" s="13">
        <v>104636.64</v>
      </c>
      <c r="K1708" s="18" t="s">
        <v>32</v>
      </c>
      <c r="L1708" s="12">
        <v>120</v>
      </c>
      <c r="M1708" s="51">
        <v>961.97</v>
      </c>
      <c r="N1708" s="13">
        <v>0</v>
      </c>
      <c r="O1708" s="14">
        <v>0</v>
      </c>
      <c r="P1708" s="15">
        <v>120</v>
      </c>
      <c r="Q1708" s="50">
        <v>961.97</v>
      </c>
      <c r="R1708" s="13">
        <v>99611.32</v>
      </c>
      <c r="S1708" s="13">
        <v>104.64</v>
      </c>
      <c r="T1708" s="13">
        <v>4920.68</v>
      </c>
      <c r="U1708" s="13">
        <v>10799.76</v>
      </c>
      <c r="V1708" s="13">
        <v>0</v>
      </c>
      <c r="W1708" s="16">
        <v>0</v>
      </c>
      <c r="X1708" s="16">
        <v>0</v>
      </c>
      <c r="Y1708" s="17">
        <f>SUM(R1708:X1708)+N1708+O1708</f>
        <v>115436.40000000001</v>
      </c>
      <c r="Z1708" s="17">
        <f>((P1708*Q1708)+O1708+N1708)-Y1708</f>
        <v>0</v>
      </c>
    </row>
    <row r="1709" spans="1:26" x14ac:dyDescent="0.25">
      <c r="A1709" s="10" t="s">
        <v>3035</v>
      </c>
      <c r="B1709" s="11">
        <v>44334</v>
      </c>
      <c r="C1709" s="12">
        <v>417218</v>
      </c>
      <c r="D1709" s="12" t="s">
        <v>3036</v>
      </c>
      <c r="E1709" s="11">
        <v>44333</v>
      </c>
      <c r="F1709" s="13">
        <v>101902.38</v>
      </c>
      <c r="G1709" s="13">
        <v>6114.14</v>
      </c>
      <c r="H1709" s="50">
        <v>1085</v>
      </c>
      <c r="I1709" s="13">
        <v>107.04</v>
      </c>
      <c r="J1709" s="13">
        <v>107038.56</v>
      </c>
      <c r="K1709" s="18" t="s">
        <v>32</v>
      </c>
      <c r="L1709" s="12">
        <v>120</v>
      </c>
      <c r="M1709" s="51">
        <v>984.06</v>
      </c>
      <c r="N1709" s="13">
        <v>0</v>
      </c>
      <c r="O1709" s="14">
        <v>0</v>
      </c>
      <c r="P1709" s="15">
        <v>120</v>
      </c>
      <c r="Q1709" s="50">
        <v>984.06</v>
      </c>
      <c r="R1709" s="13">
        <v>101902.38</v>
      </c>
      <c r="S1709" s="13">
        <v>107.04</v>
      </c>
      <c r="T1709" s="13">
        <v>5029.1400000000003</v>
      </c>
      <c r="U1709" s="13">
        <v>11048.64</v>
      </c>
      <c r="V1709" s="13">
        <v>0</v>
      </c>
      <c r="W1709" s="16">
        <v>0</v>
      </c>
      <c r="X1709" s="16">
        <v>0</v>
      </c>
      <c r="Y1709" s="17">
        <f>SUM(R1709:X1709)+N1709+O1709</f>
        <v>118087.2</v>
      </c>
      <c r="Z1709" s="17">
        <f>((P1709*Q1709)+O1709+N1709)-Y1709</f>
        <v>0</v>
      </c>
    </row>
    <row r="1710" spans="1:26" hidden="1" x14ac:dyDescent="0.25">
      <c r="A1710" s="10" t="s">
        <v>1863</v>
      </c>
      <c r="B1710" s="11">
        <v>44302</v>
      </c>
      <c r="C1710" s="12">
        <v>414727</v>
      </c>
      <c r="D1710" s="12" t="s">
        <v>1864</v>
      </c>
      <c r="E1710" s="11">
        <v>44300</v>
      </c>
      <c r="F1710" s="13">
        <v>102193.4</v>
      </c>
      <c r="G1710" s="13">
        <v>6131.6</v>
      </c>
      <c r="H1710" s="13">
        <v>1100</v>
      </c>
      <c r="I1710" s="13">
        <v>107.33</v>
      </c>
      <c r="J1710" s="13">
        <v>107332.33</v>
      </c>
      <c r="K1710" s="18" t="s">
        <v>32</v>
      </c>
      <c r="L1710" s="12">
        <v>120</v>
      </c>
      <c r="M1710" s="14">
        <v>986.76</v>
      </c>
      <c r="N1710" s="13">
        <v>0</v>
      </c>
      <c r="O1710" s="14">
        <v>0</v>
      </c>
      <c r="P1710" s="15">
        <v>120</v>
      </c>
      <c r="Q1710" s="13">
        <v>986.76</v>
      </c>
      <c r="R1710" s="13">
        <v>102193.4</v>
      </c>
      <c r="S1710" s="13">
        <v>107.33</v>
      </c>
      <c r="T1710" s="13">
        <v>5031.6000000000004</v>
      </c>
      <c r="U1710" s="13">
        <v>11078.87</v>
      </c>
      <c r="V1710" s="13">
        <v>0</v>
      </c>
      <c r="W1710" s="16">
        <v>0</v>
      </c>
      <c r="X1710" s="16">
        <v>0</v>
      </c>
      <c r="Y1710" s="17">
        <f>SUM(R1710:X1710)+N1710+O1710</f>
        <v>118411.2</v>
      </c>
      <c r="Z1710" s="17">
        <f>((P1710*Q1710)+O1710+N1710)-Y1710</f>
        <v>0</v>
      </c>
    </row>
    <row r="1711" spans="1:26" x14ac:dyDescent="0.25">
      <c r="A1711" s="10" t="s">
        <v>3381</v>
      </c>
      <c r="B1711" s="11">
        <v>44346</v>
      </c>
      <c r="C1711" s="12">
        <v>418210</v>
      </c>
      <c r="D1711" s="12" t="s">
        <v>3382</v>
      </c>
      <c r="E1711" s="11">
        <v>44346</v>
      </c>
      <c r="F1711" s="13">
        <v>112433.46</v>
      </c>
      <c r="G1711" s="13">
        <v>6746.01</v>
      </c>
      <c r="H1711" s="50">
        <v>1200</v>
      </c>
      <c r="I1711" s="13">
        <v>118.1</v>
      </c>
      <c r="J1711" s="13">
        <v>118097.57</v>
      </c>
      <c r="K1711" s="18" t="s">
        <v>32</v>
      </c>
      <c r="L1711" s="12">
        <v>120</v>
      </c>
      <c r="M1711" s="51">
        <v>1085.73</v>
      </c>
      <c r="N1711" s="13">
        <v>0</v>
      </c>
      <c r="O1711" s="14">
        <v>0</v>
      </c>
      <c r="P1711" s="15">
        <v>120</v>
      </c>
      <c r="Q1711" s="50">
        <v>1085.73</v>
      </c>
      <c r="R1711" s="13">
        <v>112433.46</v>
      </c>
      <c r="S1711" s="13">
        <v>118.1</v>
      </c>
      <c r="T1711" s="13">
        <v>5546.01</v>
      </c>
      <c r="U1711" s="13">
        <v>12190.03</v>
      </c>
      <c r="V1711" s="13">
        <v>0</v>
      </c>
      <c r="W1711" s="16">
        <v>0</v>
      </c>
      <c r="X1711" s="16">
        <v>0</v>
      </c>
      <c r="Y1711" s="17">
        <f>SUM(R1711:X1711)+N1711+O1711</f>
        <v>130287.6</v>
      </c>
      <c r="Z1711" s="17">
        <f>((P1711*Q1711)+O1711+N1711)-Y1711</f>
        <v>0</v>
      </c>
    </row>
    <row r="1712" spans="1:26" x14ac:dyDescent="0.25">
      <c r="A1712" s="10" t="s">
        <v>3149</v>
      </c>
      <c r="B1712" s="11">
        <v>44340</v>
      </c>
      <c r="C1712" s="12">
        <v>417655</v>
      </c>
      <c r="D1712" s="12" t="s">
        <v>3150</v>
      </c>
      <c r="E1712" s="11">
        <v>44340</v>
      </c>
      <c r="F1712" s="13">
        <v>112056.6</v>
      </c>
      <c r="G1712" s="13">
        <v>6723.4</v>
      </c>
      <c r="H1712" s="50">
        <v>1188</v>
      </c>
      <c r="I1712" s="13">
        <v>117.71</v>
      </c>
      <c r="J1712" s="13">
        <v>117709.71</v>
      </c>
      <c r="K1712" s="18" t="s">
        <v>32</v>
      </c>
      <c r="L1712" s="12">
        <v>120</v>
      </c>
      <c r="M1712" s="51">
        <v>1082.1600000000001</v>
      </c>
      <c r="N1712" s="13">
        <v>0</v>
      </c>
      <c r="O1712" s="14">
        <v>0</v>
      </c>
      <c r="P1712" s="15">
        <v>120</v>
      </c>
      <c r="Q1712" s="50">
        <v>1082.1600000000001</v>
      </c>
      <c r="R1712" s="13">
        <v>112056.6</v>
      </c>
      <c r="S1712" s="13">
        <v>117.71</v>
      </c>
      <c r="T1712" s="13">
        <v>5535.4</v>
      </c>
      <c r="U1712" s="13">
        <v>12149.49</v>
      </c>
      <c r="V1712" s="13">
        <v>0</v>
      </c>
      <c r="W1712" s="16">
        <v>0</v>
      </c>
      <c r="X1712" s="16">
        <v>0</v>
      </c>
      <c r="Y1712" s="17">
        <f>SUM(R1712:X1712)+N1712+O1712</f>
        <v>129859.20000000001</v>
      </c>
      <c r="Z1712" s="17">
        <f>((P1712*Q1712)+O1712+N1712)-Y1712</f>
        <v>0</v>
      </c>
    </row>
    <row r="1713" spans="1:26" hidden="1" x14ac:dyDescent="0.25">
      <c r="A1713" s="10" t="s">
        <v>1265</v>
      </c>
      <c r="B1713" s="11">
        <v>44281</v>
      </c>
      <c r="C1713" s="12">
        <v>412963</v>
      </c>
      <c r="D1713" s="12" t="s">
        <v>1266</v>
      </c>
      <c r="E1713" s="11">
        <v>44278</v>
      </c>
      <c r="F1713" s="13">
        <v>129245.28</v>
      </c>
      <c r="G1713" s="13">
        <v>7754.72</v>
      </c>
      <c r="H1713" s="13">
        <v>1370</v>
      </c>
      <c r="I1713" s="13">
        <v>135.77000000000001</v>
      </c>
      <c r="J1713" s="13">
        <v>135765.76999999999</v>
      </c>
      <c r="K1713" s="18" t="s">
        <v>32</v>
      </c>
      <c r="L1713" s="12">
        <v>120</v>
      </c>
      <c r="M1713" s="14">
        <v>1248.1600000000001</v>
      </c>
      <c r="N1713" s="13">
        <v>0</v>
      </c>
      <c r="O1713" s="14">
        <v>0</v>
      </c>
      <c r="P1713" s="15">
        <v>119</v>
      </c>
      <c r="Q1713" s="13">
        <v>1248.1600000000001</v>
      </c>
      <c r="R1713" s="13">
        <v>129245.28</v>
      </c>
      <c r="S1713" s="13">
        <v>135.77000000000001</v>
      </c>
      <c r="T1713" s="13">
        <v>5136.5600000000004</v>
      </c>
      <c r="U1713" s="13">
        <v>14013.43</v>
      </c>
      <c r="V1713" s="13">
        <v>0</v>
      </c>
      <c r="W1713" s="16">
        <v>0</v>
      </c>
      <c r="X1713" s="16">
        <v>0</v>
      </c>
      <c r="Y1713" s="17">
        <f>SUM(R1713:X1713)+N1713+O1713</f>
        <v>148531.04</v>
      </c>
      <c r="Z1713" s="17">
        <f>((P1713*Q1713)+O1713+N1713)-Y1713</f>
        <v>0</v>
      </c>
    </row>
    <row r="1714" spans="1:26" hidden="1" x14ac:dyDescent="0.25">
      <c r="A1714" s="10" t="s">
        <v>1047</v>
      </c>
      <c r="B1714" s="11">
        <v>44278</v>
      </c>
      <c r="C1714" s="12">
        <v>413149</v>
      </c>
      <c r="D1714" s="12" t="s">
        <v>1048</v>
      </c>
      <c r="E1714" s="11">
        <v>44278</v>
      </c>
      <c r="F1714" s="13">
        <v>129245.28</v>
      </c>
      <c r="G1714" s="13">
        <v>7754.72</v>
      </c>
      <c r="H1714" s="13">
        <v>1370</v>
      </c>
      <c r="I1714" s="13">
        <v>135.77000000000001</v>
      </c>
      <c r="J1714" s="13">
        <v>135765.76999999999</v>
      </c>
      <c r="K1714" s="18" t="s">
        <v>32</v>
      </c>
      <c r="L1714" s="12">
        <v>120</v>
      </c>
      <c r="M1714" s="14">
        <v>1248.1600000000001</v>
      </c>
      <c r="N1714" s="13">
        <v>0</v>
      </c>
      <c r="O1714" s="14">
        <v>0</v>
      </c>
      <c r="P1714" s="15">
        <v>120</v>
      </c>
      <c r="Q1714" s="13">
        <v>1248.1600000000001</v>
      </c>
      <c r="R1714" s="13">
        <v>129245.28</v>
      </c>
      <c r="S1714" s="13">
        <v>135.77000000000001</v>
      </c>
      <c r="T1714" s="13">
        <v>6384.72</v>
      </c>
      <c r="U1714" s="13">
        <v>14013.43</v>
      </c>
      <c r="V1714" s="13">
        <v>0</v>
      </c>
      <c r="W1714" s="16">
        <v>0</v>
      </c>
      <c r="X1714" s="16">
        <v>0</v>
      </c>
      <c r="Y1714" s="17">
        <f>SUM(R1714:X1714)+N1714+O1714</f>
        <v>149779.19999999998</v>
      </c>
      <c r="Z1714" s="17">
        <f>((P1714*Q1714)+O1714+N1714)-Y1714</f>
        <v>0</v>
      </c>
    </row>
    <row r="1715" spans="1:26" x14ac:dyDescent="0.25">
      <c r="A1715" s="10" t="s">
        <v>2969</v>
      </c>
      <c r="B1715" s="11">
        <v>44334</v>
      </c>
      <c r="C1715" s="12">
        <v>417155</v>
      </c>
      <c r="D1715" s="12" t="s">
        <v>2970</v>
      </c>
      <c r="E1715" s="11">
        <v>44333</v>
      </c>
      <c r="F1715" s="13">
        <v>133962.26999999999</v>
      </c>
      <c r="G1715" s="13">
        <v>8037.74</v>
      </c>
      <c r="H1715" s="50">
        <v>1420</v>
      </c>
      <c r="I1715" s="13">
        <v>140.72</v>
      </c>
      <c r="J1715" s="13">
        <v>140720.73000000001</v>
      </c>
      <c r="K1715" s="18" t="s">
        <v>32</v>
      </c>
      <c r="L1715" s="12">
        <v>120</v>
      </c>
      <c r="M1715" s="51">
        <v>1293.71</v>
      </c>
      <c r="N1715" s="13">
        <v>0</v>
      </c>
      <c r="O1715" s="14">
        <v>0</v>
      </c>
      <c r="P1715" s="15">
        <v>120</v>
      </c>
      <c r="Q1715" s="50">
        <v>1293.71</v>
      </c>
      <c r="R1715" s="13">
        <v>133962.26999999999</v>
      </c>
      <c r="S1715" s="13">
        <v>140.72</v>
      </c>
      <c r="T1715" s="13">
        <v>6617.74</v>
      </c>
      <c r="U1715" s="13">
        <v>14524.47</v>
      </c>
      <c r="V1715" s="13">
        <v>0</v>
      </c>
      <c r="W1715" s="16">
        <v>0</v>
      </c>
      <c r="X1715" s="16">
        <v>0</v>
      </c>
      <c r="Y1715" s="17">
        <f>SUM(R1715:X1715)+N1715+O1715</f>
        <v>155245.19999999998</v>
      </c>
      <c r="Z1715" s="17">
        <f>((P1715*Q1715)+O1715+N1715)-Y1715</f>
        <v>0</v>
      </c>
    </row>
    <row r="1716" spans="1:26" hidden="1" x14ac:dyDescent="0.25">
      <c r="A1716" s="10" t="s">
        <v>2373</v>
      </c>
      <c r="B1716" s="11">
        <v>44314</v>
      </c>
      <c r="C1716" s="12">
        <v>415578</v>
      </c>
      <c r="D1716" s="12" t="s">
        <v>2374</v>
      </c>
      <c r="E1716" s="11">
        <v>44313</v>
      </c>
      <c r="F1716" s="13">
        <v>101273.73</v>
      </c>
      <c r="G1716" s="13">
        <v>6076.42</v>
      </c>
      <c r="H1716" s="13">
        <v>1073.51</v>
      </c>
      <c r="I1716" s="13">
        <v>106.38</v>
      </c>
      <c r="J1716" s="13">
        <v>106383.02</v>
      </c>
      <c r="K1716" s="18" t="s">
        <v>32</v>
      </c>
      <c r="L1716" s="12">
        <v>120</v>
      </c>
      <c r="M1716" s="14">
        <v>978.03</v>
      </c>
      <c r="N1716" s="13">
        <v>0</v>
      </c>
      <c r="O1716" s="14">
        <v>0</v>
      </c>
      <c r="P1716" s="15">
        <v>120</v>
      </c>
      <c r="Q1716" s="13">
        <v>978.03</v>
      </c>
      <c r="R1716" s="13">
        <v>101273.73</v>
      </c>
      <c r="S1716" s="13">
        <v>106.38</v>
      </c>
      <c r="T1716" s="13">
        <v>5002.91</v>
      </c>
      <c r="U1716" s="13">
        <v>10980.58</v>
      </c>
      <c r="V1716" s="13">
        <v>0</v>
      </c>
      <c r="W1716" s="16">
        <v>0</v>
      </c>
      <c r="X1716" s="16">
        <v>0</v>
      </c>
      <c r="Y1716" s="17">
        <f>SUM(R1716:X1716)+N1716+O1716</f>
        <v>117363.6</v>
      </c>
      <c r="Z1716" s="17">
        <f>((P1716*Q1716)+O1716+N1716)-Y1716</f>
        <v>0</v>
      </c>
    </row>
    <row r="1717" spans="1:26" x14ac:dyDescent="0.25">
      <c r="A1717" s="10" t="s">
        <v>2841</v>
      </c>
      <c r="B1717" s="11">
        <v>44327</v>
      </c>
      <c r="C1717" s="12">
        <v>416692</v>
      </c>
      <c r="D1717" s="12" t="s">
        <v>2842</v>
      </c>
      <c r="E1717" s="11">
        <v>44326</v>
      </c>
      <c r="F1717" s="13">
        <v>121194.34</v>
      </c>
      <c r="G1717" s="13">
        <v>7271.66</v>
      </c>
      <c r="H1717" s="50">
        <v>1284.6600000000001</v>
      </c>
      <c r="I1717" s="13">
        <v>127.31</v>
      </c>
      <c r="J1717" s="13">
        <v>127308.65</v>
      </c>
      <c r="K1717" s="18" t="s">
        <v>32</v>
      </c>
      <c r="L1717" s="12">
        <v>120</v>
      </c>
      <c r="M1717" s="51">
        <v>1170.4100000000001</v>
      </c>
      <c r="N1717" s="13">
        <v>0</v>
      </c>
      <c r="O1717" s="14">
        <v>0</v>
      </c>
      <c r="P1717" s="15">
        <v>120</v>
      </c>
      <c r="Q1717" s="50">
        <v>1170.4100000000001</v>
      </c>
      <c r="R1717" s="13">
        <v>121194.34</v>
      </c>
      <c r="S1717" s="13">
        <v>127.31</v>
      </c>
      <c r="T1717" s="13">
        <v>5987</v>
      </c>
      <c r="U1717" s="13">
        <v>13140.55</v>
      </c>
      <c r="V1717" s="13">
        <v>0</v>
      </c>
      <c r="W1717" s="16">
        <v>0</v>
      </c>
      <c r="X1717" s="16">
        <v>0</v>
      </c>
      <c r="Y1717" s="17">
        <f>SUM(R1717:X1717)+N1717+O1717</f>
        <v>140449.19999999998</v>
      </c>
      <c r="Z1717" s="17">
        <f>((P1717*Q1717)+O1717+N1717)-Y1717</f>
        <v>0</v>
      </c>
    </row>
    <row r="1718" spans="1:26" hidden="1" x14ac:dyDescent="0.25">
      <c r="A1718" s="10" t="s">
        <v>837</v>
      </c>
      <c r="B1718" s="11">
        <v>44264</v>
      </c>
      <c r="C1718" s="12">
        <v>412513</v>
      </c>
      <c r="D1718" s="12" t="s">
        <v>838</v>
      </c>
      <c r="E1718" s="11">
        <v>44264</v>
      </c>
      <c r="F1718" s="13">
        <v>121824.55</v>
      </c>
      <c r="G1718" s="13">
        <v>7309.47</v>
      </c>
      <c r="H1718" s="13">
        <v>1596.94</v>
      </c>
      <c r="I1718" s="13">
        <v>127.66</v>
      </c>
      <c r="J1718" s="13">
        <v>127664.74</v>
      </c>
      <c r="K1718" s="18" t="s">
        <v>32</v>
      </c>
      <c r="L1718" s="12">
        <v>120</v>
      </c>
      <c r="M1718" s="14">
        <v>1173.68</v>
      </c>
      <c r="N1718" s="13">
        <v>0</v>
      </c>
      <c r="O1718" s="14">
        <v>0</v>
      </c>
      <c r="P1718" s="15">
        <v>120</v>
      </c>
      <c r="Q1718" s="13">
        <v>1173.68</v>
      </c>
      <c r="R1718" s="13">
        <v>121824.55</v>
      </c>
      <c r="S1718" s="13">
        <v>127.66</v>
      </c>
      <c r="T1718" s="13">
        <v>5712.53</v>
      </c>
      <c r="U1718" s="13">
        <v>13176.86</v>
      </c>
      <c r="V1718" s="13">
        <v>0</v>
      </c>
      <c r="W1718" s="16">
        <v>0</v>
      </c>
      <c r="X1718" s="16">
        <v>0</v>
      </c>
      <c r="Y1718" s="17">
        <f>SUM(R1718:X1718)+N1718+O1718</f>
        <v>140841.60000000001</v>
      </c>
      <c r="Z1718" s="17">
        <f>((P1718*Q1718)+O1718+N1718)-Y1718</f>
        <v>0</v>
      </c>
    </row>
    <row r="1719" spans="1:26" hidden="1" x14ac:dyDescent="0.25">
      <c r="A1719" s="10" t="s">
        <v>1571</v>
      </c>
      <c r="B1719" s="11">
        <v>44286</v>
      </c>
      <c r="C1719" s="12">
        <v>413949</v>
      </c>
      <c r="D1719" s="12" t="s">
        <v>1572</v>
      </c>
      <c r="E1719" s="11">
        <v>44284</v>
      </c>
      <c r="F1719" s="13">
        <v>117652.5</v>
      </c>
      <c r="G1719" s="13">
        <v>7059.15</v>
      </c>
      <c r="H1719" s="13">
        <v>1247.5</v>
      </c>
      <c r="I1719" s="13">
        <v>123.59</v>
      </c>
      <c r="J1719" s="13">
        <v>123587.74</v>
      </c>
      <c r="K1719" s="18" t="s">
        <v>32</v>
      </c>
      <c r="L1719" s="12">
        <v>120</v>
      </c>
      <c r="M1719" s="14">
        <v>1136.2</v>
      </c>
      <c r="N1719" s="13">
        <v>0</v>
      </c>
      <c r="O1719" s="14">
        <v>0</v>
      </c>
      <c r="P1719" s="15">
        <v>119</v>
      </c>
      <c r="Q1719" s="13">
        <v>1136.2</v>
      </c>
      <c r="R1719" s="13">
        <v>117652.5</v>
      </c>
      <c r="S1719" s="13">
        <v>123.59</v>
      </c>
      <c r="T1719" s="13">
        <v>4675.45</v>
      </c>
      <c r="U1719" s="13">
        <v>12756.26</v>
      </c>
      <c r="V1719" s="13">
        <v>0</v>
      </c>
      <c r="W1719" s="16">
        <v>0</v>
      </c>
      <c r="X1719" s="16">
        <v>0</v>
      </c>
      <c r="Y1719" s="17">
        <f>SUM(R1719:X1719)+N1719+O1719</f>
        <v>135207.79999999999</v>
      </c>
      <c r="Z1719" s="17">
        <f>((P1719*Q1719)+O1719+N1719)-Y1719</f>
        <v>0</v>
      </c>
    </row>
    <row r="1720" spans="1:26" hidden="1" x14ac:dyDescent="0.25">
      <c r="A1720" s="10" t="s">
        <v>1069</v>
      </c>
      <c r="B1720" s="11">
        <v>44278</v>
      </c>
      <c r="C1720" s="12">
        <v>413418</v>
      </c>
      <c r="D1720" s="12" t="s">
        <v>1070</v>
      </c>
      <c r="E1720" s="11">
        <v>44278</v>
      </c>
      <c r="F1720" s="13">
        <v>160377.35999999999</v>
      </c>
      <c r="G1720" s="13">
        <v>9622.64</v>
      </c>
      <c r="H1720" s="13">
        <v>1700</v>
      </c>
      <c r="I1720" s="13">
        <v>168.47</v>
      </c>
      <c r="J1720" s="13">
        <v>168468.47</v>
      </c>
      <c r="K1720" s="18" t="s">
        <v>32</v>
      </c>
      <c r="L1720" s="12">
        <v>120</v>
      </c>
      <c r="M1720" s="14">
        <v>1548.81</v>
      </c>
      <c r="N1720" s="13">
        <v>0</v>
      </c>
      <c r="O1720" s="14">
        <v>0</v>
      </c>
      <c r="P1720" s="15">
        <v>119</v>
      </c>
      <c r="Q1720" s="13">
        <v>1548.81</v>
      </c>
      <c r="R1720" s="13">
        <v>160377.35999999999</v>
      </c>
      <c r="S1720" s="13">
        <v>168.47</v>
      </c>
      <c r="T1720" s="13">
        <v>6373.83</v>
      </c>
      <c r="U1720" s="13">
        <v>17388.73</v>
      </c>
      <c r="V1720" s="13">
        <v>0</v>
      </c>
      <c r="W1720" s="16">
        <v>0</v>
      </c>
      <c r="X1720" s="16">
        <v>0</v>
      </c>
      <c r="Y1720" s="17">
        <f>SUM(R1720:X1720)+N1720+O1720</f>
        <v>184308.38999999998</v>
      </c>
      <c r="Z1720" s="17">
        <f>((P1720*Q1720)+O1720+N1720)-Y1720</f>
        <v>0</v>
      </c>
    </row>
    <row r="1721" spans="1:26" hidden="1" x14ac:dyDescent="0.25">
      <c r="A1721" s="10" t="s">
        <v>877</v>
      </c>
      <c r="B1721" s="11">
        <v>44264</v>
      </c>
      <c r="C1721" s="12">
        <v>412628</v>
      </c>
      <c r="D1721" s="12" t="s">
        <v>878</v>
      </c>
      <c r="E1721" s="11">
        <v>44264</v>
      </c>
      <c r="F1721" s="13">
        <v>105935.07</v>
      </c>
      <c r="G1721" s="13">
        <v>6356.1</v>
      </c>
      <c r="H1721" s="13">
        <v>1122.92</v>
      </c>
      <c r="I1721" s="13">
        <v>111.28</v>
      </c>
      <c r="J1721" s="13">
        <v>111279.53</v>
      </c>
      <c r="K1721" s="18" t="s">
        <v>32</v>
      </c>
      <c r="L1721" s="12">
        <v>120</v>
      </c>
      <c r="M1721" s="14">
        <v>1023.04</v>
      </c>
      <c r="N1721" s="13">
        <v>0</v>
      </c>
      <c r="O1721" s="14">
        <v>0</v>
      </c>
      <c r="P1721" s="15">
        <v>118</v>
      </c>
      <c r="Q1721" s="13">
        <v>1023.04</v>
      </c>
      <c r="R1721" s="13">
        <v>105935.07</v>
      </c>
      <c r="S1721" s="13">
        <v>111.28</v>
      </c>
      <c r="T1721" s="13">
        <v>3187.1</v>
      </c>
      <c r="U1721" s="13">
        <v>11485.27</v>
      </c>
      <c r="V1721" s="13">
        <v>0</v>
      </c>
      <c r="W1721" s="16">
        <v>0</v>
      </c>
      <c r="X1721" s="16">
        <v>0</v>
      </c>
      <c r="Y1721" s="17">
        <f>SUM(R1721:X1721)+N1721+O1721</f>
        <v>120718.72000000002</v>
      </c>
      <c r="Z1721" s="17">
        <f>((P1721*Q1721)+O1721+N1721)-Y1721</f>
        <v>0</v>
      </c>
    </row>
    <row r="1722" spans="1:26" x14ac:dyDescent="0.25">
      <c r="A1722" s="10" t="s">
        <v>3147</v>
      </c>
      <c r="B1722" s="11">
        <v>44340</v>
      </c>
      <c r="C1722" s="12">
        <v>417651</v>
      </c>
      <c r="D1722" s="12" t="s">
        <v>3148</v>
      </c>
      <c r="E1722" s="11">
        <v>44340</v>
      </c>
      <c r="F1722" s="13">
        <v>100275.4</v>
      </c>
      <c r="G1722" s="13">
        <v>6016.52</v>
      </c>
      <c r="H1722" s="50">
        <v>1063</v>
      </c>
      <c r="I1722" s="13">
        <v>105.33</v>
      </c>
      <c r="J1722" s="13">
        <v>105334.25</v>
      </c>
      <c r="K1722" s="18" t="s">
        <v>32</v>
      </c>
      <c r="L1722" s="12">
        <v>120</v>
      </c>
      <c r="M1722" s="51">
        <v>968.39</v>
      </c>
      <c r="N1722" s="13">
        <v>0</v>
      </c>
      <c r="O1722" s="14">
        <v>0</v>
      </c>
      <c r="P1722" s="15">
        <v>120</v>
      </c>
      <c r="Q1722" s="50">
        <v>968.39</v>
      </c>
      <c r="R1722" s="13">
        <v>100275.4</v>
      </c>
      <c r="S1722" s="13">
        <v>105.33</v>
      </c>
      <c r="T1722" s="13">
        <v>4953.5200000000004</v>
      </c>
      <c r="U1722" s="13">
        <v>10872.55</v>
      </c>
      <c r="V1722" s="13">
        <v>0</v>
      </c>
      <c r="W1722" s="16">
        <v>0</v>
      </c>
      <c r="X1722" s="16">
        <v>0</v>
      </c>
      <c r="Y1722" s="17">
        <f>SUM(R1722:X1722)+N1722+O1722</f>
        <v>116206.8</v>
      </c>
      <c r="Z1722" s="17">
        <f>((P1722*Q1722)+O1722+N1722)-Y1722</f>
        <v>0</v>
      </c>
    </row>
    <row r="1723" spans="1:26" x14ac:dyDescent="0.25">
      <c r="A1723" s="10" t="s">
        <v>3559</v>
      </c>
      <c r="B1723" s="11">
        <v>44347</v>
      </c>
      <c r="C1723" s="12">
        <v>418270</v>
      </c>
      <c r="D1723" s="12" t="s">
        <v>3560</v>
      </c>
      <c r="E1723" s="11">
        <v>44347</v>
      </c>
      <c r="F1723" s="13">
        <v>100275.4</v>
      </c>
      <c r="G1723" s="13">
        <v>6016.52</v>
      </c>
      <c r="H1723" s="50">
        <v>1100</v>
      </c>
      <c r="I1723" s="13">
        <v>105.3</v>
      </c>
      <c r="J1723" s="13">
        <v>105297.22</v>
      </c>
      <c r="K1723" s="18" t="s">
        <v>32</v>
      </c>
      <c r="L1723" s="12">
        <v>120</v>
      </c>
      <c r="M1723" s="51">
        <v>968.05</v>
      </c>
      <c r="N1723" s="13">
        <v>0</v>
      </c>
      <c r="O1723" s="14">
        <v>0</v>
      </c>
      <c r="P1723" s="15">
        <v>120</v>
      </c>
      <c r="Q1723" s="50">
        <v>968.05</v>
      </c>
      <c r="R1723" s="13">
        <v>100275.4</v>
      </c>
      <c r="S1723" s="13">
        <v>105.3</v>
      </c>
      <c r="T1723" s="13">
        <v>4916.5200000000004</v>
      </c>
      <c r="U1723" s="13">
        <v>10868.78</v>
      </c>
      <c r="V1723" s="13">
        <v>0</v>
      </c>
      <c r="W1723" s="16">
        <v>0</v>
      </c>
      <c r="X1723" s="16">
        <v>0</v>
      </c>
      <c r="Y1723" s="17">
        <f>SUM(R1723:X1723)+N1723+O1723</f>
        <v>116166</v>
      </c>
      <c r="Z1723" s="17">
        <f>((P1723*Q1723)+O1723+N1723)-Y1723</f>
        <v>0</v>
      </c>
    </row>
    <row r="1724" spans="1:26" hidden="1" x14ac:dyDescent="0.25">
      <c r="A1724" s="10" t="s">
        <v>1725</v>
      </c>
      <c r="B1724" s="11">
        <v>44299</v>
      </c>
      <c r="C1724" s="12">
        <v>414755</v>
      </c>
      <c r="D1724" s="12" t="s">
        <v>1726</v>
      </c>
      <c r="E1724" s="11">
        <v>44299</v>
      </c>
      <c r="F1724" s="13">
        <v>99611.32</v>
      </c>
      <c r="G1724" s="13">
        <v>5976.68</v>
      </c>
      <c r="H1724" s="13">
        <v>1055.8800000000001</v>
      </c>
      <c r="I1724" s="13">
        <v>104.64</v>
      </c>
      <c r="J1724" s="13">
        <v>104636.76</v>
      </c>
      <c r="K1724" s="18" t="s">
        <v>32</v>
      </c>
      <c r="L1724" s="12">
        <v>120</v>
      </c>
      <c r="M1724" s="14">
        <v>961.97</v>
      </c>
      <c r="N1724" s="13">
        <v>0</v>
      </c>
      <c r="O1724" s="14">
        <v>0</v>
      </c>
      <c r="P1724" s="15">
        <v>119</v>
      </c>
      <c r="Q1724" s="13">
        <v>961.97</v>
      </c>
      <c r="R1724" s="13">
        <v>99611.32</v>
      </c>
      <c r="S1724" s="13">
        <v>104.64</v>
      </c>
      <c r="T1724" s="13">
        <v>3958.83</v>
      </c>
      <c r="U1724" s="13">
        <v>10799.64</v>
      </c>
      <c r="V1724" s="13">
        <v>0</v>
      </c>
      <c r="W1724" s="16">
        <v>0</v>
      </c>
      <c r="X1724" s="16">
        <v>0</v>
      </c>
      <c r="Y1724" s="17">
        <f>SUM(R1724:X1724)+N1724+O1724</f>
        <v>114474.43000000001</v>
      </c>
      <c r="Z1724" s="17">
        <f>((P1724*Q1724)+O1724+N1724)-Y1724</f>
        <v>0</v>
      </c>
    </row>
    <row r="1725" spans="1:26" x14ac:dyDescent="0.25">
      <c r="A1725" s="10" t="s">
        <v>3357</v>
      </c>
      <c r="B1725" s="11">
        <v>44346</v>
      </c>
      <c r="C1725" s="12">
        <v>418251</v>
      </c>
      <c r="D1725" s="12" t="s">
        <v>3358</v>
      </c>
      <c r="E1725" s="11">
        <v>44346</v>
      </c>
      <c r="F1725" s="13">
        <v>99611.32</v>
      </c>
      <c r="G1725" s="13">
        <v>5976.68</v>
      </c>
      <c r="H1725" s="50">
        <v>1250</v>
      </c>
      <c r="I1725" s="13">
        <v>104.44</v>
      </c>
      <c r="J1725" s="13">
        <v>104442.44</v>
      </c>
      <c r="K1725" s="18" t="s">
        <v>32</v>
      </c>
      <c r="L1725" s="12">
        <v>120</v>
      </c>
      <c r="M1725" s="51">
        <v>960.19</v>
      </c>
      <c r="N1725" s="13">
        <v>0</v>
      </c>
      <c r="O1725" s="14">
        <v>0</v>
      </c>
      <c r="P1725" s="15">
        <v>120</v>
      </c>
      <c r="Q1725" s="50">
        <v>960.19</v>
      </c>
      <c r="R1725" s="13">
        <v>99611.32</v>
      </c>
      <c r="S1725" s="13">
        <v>104.44</v>
      </c>
      <c r="T1725" s="13">
        <v>4726.68</v>
      </c>
      <c r="U1725" s="13">
        <v>10780.36</v>
      </c>
      <c r="V1725" s="13">
        <v>0</v>
      </c>
      <c r="W1725" s="16">
        <v>0</v>
      </c>
      <c r="X1725" s="16">
        <v>0</v>
      </c>
      <c r="Y1725" s="17">
        <f>SUM(R1725:X1725)+N1725+O1725</f>
        <v>115222.8</v>
      </c>
      <c r="Z1725" s="17">
        <f>((P1725*Q1725)+O1725+N1725)-Y1725</f>
        <v>0</v>
      </c>
    </row>
    <row r="1726" spans="1:26" x14ac:dyDescent="0.25">
      <c r="A1726" s="10" t="s">
        <v>3123</v>
      </c>
      <c r="B1726" s="11">
        <v>44340</v>
      </c>
      <c r="C1726" s="12">
        <v>417440</v>
      </c>
      <c r="D1726" s="12" t="s">
        <v>3124</v>
      </c>
      <c r="E1726" s="11">
        <v>44340</v>
      </c>
      <c r="F1726" s="13">
        <v>102830.19</v>
      </c>
      <c r="G1726" s="13">
        <v>6169.81</v>
      </c>
      <c r="H1726" s="50">
        <v>1090</v>
      </c>
      <c r="I1726" s="13">
        <v>108.02</v>
      </c>
      <c r="J1726" s="13">
        <v>108018.02</v>
      </c>
      <c r="K1726" s="18" t="s">
        <v>32</v>
      </c>
      <c r="L1726" s="12">
        <v>120</v>
      </c>
      <c r="M1726" s="51">
        <v>993.06</v>
      </c>
      <c r="N1726" s="13">
        <v>0</v>
      </c>
      <c r="O1726" s="14">
        <v>0</v>
      </c>
      <c r="P1726" s="15">
        <v>120</v>
      </c>
      <c r="Q1726" s="50">
        <v>993.06</v>
      </c>
      <c r="R1726" s="13">
        <v>102830.19</v>
      </c>
      <c r="S1726" s="13">
        <v>108.02</v>
      </c>
      <c r="T1726" s="13">
        <v>5079.8100000000004</v>
      </c>
      <c r="U1726" s="13">
        <v>11149.18</v>
      </c>
      <c r="V1726" s="13">
        <v>0</v>
      </c>
      <c r="W1726" s="16">
        <v>0</v>
      </c>
      <c r="X1726" s="16">
        <v>0</v>
      </c>
      <c r="Y1726" s="17">
        <f>SUM(R1726:X1726)+N1726+O1726</f>
        <v>119167.20000000001</v>
      </c>
      <c r="Z1726" s="17">
        <f>((P1726*Q1726)+O1726+N1726)-Y1726</f>
        <v>0</v>
      </c>
    </row>
    <row r="1727" spans="1:26" x14ac:dyDescent="0.25">
      <c r="A1727" s="10" t="s">
        <v>2873</v>
      </c>
      <c r="B1727" s="11">
        <v>44330</v>
      </c>
      <c r="C1727" s="12">
        <v>415328</v>
      </c>
      <c r="D1727" s="12" t="s">
        <v>2874</v>
      </c>
      <c r="E1727" s="11">
        <v>44329</v>
      </c>
      <c r="F1727" s="13">
        <v>158096.44</v>
      </c>
      <c r="G1727" s="13">
        <v>9485.7900000000009</v>
      </c>
      <c r="H1727" s="50">
        <v>1675.82</v>
      </c>
      <c r="I1727" s="13">
        <v>166.07</v>
      </c>
      <c r="J1727" s="13">
        <v>166072.48000000001</v>
      </c>
      <c r="K1727" s="18" t="s">
        <v>32</v>
      </c>
      <c r="L1727" s="12">
        <v>120</v>
      </c>
      <c r="M1727" s="51">
        <v>1526.78</v>
      </c>
      <c r="N1727" s="13">
        <v>0</v>
      </c>
      <c r="O1727" s="14">
        <v>0</v>
      </c>
      <c r="P1727" s="15">
        <v>120</v>
      </c>
      <c r="Q1727" s="50">
        <v>1526.78</v>
      </c>
      <c r="R1727" s="13">
        <v>158096.44</v>
      </c>
      <c r="S1727" s="13">
        <v>166.07</v>
      </c>
      <c r="T1727" s="13">
        <v>7809.97</v>
      </c>
      <c r="U1727" s="13">
        <v>17141.12</v>
      </c>
      <c r="V1727" s="13">
        <v>0</v>
      </c>
      <c r="W1727" s="16">
        <v>0</v>
      </c>
      <c r="X1727" s="16">
        <v>0</v>
      </c>
      <c r="Y1727" s="17">
        <f>SUM(R1727:X1727)+N1727+O1727</f>
        <v>183213.6</v>
      </c>
      <c r="Z1727" s="17">
        <f>((P1727*Q1727)+O1727+N1727)-Y1727</f>
        <v>0</v>
      </c>
    </row>
    <row r="1728" spans="1:26" hidden="1" x14ac:dyDescent="0.25">
      <c r="A1728" s="10" t="s">
        <v>909</v>
      </c>
      <c r="B1728" s="11">
        <v>44270</v>
      </c>
      <c r="C1728" s="12">
        <v>412799</v>
      </c>
      <c r="D1728" s="12" t="s">
        <v>910</v>
      </c>
      <c r="E1728" s="11">
        <v>44270</v>
      </c>
      <c r="F1728" s="13">
        <v>110409.19</v>
      </c>
      <c r="G1728" s="13">
        <v>6624.55</v>
      </c>
      <c r="H1728" s="13">
        <v>1200</v>
      </c>
      <c r="I1728" s="13">
        <v>115.95</v>
      </c>
      <c r="J1728" s="13">
        <v>115949.69</v>
      </c>
      <c r="K1728" s="18" t="s">
        <v>32</v>
      </c>
      <c r="L1728" s="12">
        <v>120</v>
      </c>
      <c r="M1728" s="14">
        <v>1065.98</v>
      </c>
      <c r="N1728" s="13">
        <v>0</v>
      </c>
      <c r="O1728" s="14">
        <v>0</v>
      </c>
      <c r="P1728" s="15">
        <v>118</v>
      </c>
      <c r="Q1728" s="13">
        <v>1065.98</v>
      </c>
      <c r="R1728" s="13">
        <v>110409.19</v>
      </c>
      <c r="S1728" s="13">
        <v>115.95</v>
      </c>
      <c r="T1728" s="13">
        <v>3292.59</v>
      </c>
      <c r="U1728" s="13">
        <v>11967.91</v>
      </c>
      <c r="V1728" s="13">
        <v>0</v>
      </c>
      <c r="W1728" s="16">
        <v>0</v>
      </c>
      <c r="X1728" s="16">
        <v>0</v>
      </c>
      <c r="Y1728" s="17">
        <f>SUM(R1728:X1728)+N1728+O1728</f>
        <v>125785.64</v>
      </c>
      <c r="Z1728" s="17">
        <f>((P1728*Q1728)+O1728+N1728)-Y1728</f>
        <v>0</v>
      </c>
    </row>
    <row r="1729" spans="1:26" x14ac:dyDescent="0.25">
      <c r="A1729" s="10" t="s">
        <v>3183</v>
      </c>
      <c r="B1729" s="11">
        <v>44341</v>
      </c>
      <c r="C1729" s="12">
        <v>417687</v>
      </c>
      <c r="D1729" s="12" t="s">
        <v>3184</v>
      </c>
      <c r="E1729" s="11">
        <v>44340</v>
      </c>
      <c r="F1729" s="13">
        <v>99056.6</v>
      </c>
      <c r="G1729" s="13">
        <v>5943.4</v>
      </c>
      <c r="H1729" s="50">
        <v>1100</v>
      </c>
      <c r="I1729" s="13">
        <v>104</v>
      </c>
      <c r="J1729" s="13">
        <v>104004</v>
      </c>
      <c r="K1729" s="18" t="s">
        <v>32</v>
      </c>
      <c r="L1729" s="12">
        <v>120</v>
      </c>
      <c r="M1729" s="51">
        <v>956.16</v>
      </c>
      <c r="N1729" s="13">
        <v>0</v>
      </c>
      <c r="O1729" s="14">
        <v>0</v>
      </c>
      <c r="P1729" s="15">
        <v>120</v>
      </c>
      <c r="Q1729" s="50">
        <v>956.16</v>
      </c>
      <c r="R1729" s="13">
        <v>99056.6</v>
      </c>
      <c r="S1729" s="13">
        <v>104</v>
      </c>
      <c r="T1729" s="13">
        <v>4843.3999999999996</v>
      </c>
      <c r="U1729" s="13">
        <v>10735.2</v>
      </c>
      <c r="V1729" s="13">
        <v>0</v>
      </c>
      <c r="W1729" s="16">
        <v>0</v>
      </c>
      <c r="X1729" s="16">
        <v>0</v>
      </c>
      <c r="Y1729" s="17">
        <f>SUM(R1729:X1729)+N1729+O1729</f>
        <v>114739.2</v>
      </c>
      <c r="Z1729" s="17">
        <f>((P1729*Q1729)+O1729+N1729)-Y1729</f>
        <v>0</v>
      </c>
    </row>
    <row r="1730" spans="1:26" hidden="1" x14ac:dyDescent="0.25">
      <c r="A1730" s="10" t="s">
        <v>1483</v>
      </c>
      <c r="B1730" s="11">
        <v>44286</v>
      </c>
      <c r="C1730" s="12">
        <v>414181</v>
      </c>
      <c r="D1730" s="12" t="s">
        <v>1484</v>
      </c>
      <c r="E1730" s="11">
        <v>44286</v>
      </c>
      <c r="F1730" s="13">
        <v>101993.14</v>
      </c>
      <c r="G1730" s="13">
        <v>6119.59</v>
      </c>
      <c r="H1730" s="13">
        <v>1090</v>
      </c>
      <c r="I1730" s="13">
        <v>107.13</v>
      </c>
      <c r="J1730" s="13">
        <v>107129.86</v>
      </c>
      <c r="K1730" s="18" t="s">
        <v>32</v>
      </c>
      <c r="L1730" s="12">
        <v>120</v>
      </c>
      <c r="M1730" s="14">
        <v>984.89</v>
      </c>
      <c r="N1730" s="13">
        <v>0</v>
      </c>
      <c r="O1730" s="14">
        <v>0</v>
      </c>
      <c r="P1730" s="15">
        <v>119</v>
      </c>
      <c r="Q1730" s="13">
        <v>984.89</v>
      </c>
      <c r="R1730" s="13">
        <v>101993.14</v>
      </c>
      <c r="S1730" s="13">
        <v>107.13</v>
      </c>
      <c r="T1730" s="13">
        <v>4044.7</v>
      </c>
      <c r="U1730" s="13">
        <v>11056.94</v>
      </c>
      <c r="V1730" s="13">
        <v>0</v>
      </c>
      <c r="W1730" s="16">
        <v>0</v>
      </c>
      <c r="X1730" s="16">
        <v>0</v>
      </c>
      <c r="Y1730" s="17">
        <f>SUM(R1730:X1730)+N1730+O1730</f>
        <v>117201.91</v>
      </c>
      <c r="Z1730" s="17">
        <f>((P1730*Q1730)+O1730+N1730)-Y1730</f>
        <v>0</v>
      </c>
    </row>
    <row r="1731" spans="1:26" hidden="1" x14ac:dyDescent="0.25">
      <c r="A1731" s="10" t="s">
        <v>1479</v>
      </c>
      <c r="B1731" s="11">
        <v>44286</v>
      </c>
      <c r="C1731" s="12">
        <v>414174</v>
      </c>
      <c r="D1731" s="12" t="s">
        <v>1480</v>
      </c>
      <c r="E1731" s="11">
        <v>44286</v>
      </c>
      <c r="F1731" s="13">
        <v>99611.32</v>
      </c>
      <c r="G1731" s="13">
        <v>5976.68</v>
      </c>
      <c r="H1731" s="13">
        <v>1060</v>
      </c>
      <c r="I1731" s="13">
        <v>104.63</v>
      </c>
      <c r="J1731" s="13">
        <v>104632.63</v>
      </c>
      <c r="K1731" s="18" t="s">
        <v>32</v>
      </c>
      <c r="L1731" s="12">
        <v>120</v>
      </c>
      <c r="M1731" s="14">
        <v>961.94</v>
      </c>
      <c r="N1731" s="13">
        <v>0</v>
      </c>
      <c r="O1731" s="14">
        <v>0</v>
      </c>
      <c r="P1731" s="15">
        <v>119</v>
      </c>
      <c r="Q1731" s="13">
        <v>961.94</v>
      </c>
      <c r="R1731" s="13">
        <v>99611.32</v>
      </c>
      <c r="S1731" s="13">
        <v>104.63</v>
      </c>
      <c r="T1731" s="13">
        <v>3954.74</v>
      </c>
      <c r="U1731" s="13">
        <v>10800.17</v>
      </c>
      <c r="V1731" s="13">
        <v>0</v>
      </c>
      <c r="W1731" s="16">
        <v>0</v>
      </c>
      <c r="X1731" s="16">
        <v>0</v>
      </c>
      <c r="Y1731" s="17">
        <f>SUM(R1731:X1731)+N1731+O1731</f>
        <v>114470.86000000002</v>
      </c>
      <c r="Z1731" s="17">
        <f>((P1731*Q1731)+O1731+N1731)-Y1731</f>
        <v>0</v>
      </c>
    </row>
    <row r="1732" spans="1:26" hidden="1" x14ac:dyDescent="0.25">
      <c r="A1732" s="10" t="s">
        <v>1633</v>
      </c>
      <c r="B1732" s="11">
        <v>44293</v>
      </c>
      <c r="C1732" s="12">
        <v>414365</v>
      </c>
      <c r="D1732" s="12" t="s">
        <v>1634</v>
      </c>
      <c r="E1732" s="11">
        <v>44292</v>
      </c>
      <c r="F1732" s="13">
        <v>140862.47</v>
      </c>
      <c r="G1732" s="13">
        <v>728.47</v>
      </c>
      <c r="H1732" s="13">
        <v>1416</v>
      </c>
      <c r="I1732" s="13">
        <v>140.32</v>
      </c>
      <c r="J1732" s="13">
        <v>140315.26</v>
      </c>
      <c r="K1732" s="18" t="s">
        <v>32</v>
      </c>
      <c r="L1732" s="12">
        <v>120</v>
      </c>
      <c r="M1732" s="14">
        <v>1289.98</v>
      </c>
      <c r="N1732" s="13">
        <v>0</v>
      </c>
      <c r="O1732" s="14">
        <v>0</v>
      </c>
      <c r="P1732" s="15">
        <v>120</v>
      </c>
      <c r="Q1732" s="13">
        <v>1289.98</v>
      </c>
      <c r="R1732" s="13">
        <v>140174.94</v>
      </c>
      <c r="S1732" s="13">
        <v>140.32</v>
      </c>
      <c r="T1732" s="13">
        <v>0</v>
      </c>
      <c r="U1732" s="13">
        <v>14482.34</v>
      </c>
      <c r="V1732" s="13">
        <v>0</v>
      </c>
      <c r="W1732" s="16">
        <v>0</v>
      </c>
      <c r="X1732" s="16">
        <v>0</v>
      </c>
      <c r="Y1732" s="17">
        <f>SUM(R1732:X1732)+N1732+O1732</f>
        <v>154797.6</v>
      </c>
      <c r="Z1732" s="17">
        <f>((P1732*Q1732)+O1732+N1732)-Y1732</f>
        <v>0</v>
      </c>
    </row>
    <row r="1733" spans="1:26" hidden="1" x14ac:dyDescent="0.25">
      <c r="A1733" s="10" t="s">
        <v>1447</v>
      </c>
      <c r="B1733" s="11">
        <v>44286</v>
      </c>
      <c r="C1733" s="12">
        <v>413602</v>
      </c>
      <c r="D1733" s="12" t="s">
        <v>1448</v>
      </c>
      <c r="E1733" s="11">
        <v>44286</v>
      </c>
      <c r="F1733" s="13">
        <v>99611.32</v>
      </c>
      <c r="G1733" s="13">
        <v>5976.68</v>
      </c>
      <c r="H1733" s="13">
        <v>1055.8800000000001</v>
      </c>
      <c r="I1733" s="13">
        <v>104.64</v>
      </c>
      <c r="J1733" s="13">
        <v>104636.76</v>
      </c>
      <c r="K1733" s="18" t="s">
        <v>32</v>
      </c>
      <c r="L1733" s="12">
        <v>120</v>
      </c>
      <c r="M1733" s="14">
        <v>961.97</v>
      </c>
      <c r="N1733" s="13">
        <v>0</v>
      </c>
      <c r="O1733" s="14">
        <v>0</v>
      </c>
      <c r="P1733" s="15">
        <v>118</v>
      </c>
      <c r="Q1733" s="13">
        <v>961.97</v>
      </c>
      <c r="R1733" s="13">
        <v>99611.32</v>
      </c>
      <c r="S1733" s="13">
        <v>104.64</v>
      </c>
      <c r="T1733" s="13">
        <v>2996.86</v>
      </c>
      <c r="U1733" s="13">
        <v>10799.64</v>
      </c>
      <c r="V1733" s="13">
        <v>0</v>
      </c>
      <c r="W1733" s="16">
        <v>0</v>
      </c>
      <c r="X1733" s="16">
        <v>0</v>
      </c>
      <c r="Y1733" s="17">
        <f>SUM(R1733:X1733)+N1733+O1733</f>
        <v>113512.46</v>
      </c>
      <c r="Z1733" s="17">
        <f>((P1733*Q1733)+O1733+N1733)-Y1733</f>
        <v>0</v>
      </c>
    </row>
    <row r="1734" spans="1:26" x14ac:dyDescent="0.25">
      <c r="A1734" s="10" t="s">
        <v>3471</v>
      </c>
      <c r="B1734" s="11">
        <v>44347</v>
      </c>
      <c r="C1734" s="12">
        <v>418063</v>
      </c>
      <c r="D1734" s="12" t="s">
        <v>3472</v>
      </c>
      <c r="E1734" s="11">
        <v>44347</v>
      </c>
      <c r="F1734" s="13">
        <v>99622.64</v>
      </c>
      <c r="G1734" s="13">
        <v>5977.36</v>
      </c>
      <c r="H1734" s="50">
        <v>1056</v>
      </c>
      <c r="I1734" s="13">
        <v>104.65</v>
      </c>
      <c r="J1734" s="13">
        <v>104648.65</v>
      </c>
      <c r="K1734" s="18" t="s">
        <v>32</v>
      </c>
      <c r="L1734" s="12">
        <v>120</v>
      </c>
      <c r="M1734" s="51">
        <v>962.08</v>
      </c>
      <c r="N1734" s="13">
        <v>0</v>
      </c>
      <c r="O1734" s="14">
        <v>0</v>
      </c>
      <c r="P1734" s="15">
        <v>120</v>
      </c>
      <c r="Q1734" s="50">
        <v>962.08</v>
      </c>
      <c r="R1734" s="13">
        <v>99622.64</v>
      </c>
      <c r="S1734" s="13">
        <v>104.65</v>
      </c>
      <c r="T1734" s="13">
        <v>4921.3599999999997</v>
      </c>
      <c r="U1734" s="13">
        <v>10800.95</v>
      </c>
      <c r="V1734" s="13">
        <v>0</v>
      </c>
      <c r="W1734" s="16">
        <v>0</v>
      </c>
      <c r="X1734" s="16">
        <v>0</v>
      </c>
      <c r="Y1734" s="17">
        <f>SUM(R1734:X1734)+N1734+O1734</f>
        <v>115449.59999999999</v>
      </c>
      <c r="Z1734" s="17">
        <f>((P1734*Q1734)+O1734+N1734)-Y1734</f>
        <v>0</v>
      </c>
    </row>
    <row r="1735" spans="1:26" hidden="1" x14ac:dyDescent="0.25">
      <c r="A1735" s="10" t="s">
        <v>981</v>
      </c>
      <c r="B1735" s="11">
        <v>44271</v>
      </c>
      <c r="C1735" s="12">
        <v>412543</v>
      </c>
      <c r="D1735" s="12" t="s">
        <v>982</v>
      </c>
      <c r="E1735" s="11">
        <v>44265</v>
      </c>
      <c r="F1735" s="13">
        <v>99611.32</v>
      </c>
      <c r="G1735" s="13">
        <v>5976.68</v>
      </c>
      <c r="H1735" s="13">
        <v>1060</v>
      </c>
      <c r="I1735" s="13">
        <v>104.63</v>
      </c>
      <c r="J1735" s="13">
        <v>104632.63</v>
      </c>
      <c r="K1735" s="18" t="s">
        <v>32</v>
      </c>
      <c r="L1735" s="12">
        <v>120</v>
      </c>
      <c r="M1735" s="14">
        <v>961.94</v>
      </c>
      <c r="N1735" s="13">
        <v>0</v>
      </c>
      <c r="O1735" s="14">
        <v>0</v>
      </c>
      <c r="P1735" s="15">
        <v>119</v>
      </c>
      <c r="Q1735" s="13">
        <v>961.94</v>
      </c>
      <c r="R1735" s="13">
        <v>99611.32</v>
      </c>
      <c r="S1735" s="13">
        <v>104.63</v>
      </c>
      <c r="T1735" s="13">
        <v>3954.74</v>
      </c>
      <c r="U1735" s="13">
        <v>10800.17</v>
      </c>
      <c r="V1735" s="13">
        <v>0</v>
      </c>
      <c r="W1735" s="16">
        <v>0</v>
      </c>
      <c r="X1735" s="16">
        <v>0</v>
      </c>
      <c r="Y1735" s="17">
        <f>SUM(R1735:X1735)+N1735+O1735</f>
        <v>114470.86000000002</v>
      </c>
      <c r="Z1735" s="17">
        <f>((P1735*Q1735)+O1735+N1735)-Y1735</f>
        <v>0</v>
      </c>
    </row>
    <row r="1736" spans="1:26" hidden="1" x14ac:dyDescent="0.25">
      <c r="A1736" s="10" t="s">
        <v>979</v>
      </c>
      <c r="B1736" s="11">
        <v>44271</v>
      </c>
      <c r="C1736" s="12">
        <v>412594</v>
      </c>
      <c r="D1736" s="12" t="s">
        <v>980</v>
      </c>
      <c r="E1736" s="11">
        <v>44265</v>
      </c>
      <c r="F1736" s="13">
        <v>99611.32</v>
      </c>
      <c r="G1736" s="13">
        <v>5976.68</v>
      </c>
      <c r="H1736" s="13">
        <v>1400</v>
      </c>
      <c r="I1736" s="13">
        <v>104.29</v>
      </c>
      <c r="J1736" s="13">
        <v>104292.29</v>
      </c>
      <c r="K1736" s="18" t="s">
        <v>32</v>
      </c>
      <c r="L1736" s="12">
        <v>120</v>
      </c>
      <c r="M1736" s="14">
        <v>958.81</v>
      </c>
      <c r="N1736" s="13">
        <v>0</v>
      </c>
      <c r="O1736" s="14">
        <v>0</v>
      </c>
      <c r="P1736" s="15">
        <v>118</v>
      </c>
      <c r="Q1736" s="13">
        <v>958.81</v>
      </c>
      <c r="R1736" s="13">
        <v>99611.32</v>
      </c>
      <c r="S1736" s="13">
        <v>104.29</v>
      </c>
      <c r="T1736" s="13">
        <v>2659.06</v>
      </c>
      <c r="U1736" s="13">
        <v>10764.91</v>
      </c>
      <c r="V1736" s="13">
        <v>0</v>
      </c>
      <c r="W1736" s="16">
        <v>0</v>
      </c>
      <c r="X1736" s="16">
        <v>0</v>
      </c>
      <c r="Y1736" s="17">
        <f>SUM(R1736:X1736)+N1736+O1736</f>
        <v>113139.58</v>
      </c>
      <c r="Z1736" s="17">
        <f>((P1736*Q1736)+O1736+N1736)-Y1736</f>
        <v>0</v>
      </c>
    </row>
    <row r="1737" spans="1:26" hidden="1" x14ac:dyDescent="0.25">
      <c r="A1737" s="10" t="s">
        <v>2225</v>
      </c>
      <c r="B1737" s="11">
        <v>44313</v>
      </c>
      <c r="C1737" s="12">
        <v>415740</v>
      </c>
      <c r="D1737" s="12" t="s">
        <v>2226</v>
      </c>
      <c r="E1737" s="11">
        <v>44313</v>
      </c>
      <c r="F1737" s="13">
        <v>110367.93</v>
      </c>
      <c r="G1737" s="13">
        <v>6622.08</v>
      </c>
      <c r="H1737" s="13">
        <v>1170</v>
      </c>
      <c r="I1737" s="13">
        <v>115.94</v>
      </c>
      <c r="J1737" s="13">
        <v>115935.95</v>
      </c>
      <c r="K1737" s="18" t="s">
        <v>32</v>
      </c>
      <c r="L1737" s="12">
        <v>120</v>
      </c>
      <c r="M1737" s="14">
        <v>1065.8499999999999</v>
      </c>
      <c r="N1737" s="13">
        <v>0</v>
      </c>
      <c r="O1737" s="14">
        <v>0</v>
      </c>
      <c r="P1737" s="15">
        <v>120</v>
      </c>
      <c r="Q1737" s="13">
        <v>1065.8499999999999</v>
      </c>
      <c r="R1737" s="13">
        <v>110367.93</v>
      </c>
      <c r="S1737" s="13">
        <v>115.94</v>
      </c>
      <c r="T1737" s="13">
        <v>5452.08</v>
      </c>
      <c r="U1737" s="13">
        <v>11966.05</v>
      </c>
      <c r="V1737" s="13">
        <v>0</v>
      </c>
      <c r="W1737" s="16">
        <v>0</v>
      </c>
      <c r="X1737" s="16">
        <v>0</v>
      </c>
      <c r="Y1737" s="17">
        <f>SUM(R1737:X1737)+N1737+O1737</f>
        <v>127902</v>
      </c>
      <c r="Z1737" s="17">
        <f>((P1737*Q1737)+O1737+N1737)-Y1737</f>
        <v>0</v>
      </c>
    </row>
    <row r="1738" spans="1:26" x14ac:dyDescent="0.25">
      <c r="A1738" s="10" t="s">
        <v>2951</v>
      </c>
      <c r="B1738" s="11">
        <v>44334</v>
      </c>
      <c r="C1738" s="12">
        <v>417234</v>
      </c>
      <c r="D1738" s="12" t="s">
        <v>2952</v>
      </c>
      <c r="E1738" s="11">
        <v>44334</v>
      </c>
      <c r="F1738" s="13">
        <v>118484.1</v>
      </c>
      <c r="G1738" s="13">
        <v>1415.9</v>
      </c>
      <c r="H1738" s="52">
        <v>1500</v>
      </c>
      <c r="I1738" s="13">
        <v>118.52</v>
      </c>
      <c r="J1738" s="13">
        <v>118518.52</v>
      </c>
      <c r="K1738" s="18" t="s">
        <v>32</v>
      </c>
      <c r="L1738" s="12">
        <v>120</v>
      </c>
      <c r="M1738" s="51">
        <v>1089.5999999999999</v>
      </c>
      <c r="N1738" s="13">
        <v>0</v>
      </c>
      <c r="O1738" s="14">
        <v>0</v>
      </c>
      <c r="P1738" s="15">
        <v>120</v>
      </c>
      <c r="Q1738" s="50">
        <v>1089.5999999999999</v>
      </c>
      <c r="R1738" s="13">
        <v>118400</v>
      </c>
      <c r="S1738" s="13">
        <v>118.52</v>
      </c>
      <c r="T1738" s="13">
        <v>0</v>
      </c>
      <c r="U1738" s="13">
        <v>12233.48</v>
      </c>
      <c r="V1738" s="13">
        <v>0</v>
      </c>
      <c r="W1738" s="16">
        <v>0</v>
      </c>
      <c r="X1738" s="16">
        <v>0</v>
      </c>
      <c r="Y1738" s="17">
        <f>SUM(R1738:X1738)+N1738+O1738</f>
        <v>130752</v>
      </c>
      <c r="Z1738" s="17">
        <f>((P1738*Q1738)+O1738+N1738)-Y1738</f>
        <v>0</v>
      </c>
    </row>
    <row r="1739" spans="1:26" hidden="1" x14ac:dyDescent="0.25">
      <c r="A1739" s="10" t="s">
        <v>2117</v>
      </c>
      <c r="B1739" s="11">
        <v>44309</v>
      </c>
      <c r="C1739" s="12">
        <v>414946</v>
      </c>
      <c r="D1739" s="12" t="s">
        <v>2118</v>
      </c>
      <c r="E1739" s="11">
        <v>44306</v>
      </c>
      <c r="F1739" s="13">
        <v>113420.44</v>
      </c>
      <c r="G1739" s="13">
        <v>6805.23</v>
      </c>
      <c r="H1739" s="13">
        <v>1250</v>
      </c>
      <c r="I1739" s="13">
        <v>119.09</v>
      </c>
      <c r="J1739" s="13">
        <v>119094.76</v>
      </c>
      <c r="K1739" s="18" t="s">
        <v>32</v>
      </c>
      <c r="L1739" s="12">
        <v>120</v>
      </c>
      <c r="M1739" s="14">
        <v>1094.8900000000001</v>
      </c>
      <c r="N1739" s="13">
        <v>0</v>
      </c>
      <c r="O1739" s="14">
        <v>0</v>
      </c>
      <c r="P1739" s="15">
        <v>119</v>
      </c>
      <c r="Q1739" s="13">
        <v>1094.8900000000001</v>
      </c>
      <c r="R1739" s="13">
        <v>113420.44</v>
      </c>
      <c r="S1739" s="13">
        <v>119.09</v>
      </c>
      <c r="T1739" s="13">
        <v>4460.34</v>
      </c>
      <c r="U1739" s="13">
        <v>12292.04</v>
      </c>
      <c r="V1739" s="13">
        <v>0</v>
      </c>
      <c r="W1739" s="16">
        <v>0</v>
      </c>
      <c r="X1739" s="16">
        <v>0</v>
      </c>
      <c r="Y1739" s="17">
        <f>SUM(R1739:X1739)+N1739+O1739</f>
        <v>130291.91</v>
      </c>
      <c r="Z1739" s="17">
        <f>((P1739*Q1739)+O1739+N1739)-Y1739</f>
        <v>0</v>
      </c>
    </row>
    <row r="1740" spans="1:26" x14ac:dyDescent="0.25">
      <c r="A1740" s="10" t="s">
        <v>3495</v>
      </c>
      <c r="B1740" s="11">
        <v>44347</v>
      </c>
      <c r="C1740" s="12">
        <v>418232</v>
      </c>
      <c r="D1740" s="12" t="s">
        <v>3496</v>
      </c>
      <c r="E1740" s="11">
        <v>44347</v>
      </c>
      <c r="F1740" s="13">
        <v>99611.32</v>
      </c>
      <c r="G1740" s="13">
        <v>5976.68</v>
      </c>
      <c r="H1740" s="50">
        <v>1055.8800000000001</v>
      </c>
      <c r="I1740" s="13">
        <v>104.64</v>
      </c>
      <c r="J1740" s="13">
        <v>104636.76</v>
      </c>
      <c r="K1740" s="18" t="s">
        <v>32</v>
      </c>
      <c r="L1740" s="12">
        <v>120</v>
      </c>
      <c r="M1740" s="51">
        <v>961.97</v>
      </c>
      <c r="N1740" s="13">
        <v>0</v>
      </c>
      <c r="O1740" s="14">
        <v>0</v>
      </c>
      <c r="P1740" s="15">
        <v>120</v>
      </c>
      <c r="Q1740" s="50">
        <v>961.97</v>
      </c>
      <c r="R1740" s="13">
        <v>99611.32</v>
      </c>
      <c r="S1740" s="13">
        <v>104.64</v>
      </c>
      <c r="T1740" s="13">
        <v>4920.8</v>
      </c>
      <c r="U1740" s="13">
        <v>10799.64</v>
      </c>
      <c r="V1740" s="13">
        <v>0</v>
      </c>
      <c r="W1740" s="16">
        <v>0</v>
      </c>
      <c r="X1740" s="16">
        <v>0</v>
      </c>
      <c r="Y1740" s="17">
        <f>SUM(R1740:X1740)+N1740+O1740</f>
        <v>115436.40000000001</v>
      </c>
      <c r="Z1740" s="17">
        <f>((P1740*Q1740)+O1740+N1740)-Y1740</f>
        <v>0</v>
      </c>
    </row>
    <row r="1741" spans="1:26" hidden="1" x14ac:dyDescent="0.25">
      <c r="A1741" s="10" t="s">
        <v>1043</v>
      </c>
      <c r="B1741" s="11">
        <v>44278</v>
      </c>
      <c r="C1741" s="12">
        <v>413064</v>
      </c>
      <c r="D1741" s="12" t="s">
        <v>1044</v>
      </c>
      <c r="E1741" s="11">
        <v>44271</v>
      </c>
      <c r="F1741" s="13">
        <v>99611.32</v>
      </c>
      <c r="G1741" s="13">
        <v>5976.68</v>
      </c>
      <c r="H1741" s="13">
        <v>1060</v>
      </c>
      <c r="I1741" s="13">
        <v>104.63</v>
      </c>
      <c r="J1741" s="13">
        <v>104632.63</v>
      </c>
      <c r="K1741" s="18" t="s">
        <v>32</v>
      </c>
      <c r="L1741" s="12">
        <v>120</v>
      </c>
      <c r="M1741" s="14">
        <v>961.94</v>
      </c>
      <c r="N1741" s="13">
        <v>0</v>
      </c>
      <c r="O1741" s="14">
        <v>0</v>
      </c>
      <c r="P1741" s="15">
        <v>120</v>
      </c>
      <c r="Q1741" s="13">
        <v>961.94</v>
      </c>
      <c r="R1741" s="13">
        <v>99611.32</v>
      </c>
      <c r="S1741" s="13">
        <v>104.63</v>
      </c>
      <c r="T1741" s="13">
        <v>4916.68</v>
      </c>
      <c r="U1741" s="13">
        <v>10800.17</v>
      </c>
      <c r="V1741" s="13">
        <v>0</v>
      </c>
      <c r="W1741" s="16">
        <v>0</v>
      </c>
      <c r="X1741" s="16">
        <v>0</v>
      </c>
      <c r="Y1741" s="17">
        <f>SUM(R1741:X1741)+N1741+O1741</f>
        <v>115432.8</v>
      </c>
      <c r="Z1741" s="17">
        <f>((P1741*Q1741)+O1741+N1741)-Y1741</f>
        <v>0</v>
      </c>
    </row>
    <row r="1742" spans="1:26" hidden="1" x14ac:dyDescent="0.25">
      <c r="A1742" s="10" t="s">
        <v>1731</v>
      </c>
      <c r="B1742" s="11">
        <v>44299</v>
      </c>
      <c r="C1742" s="12">
        <v>414746</v>
      </c>
      <c r="D1742" s="12" t="s">
        <v>1732</v>
      </c>
      <c r="E1742" s="11">
        <v>44299</v>
      </c>
      <c r="F1742" s="13">
        <v>97789.54</v>
      </c>
      <c r="G1742" s="13">
        <v>5867.37</v>
      </c>
      <c r="H1742" s="13">
        <v>1036.57</v>
      </c>
      <c r="I1742" s="13">
        <v>102.72</v>
      </c>
      <c r="J1742" s="13">
        <v>102723.06</v>
      </c>
      <c r="K1742" s="18" t="s">
        <v>32</v>
      </c>
      <c r="L1742" s="12">
        <v>120</v>
      </c>
      <c r="M1742" s="14">
        <v>944.38</v>
      </c>
      <c r="N1742" s="13">
        <v>0</v>
      </c>
      <c r="O1742" s="14">
        <v>0</v>
      </c>
      <c r="P1742" s="15">
        <v>120</v>
      </c>
      <c r="Q1742" s="13">
        <v>944.38</v>
      </c>
      <c r="R1742" s="13">
        <v>97789.54</v>
      </c>
      <c r="S1742" s="13">
        <v>102.72</v>
      </c>
      <c r="T1742" s="13">
        <v>4830.8</v>
      </c>
      <c r="U1742" s="13">
        <v>10602.54</v>
      </c>
      <c r="V1742" s="13">
        <v>0</v>
      </c>
      <c r="W1742" s="16">
        <v>0</v>
      </c>
      <c r="X1742" s="16">
        <v>0</v>
      </c>
      <c r="Y1742" s="17">
        <f>SUM(R1742:X1742)+N1742+O1742</f>
        <v>113325.6</v>
      </c>
      <c r="Z1742" s="17">
        <f>((P1742*Q1742)+O1742+N1742)-Y1742</f>
        <v>0</v>
      </c>
    </row>
    <row r="1743" spans="1:26" hidden="1" x14ac:dyDescent="0.25">
      <c r="A1743" s="10" t="s">
        <v>1423</v>
      </c>
      <c r="B1743" s="11">
        <v>44285</v>
      </c>
      <c r="C1743" s="12">
        <v>413843</v>
      </c>
      <c r="D1743" s="12" t="s">
        <v>1424</v>
      </c>
      <c r="E1743" s="11">
        <v>44285</v>
      </c>
      <c r="F1743" s="13">
        <v>100560.95</v>
      </c>
      <c r="G1743" s="13">
        <v>6033.66</v>
      </c>
      <c r="H1743" s="13">
        <v>1378.99</v>
      </c>
      <c r="I1743" s="13">
        <v>105.32</v>
      </c>
      <c r="J1743" s="13">
        <v>105320.94</v>
      </c>
      <c r="K1743" s="18" t="s">
        <v>32</v>
      </c>
      <c r="L1743" s="12">
        <v>120</v>
      </c>
      <c r="M1743" s="14">
        <v>968.26</v>
      </c>
      <c r="N1743" s="13">
        <v>0</v>
      </c>
      <c r="O1743" s="14">
        <v>0</v>
      </c>
      <c r="P1743" s="15">
        <v>119</v>
      </c>
      <c r="Q1743" s="13">
        <v>968.26</v>
      </c>
      <c r="R1743" s="13">
        <v>100560.95</v>
      </c>
      <c r="S1743" s="13">
        <v>105.32</v>
      </c>
      <c r="T1743" s="13">
        <v>3686.41</v>
      </c>
      <c r="U1743" s="13">
        <v>10870.26</v>
      </c>
      <c r="V1743" s="13">
        <v>0</v>
      </c>
      <c r="W1743" s="16">
        <v>0</v>
      </c>
      <c r="X1743" s="16">
        <v>0</v>
      </c>
      <c r="Y1743" s="17">
        <f>SUM(R1743:X1743)+N1743+O1743</f>
        <v>115222.94</v>
      </c>
      <c r="Z1743" s="17">
        <f>((P1743*Q1743)+O1743+N1743)-Y1743</f>
        <v>0</v>
      </c>
    </row>
    <row r="1744" spans="1:26" hidden="1" x14ac:dyDescent="0.25">
      <c r="A1744" s="10" t="s">
        <v>1251</v>
      </c>
      <c r="B1744" s="11">
        <v>44281</v>
      </c>
      <c r="C1744" s="12">
        <v>413183</v>
      </c>
      <c r="D1744" s="12" t="s">
        <v>1252</v>
      </c>
      <c r="E1744" s="11">
        <v>44278</v>
      </c>
      <c r="F1744" s="13">
        <v>110383.82</v>
      </c>
      <c r="G1744" s="13">
        <v>6623.03</v>
      </c>
      <c r="H1744" s="13">
        <v>1200</v>
      </c>
      <c r="I1744" s="13">
        <v>115.92</v>
      </c>
      <c r="J1744" s="13">
        <v>115922.77</v>
      </c>
      <c r="K1744" s="18" t="s">
        <v>32</v>
      </c>
      <c r="L1744" s="12">
        <v>120</v>
      </c>
      <c r="M1744" s="14">
        <v>1065.73</v>
      </c>
      <c r="N1744" s="13">
        <v>0</v>
      </c>
      <c r="O1744" s="14">
        <v>0</v>
      </c>
      <c r="P1744" s="15">
        <v>120</v>
      </c>
      <c r="Q1744" s="13">
        <v>1065.73</v>
      </c>
      <c r="R1744" s="13">
        <v>110383.82</v>
      </c>
      <c r="S1744" s="13">
        <v>115.92</v>
      </c>
      <c r="T1744" s="13">
        <v>5423.03</v>
      </c>
      <c r="U1744" s="13">
        <v>11964.83</v>
      </c>
      <c r="V1744" s="13">
        <v>0</v>
      </c>
      <c r="W1744" s="16">
        <v>0</v>
      </c>
      <c r="X1744" s="16">
        <v>0</v>
      </c>
      <c r="Y1744" s="17">
        <f>SUM(R1744:X1744)+N1744+O1744</f>
        <v>127887.6</v>
      </c>
      <c r="Z1744" s="17">
        <f>((P1744*Q1744)+O1744+N1744)-Y1744</f>
        <v>0</v>
      </c>
    </row>
    <row r="1745" spans="1:26" x14ac:dyDescent="0.25">
      <c r="A1745" s="10" t="s">
        <v>3187</v>
      </c>
      <c r="B1745" s="11">
        <v>44341</v>
      </c>
      <c r="C1745" s="12">
        <v>417671</v>
      </c>
      <c r="D1745" s="12" t="s">
        <v>3188</v>
      </c>
      <c r="E1745" s="11">
        <v>44340</v>
      </c>
      <c r="F1745" s="13">
        <v>101530.5</v>
      </c>
      <c r="G1745" s="13">
        <v>6091.83</v>
      </c>
      <c r="H1745" s="50">
        <v>1080</v>
      </c>
      <c r="I1745" s="13">
        <v>106.65</v>
      </c>
      <c r="J1745" s="13">
        <v>106648.98</v>
      </c>
      <c r="K1745" s="18" t="s">
        <v>32</v>
      </c>
      <c r="L1745" s="12">
        <v>120</v>
      </c>
      <c r="M1745" s="51">
        <v>980.47</v>
      </c>
      <c r="N1745" s="13">
        <v>0</v>
      </c>
      <c r="O1745" s="14">
        <v>0</v>
      </c>
      <c r="P1745" s="15">
        <v>120</v>
      </c>
      <c r="Q1745" s="50">
        <v>980.47</v>
      </c>
      <c r="R1745" s="13">
        <v>101530.5</v>
      </c>
      <c r="S1745" s="13">
        <v>106.65</v>
      </c>
      <c r="T1745" s="13">
        <v>5011.83</v>
      </c>
      <c r="U1745" s="13">
        <v>11007.42</v>
      </c>
      <c r="V1745" s="13">
        <v>0</v>
      </c>
      <c r="W1745" s="16">
        <v>0</v>
      </c>
      <c r="X1745" s="16">
        <v>0</v>
      </c>
      <c r="Y1745" s="17">
        <f>SUM(R1745:X1745)+N1745+O1745</f>
        <v>117656.4</v>
      </c>
      <c r="Z1745" s="17">
        <f>((P1745*Q1745)+O1745+N1745)-Y1745</f>
        <v>0</v>
      </c>
    </row>
    <row r="1746" spans="1:26" hidden="1" x14ac:dyDescent="0.25">
      <c r="A1746" s="10" t="s">
        <v>2243</v>
      </c>
      <c r="B1746" s="11">
        <v>44313</v>
      </c>
      <c r="C1746" s="12">
        <v>415546</v>
      </c>
      <c r="D1746" s="12" t="s">
        <v>2244</v>
      </c>
      <c r="E1746" s="11">
        <v>44313</v>
      </c>
      <c r="F1746" s="13">
        <v>99471.87</v>
      </c>
      <c r="G1746" s="13">
        <v>5968.31</v>
      </c>
      <c r="H1746" s="13">
        <v>1054.4000000000001</v>
      </c>
      <c r="I1746" s="13">
        <v>104.49</v>
      </c>
      <c r="J1746" s="13">
        <v>104490.27</v>
      </c>
      <c r="K1746" s="18" t="s">
        <v>32</v>
      </c>
      <c r="L1746" s="12">
        <v>120</v>
      </c>
      <c r="M1746" s="14">
        <v>960.63</v>
      </c>
      <c r="N1746" s="13">
        <v>0</v>
      </c>
      <c r="O1746" s="14">
        <v>0</v>
      </c>
      <c r="P1746" s="15">
        <v>120</v>
      </c>
      <c r="Q1746" s="13">
        <v>960.63</v>
      </c>
      <c r="R1746" s="13">
        <v>99471.87</v>
      </c>
      <c r="S1746" s="13">
        <v>104.49</v>
      </c>
      <c r="T1746" s="13">
        <v>4913.91</v>
      </c>
      <c r="U1746" s="13">
        <v>10785.33</v>
      </c>
      <c r="V1746" s="13">
        <v>0</v>
      </c>
      <c r="W1746" s="16">
        <v>0</v>
      </c>
      <c r="X1746" s="16">
        <v>0</v>
      </c>
      <c r="Y1746" s="17">
        <f>SUM(R1746:X1746)+N1746+O1746</f>
        <v>115275.6</v>
      </c>
      <c r="Z1746" s="17">
        <f>((P1746*Q1746)+O1746+N1746)-Y1746</f>
        <v>0</v>
      </c>
    </row>
    <row r="1747" spans="1:26" hidden="1" x14ac:dyDescent="0.25">
      <c r="A1747" s="10" t="s">
        <v>1639</v>
      </c>
      <c r="B1747" s="11">
        <v>44293</v>
      </c>
      <c r="C1747" s="12">
        <v>414267</v>
      </c>
      <c r="D1747" s="12" t="s">
        <v>1640</v>
      </c>
      <c r="E1747" s="11">
        <v>44292</v>
      </c>
      <c r="F1747" s="13">
        <v>96928.45</v>
      </c>
      <c r="G1747" s="13">
        <v>5815.71</v>
      </c>
      <c r="H1747" s="13">
        <v>1028</v>
      </c>
      <c r="I1747" s="13">
        <v>101.82</v>
      </c>
      <c r="J1747" s="13">
        <v>101817.98</v>
      </c>
      <c r="K1747" s="18" t="s">
        <v>32</v>
      </c>
      <c r="L1747" s="12">
        <v>120</v>
      </c>
      <c r="M1747" s="14">
        <v>936.06</v>
      </c>
      <c r="N1747" s="13">
        <v>0</v>
      </c>
      <c r="O1747" s="14">
        <v>0</v>
      </c>
      <c r="P1747" s="15">
        <v>119</v>
      </c>
      <c r="Q1747" s="13">
        <v>936.06</v>
      </c>
      <c r="R1747" s="13">
        <v>96928.45</v>
      </c>
      <c r="S1747" s="13">
        <v>101.82</v>
      </c>
      <c r="T1747" s="13">
        <v>3851.65</v>
      </c>
      <c r="U1747" s="13">
        <v>10509.22</v>
      </c>
      <c r="V1747" s="13">
        <v>0</v>
      </c>
      <c r="W1747" s="16">
        <v>0</v>
      </c>
      <c r="X1747" s="16">
        <v>0</v>
      </c>
      <c r="Y1747" s="17">
        <f>SUM(R1747:X1747)+N1747+O1747</f>
        <v>111391.14</v>
      </c>
      <c r="Z1747" s="17">
        <f>((P1747*Q1747)+O1747+N1747)-Y1747</f>
        <v>0</v>
      </c>
    </row>
    <row r="1748" spans="1:26" hidden="1" x14ac:dyDescent="0.25">
      <c r="A1748" s="10" t="s">
        <v>1083</v>
      </c>
      <c r="B1748" s="11">
        <v>44278</v>
      </c>
      <c r="C1748" s="12">
        <v>413434</v>
      </c>
      <c r="D1748" s="12" t="s">
        <v>1084</v>
      </c>
      <c r="E1748" s="11">
        <v>44278</v>
      </c>
      <c r="F1748" s="13">
        <v>96959.44</v>
      </c>
      <c r="G1748" s="13">
        <v>5817.57</v>
      </c>
      <c r="H1748" s="13">
        <v>1028</v>
      </c>
      <c r="I1748" s="13">
        <v>101.85</v>
      </c>
      <c r="J1748" s="13">
        <v>101850.86</v>
      </c>
      <c r="K1748" s="18" t="s">
        <v>32</v>
      </c>
      <c r="L1748" s="12">
        <v>120</v>
      </c>
      <c r="M1748" s="14">
        <v>936.36</v>
      </c>
      <c r="N1748" s="13">
        <v>0</v>
      </c>
      <c r="O1748" s="14">
        <v>0</v>
      </c>
      <c r="P1748" s="15">
        <v>119</v>
      </c>
      <c r="Q1748" s="13">
        <v>936.36</v>
      </c>
      <c r="R1748" s="13">
        <v>96959.44</v>
      </c>
      <c r="S1748" s="13">
        <v>101.85</v>
      </c>
      <c r="T1748" s="13">
        <v>3853.21</v>
      </c>
      <c r="U1748" s="13">
        <v>10512.34</v>
      </c>
      <c r="V1748" s="13">
        <v>0</v>
      </c>
      <c r="W1748" s="16">
        <v>0</v>
      </c>
      <c r="X1748" s="16">
        <v>0</v>
      </c>
      <c r="Y1748" s="17">
        <f>SUM(R1748:X1748)+N1748+O1748</f>
        <v>111426.84000000001</v>
      </c>
      <c r="Z1748" s="17">
        <f>((P1748*Q1748)+O1748+N1748)-Y1748</f>
        <v>0</v>
      </c>
    </row>
    <row r="1749" spans="1:26" x14ac:dyDescent="0.25">
      <c r="A1749" s="10" t="s">
        <v>3615</v>
      </c>
      <c r="B1749" s="11">
        <v>44347</v>
      </c>
      <c r="C1749" s="12">
        <v>418378</v>
      </c>
      <c r="D1749" s="12" t="s">
        <v>3616</v>
      </c>
      <c r="E1749" s="11">
        <v>44347</v>
      </c>
      <c r="F1749" s="13">
        <v>99611.32</v>
      </c>
      <c r="G1749" s="13">
        <v>5976.68</v>
      </c>
      <c r="H1749" s="50">
        <v>1055.8800000000001</v>
      </c>
      <c r="I1749" s="13">
        <v>104.64</v>
      </c>
      <c r="J1749" s="13">
        <v>104636.76</v>
      </c>
      <c r="K1749" s="18" t="s">
        <v>32</v>
      </c>
      <c r="L1749" s="12">
        <v>120</v>
      </c>
      <c r="M1749" s="51">
        <v>961.97</v>
      </c>
      <c r="N1749" s="13">
        <v>0</v>
      </c>
      <c r="O1749" s="14">
        <v>0</v>
      </c>
      <c r="P1749" s="15">
        <v>120</v>
      </c>
      <c r="Q1749" s="50">
        <v>961.97</v>
      </c>
      <c r="R1749" s="13">
        <v>99611.32</v>
      </c>
      <c r="S1749" s="13">
        <v>104.64</v>
      </c>
      <c r="T1749" s="13">
        <v>4920.8</v>
      </c>
      <c r="U1749" s="13">
        <v>10799.64</v>
      </c>
      <c r="V1749" s="13">
        <v>0</v>
      </c>
      <c r="W1749" s="16">
        <v>0</v>
      </c>
      <c r="X1749" s="16">
        <v>0</v>
      </c>
      <c r="Y1749" s="17">
        <f>SUM(R1749:X1749)+N1749+O1749</f>
        <v>115436.40000000001</v>
      </c>
      <c r="Z1749" s="17">
        <f>((P1749*Q1749)+O1749+N1749)-Y1749</f>
        <v>0</v>
      </c>
    </row>
    <row r="1750" spans="1:26" x14ac:dyDescent="0.25">
      <c r="A1750" s="10" t="s">
        <v>2609</v>
      </c>
      <c r="B1750" s="11">
        <v>44320</v>
      </c>
      <c r="C1750" s="12">
        <v>416303</v>
      </c>
      <c r="D1750" s="12" t="s">
        <v>2610</v>
      </c>
      <c r="E1750" s="11">
        <v>44320</v>
      </c>
      <c r="F1750" s="13">
        <v>103912.32000000001</v>
      </c>
      <c r="G1750" s="13">
        <v>6234.74</v>
      </c>
      <c r="H1750" s="50">
        <v>1111</v>
      </c>
      <c r="I1750" s="13">
        <v>109.15</v>
      </c>
      <c r="J1750" s="13">
        <v>109145.21</v>
      </c>
      <c r="K1750" s="18" t="s">
        <v>32</v>
      </c>
      <c r="L1750" s="12">
        <v>120</v>
      </c>
      <c r="M1750" s="51">
        <v>1003.42</v>
      </c>
      <c r="N1750" s="13">
        <v>0</v>
      </c>
      <c r="O1750" s="14">
        <v>0</v>
      </c>
      <c r="P1750" s="15">
        <v>120</v>
      </c>
      <c r="Q1750" s="50">
        <v>1003.42</v>
      </c>
      <c r="R1750" s="13">
        <v>103912.32000000001</v>
      </c>
      <c r="S1750" s="13">
        <v>109.15</v>
      </c>
      <c r="T1750" s="13">
        <v>5123.74</v>
      </c>
      <c r="U1750" s="13">
        <v>11265.19</v>
      </c>
      <c r="V1750" s="13">
        <v>0</v>
      </c>
      <c r="W1750" s="16">
        <v>0</v>
      </c>
      <c r="X1750" s="16">
        <v>0</v>
      </c>
      <c r="Y1750" s="17">
        <f>SUM(R1750:X1750)+N1750+O1750</f>
        <v>120410.40000000001</v>
      </c>
      <c r="Z1750" s="17">
        <f>((P1750*Q1750)+O1750+N1750)-Y1750</f>
        <v>0</v>
      </c>
    </row>
    <row r="1751" spans="1:26" x14ac:dyDescent="0.25">
      <c r="A1751" s="10" t="s">
        <v>2589</v>
      </c>
      <c r="B1751" s="11">
        <v>44320</v>
      </c>
      <c r="C1751" s="12">
        <v>416451</v>
      </c>
      <c r="D1751" s="12" t="s">
        <v>2590</v>
      </c>
      <c r="E1751" s="11">
        <v>44320</v>
      </c>
      <c r="F1751" s="13">
        <v>101151.97</v>
      </c>
      <c r="G1751" s="13">
        <v>6069.12</v>
      </c>
      <c r="H1751" s="50">
        <v>1072.25</v>
      </c>
      <c r="I1751" s="13">
        <v>106.26</v>
      </c>
      <c r="J1751" s="13">
        <v>106255.1</v>
      </c>
      <c r="K1751" s="18" t="s">
        <v>32</v>
      </c>
      <c r="L1751" s="12">
        <v>120</v>
      </c>
      <c r="M1751" s="51">
        <v>976.85</v>
      </c>
      <c r="N1751" s="13">
        <v>0</v>
      </c>
      <c r="O1751" s="14">
        <v>0</v>
      </c>
      <c r="P1751" s="15">
        <v>120</v>
      </c>
      <c r="Q1751" s="50">
        <v>976.85</v>
      </c>
      <c r="R1751" s="13">
        <v>101151.97</v>
      </c>
      <c r="S1751" s="13">
        <v>106.26</v>
      </c>
      <c r="T1751" s="13">
        <v>4996.87</v>
      </c>
      <c r="U1751" s="13">
        <v>10966.9</v>
      </c>
      <c r="V1751" s="13">
        <v>0</v>
      </c>
      <c r="W1751" s="16">
        <v>0</v>
      </c>
      <c r="X1751" s="16">
        <v>0</v>
      </c>
      <c r="Y1751" s="17">
        <f>SUM(R1751:X1751)+N1751+O1751</f>
        <v>117221.99999999999</v>
      </c>
      <c r="Z1751" s="17">
        <f>((P1751*Q1751)+O1751+N1751)-Y1751</f>
        <v>0</v>
      </c>
    </row>
    <row r="1752" spans="1:26" hidden="1" x14ac:dyDescent="0.25">
      <c r="A1752" s="10" t="s">
        <v>2345</v>
      </c>
      <c r="B1752" s="11">
        <v>44314</v>
      </c>
      <c r="C1752" s="12">
        <v>415689</v>
      </c>
      <c r="D1752" s="12" t="s">
        <v>2346</v>
      </c>
      <c r="E1752" s="11">
        <v>44312</v>
      </c>
      <c r="F1752" s="13">
        <v>127398.45</v>
      </c>
      <c r="G1752" s="13">
        <v>7643.91</v>
      </c>
      <c r="H1752" s="13">
        <v>12153.81</v>
      </c>
      <c r="I1752" s="13">
        <v>123.01</v>
      </c>
      <c r="J1752" s="13">
        <v>123011.56</v>
      </c>
      <c r="K1752" s="18" t="s">
        <v>32</v>
      </c>
      <c r="L1752" s="12">
        <v>120</v>
      </c>
      <c r="M1752" s="14">
        <v>1130.9000000000001</v>
      </c>
      <c r="N1752" s="13">
        <v>0</v>
      </c>
      <c r="O1752" s="14">
        <v>0</v>
      </c>
      <c r="P1752" s="15">
        <v>120</v>
      </c>
      <c r="Q1752" s="13">
        <v>1130.9000000000001</v>
      </c>
      <c r="R1752" s="13">
        <v>122888.55</v>
      </c>
      <c r="S1752" s="13">
        <v>123.01</v>
      </c>
      <c r="T1752" s="13">
        <v>0</v>
      </c>
      <c r="U1752" s="13">
        <v>12696.44</v>
      </c>
      <c r="V1752" s="13">
        <v>0</v>
      </c>
      <c r="W1752" s="16">
        <v>0</v>
      </c>
      <c r="X1752" s="16">
        <v>0</v>
      </c>
      <c r="Y1752" s="17">
        <f>SUM(R1752:X1752)+N1752+O1752</f>
        <v>135708</v>
      </c>
      <c r="Z1752" s="17">
        <f>((P1752*Q1752)+O1752+N1752)-Y1752</f>
        <v>0</v>
      </c>
    </row>
    <row r="1753" spans="1:26" x14ac:dyDescent="0.25">
      <c r="A1753" s="10" t="s">
        <v>2909</v>
      </c>
      <c r="B1753" s="11">
        <v>44333</v>
      </c>
      <c r="C1753" s="12">
        <v>416931</v>
      </c>
      <c r="D1753" s="12" t="s">
        <v>2910</v>
      </c>
      <c r="E1753" s="11">
        <v>44329</v>
      </c>
      <c r="F1753" s="13">
        <v>132815.09</v>
      </c>
      <c r="G1753" s="13">
        <v>7968.91</v>
      </c>
      <c r="H1753" s="52">
        <v>15000</v>
      </c>
      <c r="I1753" s="13">
        <v>125.91</v>
      </c>
      <c r="J1753" s="13">
        <v>125909.91</v>
      </c>
      <c r="K1753" s="18" t="s">
        <v>32</v>
      </c>
      <c r="L1753" s="12">
        <v>120</v>
      </c>
      <c r="M1753" s="51">
        <v>1157.55</v>
      </c>
      <c r="N1753" s="13">
        <v>0</v>
      </c>
      <c r="O1753" s="14">
        <v>0</v>
      </c>
      <c r="P1753" s="15">
        <v>120</v>
      </c>
      <c r="Q1753" s="50">
        <v>1157.55</v>
      </c>
      <c r="R1753" s="13">
        <v>125784</v>
      </c>
      <c r="S1753" s="13">
        <v>125.91</v>
      </c>
      <c r="T1753" s="13">
        <v>0</v>
      </c>
      <c r="U1753" s="13">
        <v>12996.09</v>
      </c>
      <c r="V1753" s="13">
        <v>0</v>
      </c>
      <c r="W1753" s="16">
        <v>0</v>
      </c>
      <c r="X1753" s="16">
        <v>0</v>
      </c>
      <c r="Y1753" s="17">
        <f>SUM(R1753:X1753)+N1753+O1753</f>
        <v>138906</v>
      </c>
      <c r="Z1753" s="17">
        <f>((P1753*Q1753)+O1753+N1753)-Y1753</f>
        <v>0</v>
      </c>
    </row>
    <row r="1754" spans="1:26" x14ac:dyDescent="0.25">
      <c r="A1754" s="10" t="s">
        <v>3627</v>
      </c>
      <c r="B1754" s="11">
        <v>44347</v>
      </c>
      <c r="C1754" s="12">
        <v>418416</v>
      </c>
      <c r="D1754" s="12" t="s">
        <v>3628</v>
      </c>
      <c r="E1754" s="11">
        <v>44347</v>
      </c>
      <c r="F1754" s="13">
        <v>112271.61</v>
      </c>
      <c r="G1754" s="13">
        <v>6736.3</v>
      </c>
      <c r="H1754" s="50">
        <v>1528.39</v>
      </c>
      <c r="I1754" s="13">
        <v>117.6</v>
      </c>
      <c r="J1754" s="13">
        <v>117597.12</v>
      </c>
      <c r="K1754" s="18" t="s">
        <v>32</v>
      </c>
      <c r="L1754" s="12">
        <v>120</v>
      </c>
      <c r="M1754" s="51">
        <v>1081.1300000000001</v>
      </c>
      <c r="N1754" s="13">
        <v>0</v>
      </c>
      <c r="O1754" s="14">
        <v>0</v>
      </c>
      <c r="P1754" s="15">
        <v>120</v>
      </c>
      <c r="Q1754" s="50">
        <v>1081.1300000000001</v>
      </c>
      <c r="R1754" s="13">
        <v>112271.61</v>
      </c>
      <c r="S1754" s="13">
        <v>117.6</v>
      </c>
      <c r="T1754" s="13">
        <v>5207.91</v>
      </c>
      <c r="U1754" s="13">
        <v>12138.48</v>
      </c>
      <c r="V1754" s="13">
        <v>0</v>
      </c>
      <c r="W1754" s="16">
        <v>0</v>
      </c>
      <c r="X1754" s="16">
        <v>0</v>
      </c>
      <c r="Y1754" s="17">
        <f>SUM(R1754:X1754)+N1754+O1754</f>
        <v>129735.6</v>
      </c>
      <c r="Z1754" s="17">
        <f>((P1754*Q1754)+O1754+N1754)-Y1754</f>
        <v>0</v>
      </c>
    </row>
    <row r="1755" spans="1:26" x14ac:dyDescent="0.25">
      <c r="A1755" s="10" t="s">
        <v>3595</v>
      </c>
      <c r="B1755" s="11">
        <v>44347</v>
      </c>
      <c r="C1755" s="12">
        <v>418327</v>
      </c>
      <c r="D1755" s="12" t="s">
        <v>3596</v>
      </c>
      <c r="E1755" s="11">
        <v>44347</v>
      </c>
      <c r="F1755" s="13">
        <v>111674.01</v>
      </c>
      <c r="G1755" s="13">
        <v>6700.44</v>
      </c>
      <c r="H1755" s="50">
        <v>1184</v>
      </c>
      <c r="I1755" s="13">
        <v>117.31</v>
      </c>
      <c r="J1755" s="13">
        <v>117307.76</v>
      </c>
      <c r="K1755" s="18" t="s">
        <v>32</v>
      </c>
      <c r="L1755" s="12">
        <v>120</v>
      </c>
      <c r="M1755" s="51">
        <v>1078.46</v>
      </c>
      <c r="N1755" s="13">
        <v>0</v>
      </c>
      <c r="O1755" s="14">
        <v>0</v>
      </c>
      <c r="P1755" s="15">
        <v>120</v>
      </c>
      <c r="Q1755" s="50">
        <v>1078.46</v>
      </c>
      <c r="R1755" s="13">
        <v>111674.01</v>
      </c>
      <c r="S1755" s="13">
        <v>117.31</v>
      </c>
      <c r="T1755" s="13">
        <v>5516.44</v>
      </c>
      <c r="U1755" s="13">
        <v>12107.44</v>
      </c>
      <c r="V1755" s="13">
        <v>0</v>
      </c>
      <c r="W1755" s="16">
        <v>0</v>
      </c>
      <c r="X1755" s="16">
        <v>0</v>
      </c>
      <c r="Y1755" s="17">
        <f>SUM(R1755:X1755)+N1755+O1755</f>
        <v>129415.2</v>
      </c>
      <c r="Z1755" s="17">
        <f>((P1755*Q1755)+O1755+N1755)-Y1755</f>
        <v>0</v>
      </c>
    </row>
    <row r="1756" spans="1:26" x14ac:dyDescent="0.25">
      <c r="A1756" s="10" t="s">
        <v>3365</v>
      </c>
      <c r="B1756" s="11">
        <v>44346</v>
      </c>
      <c r="C1756" s="12">
        <v>418098</v>
      </c>
      <c r="D1756" s="12" t="s">
        <v>3366</v>
      </c>
      <c r="E1756" s="11">
        <v>44346</v>
      </c>
      <c r="F1756" s="13">
        <v>117520.11</v>
      </c>
      <c r="G1756" s="13">
        <v>7051.21</v>
      </c>
      <c r="H1756" s="50">
        <v>1245.72</v>
      </c>
      <c r="I1756" s="13">
        <v>123.45</v>
      </c>
      <c r="J1756" s="13">
        <v>123449.05</v>
      </c>
      <c r="K1756" s="18" t="s">
        <v>32</v>
      </c>
      <c r="L1756" s="12">
        <v>120</v>
      </c>
      <c r="M1756" s="51">
        <v>1134.92</v>
      </c>
      <c r="N1756" s="13">
        <v>0</v>
      </c>
      <c r="O1756" s="14">
        <v>0</v>
      </c>
      <c r="P1756" s="15">
        <v>120</v>
      </c>
      <c r="Q1756" s="50">
        <v>1134.92</v>
      </c>
      <c r="R1756" s="13">
        <v>117520.11</v>
      </c>
      <c r="S1756" s="13">
        <v>123.45</v>
      </c>
      <c r="T1756" s="13">
        <v>5805.49</v>
      </c>
      <c r="U1756" s="13">
        <v>12741.35</v>
      </c>
      <c r="V1756" s="13">
        <v>0</v>
      </c>
      <c r="W1756" s="16">
        <v>0</v>
      </c>
      <c r="X1756" s="16">
        <v>0</v>
      </c>
      <c r="Y1756" s="17">
        <f>SUM(R1756:X1756)+N1756+O1756</f>
        <v>136190.39999999999</v>
      </c>
      <c r="Z1756" s="17">
        <f>((P1756*Q1756)+O1756+N1756)-Y1756</f>
        <v>0</v>
      </c>
    </row>
    <row r="1757" spans="1:26" hidden="1" x14ac:dyDescent="0.25">
      <c r="A1757" s="10" t="s">
        <v>2005</v>
      </c>
      <c r="B1757" s="11">
        <v>44306</v>
      </c>
      <c r="C1757" s="12">
        <v>415024</v>
      </c>
      <c r="D1757" s="12" t="s">
        <v>2006</v>
      </c>
      <c r="E1757" s="11">
        <v>44306</v>
      </c>
      <c r="F1757" s="13">
        <v>132883.82999999999</v>
      </c>
      <c r="G1757" s="13">
        <v>7973.03</v>
      </c>
      <c r="H1757" s="13">
        <v>1500</v>
      </c>
      <c r="I1757" s="13">
        <v>139.5</v>
      </c>
      <c r="J1757" s="13">
        <v>139496.35999999999</v>
      </c>
      <c r="K1757" s="18" t="s">
        <v>32</v>
      </c>
      <c r="L1757" s="12">
        <v>120</v>
      </c>
      <c r="M1757" s="14">
        <v>1282.46</v>
      </c>
      <c r="N1757" s="13">
        <v>0</v>
      </c>
      <c r="O1757" s="14">
        <v>0</v>
      </c>
      <c r="P1757" s="15">
        <v>120</v>
      </c>
      <c r="Q1757" s="13">
        <v>1282.46</v>
      </c>
      <c r="R1757" s="13">
        <v>132883.82999999999</v>
      </c>
      <c r="S1757" s="13">
        <v>139.5</v>
      </c>
      <c r="T1757" s="13">
        <v>6473.03</v>
      </c>
      <c r="U1757" s="13">
        <v>14398.84</v>
      </c>
      <c r="V1757" s="13">
        <v>0</v>
      </c>
      <c r="W1757" s="16">
        <v>0</v>
      </c>
      <c r="X1757" s="16">
        <v>0</v>
      </c>
      <c r="Y1757" s="17">
        <f>SUM(R1757:X1757)+N1757+O1757</f>
        <v>153895.19999999998</v>
      </c>
      <c r="Z1757" s="17">
        <f>((P1757*Q1757)+O1757+N1757)-Y1757</f>
        <v>0</v>
      </c>
    </row>
    <row r="1758" spans="1:26" hidden="1" x14ac:dyDescent="0.25">
      <c r="A1758" s="10" t="s">
        <v>2409</v>
      </c>
      <c r="B1758" s="11">
        <v>44316</v>
      </c>
      <c r="C1758" s="12">
        <v>415586</v>
      </c>
      <c r="D1758" s="12" t="s">
        <v>2410</v>
      </c>
      <c r="E1758" s="11">
        <v>44316</v>
      </c>
      <c r="F1758" s="13">
        <v>162358.49</v>
      </c>
      <c r="G1758" s="13">
        <v>9741.51</v>
      </c>
      <c r="H1758" s="13">
        <v>1730</v>
      </c>
      <c r="I1758" s="13">
        <v>170.54</v>
      </c>
      <c r="J1758" s="13">
        <v>170540.54</v>
      </c>
      <c r="K1758" s="18" t="s">
        <v>32</v>
      </c>
      <c r="L1758" s="12">
        <v>120</v>
      </c>
      <c r="M1758" s="14">
        <v>1567.86</v>
      </c>
      <c r="N1758" s="13">
        <v>0</v>
      </c>
      <c r="O1758" s="14">
        <v>0</v>
      </c>
      <c r="P1758" s="15">
        <v>120</v>
      </c>
      <c r="Q1758" s="13">
        <v>1567.86</v>
      </c>
      <c r="R1758" s="13">
        <v>162358.49</v>
      </c>
      <c r="S1758" s="13">
        <v>170.54</v>
      </c>
      <c r="T1758" s="13">
        <v>8011.51</v>
      </c>
      <c r="U1758" s="13">
        <v>17602.66</v>
      </c>
      <c r="V1758" s="13">
        <v>0</v>
      </c>
      <c r="W1758" s="16">
        <v>0</v>
      </c>
      <c r="X1758" s="16">
        <v>0</v>
      </c>
      <c r="Y1758" s="17">
        <f>SUM(R1758:X1758)+N1758+O1758</f>
        <v>188143.2</v>
      </c>
      <c r="Z1758" s="17">
        <f>((P1758*Q1758)+O1758+N1758)-Y1758</f>
        <v>0</v>
      </c>
    </row>
    <row r="1759" spans="1:26" hidden="1" x14ac:dyDescent="0.25">
      <c r="A1759" s="10" t="s">
        <v>1651</v>
      </c>
      <c r="B1759" s="11">
        <v>44293</v>
      </c>
      <c r="C1759" s="12">
        <v>414280</v>
      </c>
      <c r="D1759" s="12" t="s">
        <v>1652</v>
      </c>
      <c r="E1759" s="11">
        <v>44292</v>
      </c>
      <c r="F1759" s="13">
        <v>95782.080000000002</v>
      </c>
      <c r="G1759" s="13">
        <v>5746.92</v>
      </c>
      <c r="H1759" s="13">
        <v>1015.29</v>
      </c>
      <c r="I1759" s="13">
        <v>100.61</v>
      </c>
      <c r="J1759" s="13">
        <v>100614.32</v>
      </c>
      <c r="K1759" s="18" t="s">
        <v>32</v>
      </c>
      <c r="L1759" s="12">
        <v>120</v>
      </c>
      <c r="M1759" s="14">
        <v>924.99</v>
      </c>
      <c r="N1759" s="13">
        <v>0</v>
      </c>
      <c r="O1759" s="14">
        <v>0</v>
      </c>
      <c r="P1759" s="15">
        <v>120</v>
      </c>
      <c r="Q1759" s="13">
        <v>924.99</v>
      </c>
      <c r="R1759" s="13">
        <v>95782.080000000002</v>
      </c>
      <c r="S1759" s="13">
        <v>100.61</v>
      </c>
      <c r="T1759" s="13">
        <v>4731.63</v>
      </c>
      <c r="U1759" s="13">
        <v>10384.48</v>
      </c>
      <c r="V1759" s="13">
        <v>0</v>
      </c>
      <c r="W1759" s="16">
        <v>0</v>
      </c>
      <c r="X1759" s="16">
        <v>0</v>
      </c>
      <c r="Y1759" s="17">
        <f>SUM(R1759:X1759)+N1759+O1759</f>
        <v>110998.8</v>
      </c>
      <c r="Z1759" s="17">
        <f>((P1759*Q1759)+O1759+N1759)-Y1759</f>
        <v>0</v>
      </c>
    </row>
    <row r="1760" spans="1:26" hidden="1" x14ac:dyDescent="0.25">
      <c r="A1760" s="10" t="s">
        <v>1617</v>
      </c>
      <c r="B1760" s="11">
        <v>44293</v>
      </c>
      <c r="C1760" s="12">
        <v>414307</v>
      </c>
      <c r="D1760" s="12" t="s">
        <v>1618</v>
      </c>
      <c r="E1760" s="11">
        <v>44292</v>
      </c>
      <c r="F1760" s="13">
        <v>240365.24</v>
      </c>
      <c r="G1760" s="13">
        <v>14421.91</v>
      </c>
      <c r="H1760" s="13">
        <v>2547.88</v>
      </c>
      <c r="I1760" s="13">
        <v>252.49</v>
      </c>
      <c r="J1760" s="13">
        <v>252491.76</v>
      </c>
      <c r="K1760" s="18" t="s">
        <v>32</v>
      </c>
      <c r="L1760" s="12">
        <v>120</v>
      </c>
      <c r="M1760" s="14">
        <v>2321.27</v>
      </c>
      <c r="N1760" s="13">
        <v>0</v>
      </c>
      <c r="O1760" s="14">
        <v>0</v>
      </c>
      <c r="P1760" s="15">
        <v>119</v>
      </c>
      <c r="Q1760" s="13">
        <v>2321.27</v>
      </c>
      <c r="R1760" s="13">
        <v>240365.24</v>
      </c>
      <c r="S1760" s="13">
        <v>252.49</v>
      </c>
      <c r="T1760" s="13">
        <v>9552.76</v>
      </c>
      <c r="U1760" s="13">
        <v>26060.639999999999</v>
      </c>
      <c r="V1760" s="13">
        <v>0</v>
      </c>
      <c r="W1760" s="16">
        <v>0</v>
      </c>
      <c r="X1760" s="16">
        <v>0</v>
      </c>
      <c r="Y1760" s="17">
        <f>SUM(R1760:X1760)+N1760+O1760</f>
        <v>276231.13</v>
      </c>
      <c r="Z1760" s="17">
        <f>((P1760*Q1760)+O1760+N1760)-Y1760</f>
        <v>0</v>
      </c>
    </row>
    <row r="1761" spans="1:26" hidden="1" x14ac:dyDescent="0.25">
      <c r="A1761" s="10" t="s">
        <v>1981</v>
      </c>
      <c r="B1761" s="11">
        <v>44306</v>
      </c>
      <c r="C1761" s="12">
        <v>415111</v>
      </c>
      <c r="D1761" s="12" t="s">
        <v>1982</v>
      </c>
      <c r="E1761" s="11">
        <v>44306</v>
      </c>
      <c r="F1761" s="13">
        <v>235753.75</v>
      </c>
      <c r="G1761" s="13">
        <v>14145.23</v>
      </c>
      <c r="H1761" s="13">
        <v>2500</v>
      </c>
      <c r="I1761" s="13">
        <v>247.65</v>
      </c>
      <c r="J1761" s="13">
        <v>247646.63</v>
      </c>
      <c r="K1761" s="18" t="s">
        <v>32</v>
      </c>
      <c r="L1761" s="12">
        <v>120</v>
      </c>
      <c r="M1761" s="14">
        <v>2276.73</v>
      </c>
      <c r="N1761" s="13">
        <v>0</v>
      </c>
      <c r="O1761" s="14">
        <v>0</v>
      </c>
      <c r="P1761" s="15">
        <v>120</v>
      </c>
      <c r="Q1761" s="13">
        <v>2276.73</v>
      </c>
      <c r="R1761" s="13">
        <v>235753.75</v>
      </c>
      <c r="S1761" s="13">
        <v>247.65</v>
      </c>
      <c r="T1761" s="13">
        <v>11645.23</v>
      </c>
      <c r="U1761" s="13">
        <v>25560.97</v>
      </c>
      <c r="V1761" s="13">
        <v>0</v>
      </c>
      <c r="W1761" s="16">
        <v>0</v>
      </c>
      <c r="X1761" s="16">
        <v>0</v>
      </c>
      <c r="Y1761" s="17">
        <f>SUM(R1761:X1761)+N1761+O1761</f>
        <v>273207.59999999998</v>
      </c>
      <c r="Z1761" s="17">
        <f>((P1761*Q1761)+O1761+N1761)-Y1761</f>
        <v>0</v>
      </c>
    </row>
    <row r="1762" spans="1:26" hidden="1" x14ac:dyDescent="0.25">
      <c r="A1762" s="10" t="s">
        <v>1637</v>
      </c>
      <c r="B1762" s="11">
        <v>44293</v>
      </c>
      <c r="C1762" s="12">
        <v>414265</v>
      </c>
      <c r="D1762" s="12" t="s">
        <v>1638</v>
      </c>
      <c r="E1762" s="11">
        <v>44292</v>
      </c>
      <c r="F1762" s="13">
        <v>148971.78</v>
      </c>
      <c r="G1762" s="13">
        <v>8938.31</v>
      </c>
      <c r="H1762" s="13">
        <v>5000</v>
      </c>
      <c r="I1762" s="13">
        <v>153.06</v>
      </c>
      <c r="J1762" s="13">
        <v>153063.15</v>
      </c>
      <c r="K1762" s="18" t="s">
        <v>32</v>
      </c>
      <c r="L1762" s="12">
        <v>120</v>
      </c>
      <c r="M1762" s="14">
        <v>1407.18</v>
      </c>
      <c r="N1762" s="13">
        <v>0</v>
      </c>
      <c r="O1762" s="14">
        <v>0</v>
      </c>
      <c r="P1762" s="15">
        <v>120</v>
      </c>
      <c r="Q1762" s="13">
        <v>1407.18</v>
      </c>
      <c r="R1762" s="13">
        <v>148971.78</v>
      </c>
      <c r="S1762" s="13">
        <v>153.06</v>
      </c>
      <c r="T1762" s="13">
        <v>3938.31</v>
      </c>
      <c r="U1762" s="13">
        <v>15798.45</v>
      </c>
      <c r="V1762" s="13">
        <v>0</v>
      </c>
      <c r="W1762" s="16">
        <v>0</v>
      </c>
      <c r="X1762" s="16">
        <v>0</v>
      </c>
      <c r="Y1762" s="17">
        <f>SUM(R1762:X1762)+N1762+O1762</f>
        <v>168861.6</v>
      </c>
      <c r="Z1762" s="17">
        <f>((P1762*Q1762)+O1762+N1762)-Y1762</f>
        <v>0</v>
      </c>
    </row>
    <row r="1763" spans="1:26" hidden="1" x14ac:dyDescent="0.25">
      <c r="A1763" s="10" t="s">
        <v>2403</v>
      </c>
      <c r="B1763" s="11">
        <v>44316</v>
      </c>
      <c r="C1763" s="12">
        <v>415404</v>
      </c>
      <c r="D1763" s="12" t="s">
        <v>2404</v>
      </c>
      <c r="E1763" s="11">
        <v>44316</v>
      </c>
      <c r="F1763" s="13">
        <v>134704.38</v>
      </c>
      <c r="G1763" s="13">
        <v>7126.63</v>
      </c>
      <c r="H1763" s="13">
        <v>1418.32</v>
      </c>
      <c r="I1763" s="13">
        <v>140.55000000000001</v>
      </c>
      <c r="J1763" s="13">
        <v>140553.24</v>
      </c>
      <c r="K1763" s="18" t="s">
        <v>32</v>
      </c>
      <c r="L1763" s="12">
        <v>120</v>
      </c>
      <c r="M1763" s="14">
        <v>1292.17</v>
      </c>
      <c r="N1763" s="13">
        <v>0</v>
      </c>
      <c r="O1763" s="14">
        <v>0</v>
      </c>
      <c r="P1763" s="15">
        <v>120</v>
      </c>
      <c r="Q1763" s="13">
        <v>1292.17</v>
      </c>
      <c r="R1763" s="13">
        <v>134704.38</v>
      </c>
      <c r="S1763" s="13">
        <v>140.55000000000001</v>
      </c>
      <c r="T1763" s="13">
        <v>5708.31</v>
      </c>
      <c r="U1763" s="13">
        <v>14507.16</v>
      </c>
      <c r="V1763" s="13">
        <v>0</v>
      </c>
      <c r="W1763" s="16">
        <v>0</v>
      </c>
      <c r="X1763" s="16">
        <v>0</v>
      </c>
      <c r="Y1763" s="17">
        <f>SUM(R1763:X1763)+N1763+O1763</f>
        <v>155060.4</v>
      </c>
      <c r="Z1763" s="17">
        <f>((P1763*Q1763)+O1763+N1763)-Y1763</f>
        <v>0</v>
      </c>
    </row>
    <row r="1764" spans="1:26" x14ac:dyDescent="0.25">
      <c r="A1764" s="10" t="s">
        <v>2991</v>
      </c>
      <c r="B1764" s="11">
        <v>44334</v>
      </c>
      <c r="C1764" s="12">
        <v>416907</v>
      </c>
      <c r="D1764" s="12" t="s">
        <v>2992</v>
      </c>
      <c r="E1764" s="11">
        <v>44334</v>
      </c>
      <c r="F1764" s="13">
        <v>104293.08</v>
      </c>
      <c r="G1764" s="13">
        <v>6257.58</v>
      </c>
      <c r="H1764" s="50">
        <v>1110</v>
      </c>
      <c r="I1764" s="13">
        <v>109.55</v>
      </c>
      <c r="J1764" s="13">
        <v>109550.21</v>
      </c>
      <c r="K1764" s="18" t="s">
        <v>32</v>
      </c>
      <c r="L1764" s="12">
        <v>120</v>
      </c>
      <c r="M1764" s="51">
        <v>1007.15</v>
      </c>
      <c r="N1764" s="13">
        <v>0</v>
      </c>
      <c r="O1764" s="14">
        <v>0</v>
      </c>
      <c r="P1764" s="15">
        <v>120</v>
      </c>
      <c r="Q1764" s="50">
        <v>1007.15</v>
      </c>
      <c r="R1764" s="13">
        <v>104293.08</v>
      </c>
      <c r="S1764" s="13">
        <v>109.55</v>
      </c>
      <c r="T1764" s="13">
        <v>5147.58</v>
      </c>
      <c r="U1764" s="13">
        <v>11307.79</v>
      </c>
      <c r="V1764" s="13">
        <v>0</v>
      </c>
      <c r="W1764" s="16">
        <v>0</v>
      </c>
      <c r="X1764" s="16">
        <v>0</v>
      </c>
      <c r="Y1764" s="17">
        <f>SUM(R1764:X1764)+N1764+O1764</f>
        <v>120858</v>
      </c>
      <c r="Z1764" s="17">
        <f>((P1764*Q1764)+O1764+N1764)-Y1764</f>
        <v>0</v>
      </c>
    </row>
    <row r="1765" spans="1:26" hidden="1" x14ac:dyDescent="0.25">
      <c r="A1765" s="10" t="s">
        <v>1257</v>
      </c>
      <c r="B1765" s="11">
        <v>44281</v>
      </c>
      <c r="C1765" s="12">
        <v>413311</v>
      </c>
      <c r="D1765" s="12" t="s">
        <v>1258</v>
      </c>
      <c r="E1765" s="11">
        <v>44278</v>
      </c>
      <c r="F1765" s="13">
        <v>102931.7</v>
      </c>
      <c r="G1765" s="13">
        <v>6175.9</v>
      </c>
      <c r="H1765" s="13">
        <v>1100</v>
      </c>
      <c r="I1765" s="13">
        <v>108.12</v>
      </c>
      <c r="J1765" s="13">
        <v>108115.72</v>
      </c>
      <c r="K1765" s="18" t="s">
        <v>32</v>
      </c>
      <c r="L1765" s="12">
        <v>120</v>
      </c>
      <c r="M1765" s="14">
        <v>993.96</v>
      </c>
      <c r="N1765" s="13">
        <v>0</v>
      </c>
      <c r="O1765" s="14">
        <v>0</v>
      </c>
      <c r="P1765" s="15">
        <v>120</v>
      </c>
      <c r="Q1765" s="13">
        <v>993.96</v>
      </c>
      <c r="R1765" s="13">
        <v>102931.7</v>
      </c>
      <c r="S1765" s="13">
        <v>108.12</v>
      </c>
      <c r="T1765" s="13">
        <v>5075.8999999999996</v>
      </c>
      <c r="U1765" s="13">
        <v>11159.48</v>
      </c>
      <c r="V1765" s="13">
        <v>0</v>
      </c>
      <c r="W1765" s="16">
        <v>0</v>
      </c>
      <c r="X1765" s="16">
        <v>0</v>
      </c>
      <c r="Y1765" s="17">
        <f>SUM(R1765:X1765)+N1765+O1765</f>
        <v>119275.19999999998</v>
      </c>
      <c r="Z1765" s="17">
        <f>((P1765*Q1765)+O1765+N1765)-Y1765</f>
        <v>0</v>
      </c>
    </row>
    <row r="1766" spans="1:26" hidden="1" x14ac:dyDescent="0.25">
      <c r="A1766" s="10" t="s">
        <v>1695</v>
      </c>
      <c r="B1766" s="11">
        <v>44298</v>
      </c>
      <c r="C1766" s="12">
        <v>414341</v>
      </c>
      <c r="D1766" s="12" t="s">
        <v>1696</v>
      </c>
      <c r="E1766" s="11">
        <v>44292</v>
      </c>
      <c r="F1766" s="13">
        <v>100000</v>
      </c>
      <c r="G1766" s="13">
        <v>6000</v>
      </c>
      <c r="H1766" s="13">
        <v>1250</v>
      </c>
      <c r="I1766" s="13">
        <v>104.85</v>
      </c>
      <c r="J1766" s="13">
        <v>104854.85</v>
      </c>
      <c r="K1766" s="18" t="s">
        <v>32</v>
      </c>
      <c r="L1766" s="12">
        <v>120</v>
      </c>
      <c r="M1766" s="14">
        <v>963.98</v>
      </c>
      <c r="N1766" s="13">
        <v>0</v>
      </c>
      <c r="O1766" s="14">
        <v>0</v>
      </c>
      <c r="P1766" s="15">
        <v>120</v>
      </c>
      <c r="Q1766" s="13">
        <v>963.98</v>
      </c>
      <c r="R1766" s="13">
        <v>100000</v>
      </c>
      <c r="S1766" s="13">
        <v>104.85</v>
      </c>
      <c r="T1766" s="13">
        <v>4750</v>
      </c>
      <c r="U1766" s="13">
        <v>10822.75</v>
      </c>
      <c r="V1766" s="13">
        <v>0</v>
      </c>
      <c r="W1766" s="16">
        <v>0</v>
      </c>
      <c r="X1766" s="16">
        <v>0</v>
      </c>
      <c r="Y1766" s="17">
        <f>SUM(R1766:X1766)+N1766+O1766</f>
        <v>115677.6</v>
      </c>
      <c r="Z1766" s="17">
        <f>((P1766*Q1766)+O1766+N1766)-Y1766</f>
        <v>0</v>
      </c>
    </row>
    <row r="1767" spans="1:26" hidden="1" x14ac:dyDescent="0.25">
      <c r="A1767" s="10" t="s">
        <v>1867</v>
      </c>
      <c r="B1767" s="11">
        <v>44302</v>
      </c>
      <c r="C1767" s="12">
        <v>414681</v>
      </c>
      <c r="D1767" s="12" t="s">
        <v>1868</v>
      </c>
      <c r="E1767" s="11">
        <v>44300</v>
      </c>
      <c r="F1767" s="13">
        <v>112050.94</v>
      </c>
      <c r="G1767" s="13">
        <v>6723.06</v>
      </c>
      <c r="H1767" s="13">
        <v>1200</v>
      </c>
      <c r="I1767" s="13">
        <v>117.69</v>
      </c>
      <c r="J1767" s="13">
        <v>117691.69</v>
      </c>
      <c r="K1767" s="18" t="s">
        <v>32</v>
      </c>
      <c r="L1767" s="12">
        <v>120</v>
      </c>
      <c r="M1767" s="14">
        <v>1081.99</v>
      </c>
      <c r="N1767" s="13">
        <v>0</v>
      </c>
      <c r="O1767" s="14">
        <v>0</v>
      </c>
      <c r="P1767" s="15">
        <v>120</v>
      </c>
      <c r="Q1767" s="13">
        <v>1081.99</v>
      </c>
      <c r="R1767" s="13">
        <v>112050.94</v>
      </c>
      <c r="S1767" s="13">
        <v>117.69</v>
      </c>
      <c r="T1767" s="13">
        <v>5523.06</v>
      </c>
      <c r="U1767" s="13">
        <v>12147.11</v>
      </c>
      <c r="V1767" s="13">
        <v>0</v>
      </c>
      <c r="W1767" s="16">
        <v>0</v>
      </c>
      <c r="X1767" s="16">
        <v>0</v>
      </c>
      <c r="Y1767" s="17">
        <f>SUM(R1767:X1767)+N1767+O1767</f>
        <v>129838.8</v>
      </c>
      <c r="Z1767" s="17">
        <f>((P1767*Q1767)+O1767+N1767)-Y1767</f>
        <v>0</v>
      </c>
    </row>
    <row r="1768" spans="1:26" hidden="1" x14ac:dyDescent="0.25">
      <c r="A1768" s="10" t="s">
        <v>2063</v>
      </c>
      <c r="B1768" s="11">
        <v>44306</v>
      </c>
      <c r="C1768" s="12">
        <v>414943</v>
      </c>
      <c r="D1768" s="12" t="s">
        <v>2064</v>
      </c>
      <c r="E1768" s="11">
        <v>44306</v>
      </c>
      <c r="F1768" s="13">
        <v>95782.080000000002</v>
      </c>
      <c r="G1768" s="13">
        <v>5746.92</v>
      </c>
      <c r="H1768" s="13">
        <v>1016</v>
      </c>
      <c r="I1768" s="13">
        <v>100.61</v>
      </c>
      <c r="J1768" s="13">
        <v>100613.61</v>
      </c>
      <c r="K1768" s="18" t="s">
        <v>32</v>
      </c>
      <c r="L1768" s="12">
        <v>120</v>
      </c>
      <c r="M1768" s="14">
        <v>924.99</v>
      </c>
      <c r="N1768" s="13">
        <v>0</v>
      </c>
      <c r="O1768" s="14">
        <v>0</v>
      </c>
      <c r="P1768" s="15">
        <v>120</v>
      </c>
      <c r="Q1768" s="13">
        <v>924.99</v>
      </c>
      <c r="R1768" s="13">
        <v>95782.080000000002</v>
      </c>
      <c r="S1768" s="13">
        <v>100.61</v>
      </c>
      <c r="T1768" s="13">
        <v>4730.92</v>
      </c>
      <c r="U1768" s="13">
        <v>10385.19</v>
      </c>
      <c r="V1768" s="13">
        <v>0</v>
      </c>
      <c r="W1768" s="16">
        <v>0</v>
      </c>
      <c r="X1768" s="16">
        <v>0</v>
      </c>
      <c r="Y1768" s="17">
        <f>SUM(R1768:X1768)+N1768+O1768</f>
        <v>110998.8</v>
      </c>
      <c r="Z1768" s="17">
        <f>((P1768*Q1768)+O1768+N1768)-Y1768</f>
        <v>0</v>
      </c>
    </row>
    <row r="1769" spans="1:26" x14ac:dyDescent="0.25">
      <c r="A1769" s="10" t="s">
        <v>2543</v>
      </c>
      <c r="B1769" s="11">
        <v>44320</v>
      </c>
      <c r="C1769" s="12">
        <v>416372</v>
      </c>
      <c r="D1769" s="12" t="s">
        <v>2544</v>
      </c>
      <c r="E1769" s="11">
        <v>44320</v>
      </c>
      <c r="F1769" s="13">
        <v>141779.72</v>
      </c>
      <c r="G1769" s="13">
        <v>8506.7800000000007</v>
      </c>
      <c r="H1769" s="50">
        <v>1503</v>
      </c>
      <c r="I1769" s="13">
        <v>148.93</v>
      </c>
      <c r="J1769" s="13">
        <v>148932.43</v>
      </c>
      <c r="K1769" s="18" t="s">
        <v>32</v>
      </c>
      <c r="L1769" s="12">
        <v>120</v>
      </c>
      <c r="M1769" s="51">
        <v>1369.21</v>
      </c>
      <c r="N1769" s="13">
        <v>0</v>
      </c>
      <c r="O1769" s="14">
        <v>0</v>
      </c>
      <c r="P1769" s="15">
        <v>120</v>
      </c>
      <c r="Q1769" s="50">
        <v>1369.21</v>
      </c>
      <c r="R1769" s="13">
        <v>141779.72</v>
      </c>
      <c r="S1769" s="13">
        <v>148.93</v>
      </c>
      <c r="T1769" s="13">
        <v>7003.78</v>
      </c>
      <c r="U1769" s="13">
        <v>15372.77</v>
      </c>
      <c r="V1769" s="13">
        <v>0</v>
      </c>
      <c r="W1769" s="16">
        <v>0</v>
      </c>
      <c r="X1769" s="16">
        <v>0</v>
      </c>
      <c r="Y1769" s="17">
        <f>SUM(R1769:X1769)+N1769+O1769</f>
        <v>164305.19999999998</v>
      </c>
      <c r="Z1769" s="17">
        <f>((P1769*Q1769)+O1769+N1769)-Y1769</f>
        <v>0</v>
      </c>
    </row>
    <row r="1770" spans="1:26" x14ac:dyDescent="0.25">
      <c r="A1770" s="10" t="s">
        <v>3403</v>
      </c>
      <c r="B1770" s="11">
        <v>44346</v>
      </c>
      <c r="C1770" s="12">
        <v>417626</v>
      </c>
      <c r="D1770" s="12" t="s">
        <v>3404</v>
      </c>
      <c r="E1770" s="11">
        <v>44340</v>
      </c>
      <c r="F1770" s="13">
        <v>177240.4</v>
      </c>
      <c r="G1770" s="13">
        <v>10634.42</v>
      </c>
      <c r="H1770" s="50">
        <v>1878.75</v>
      </c>
      <c r="I1770" s="13">
        <v>186.18</v>
      </c>
      <c r="J1770" s="13">
        <v>186182.25</v>
      </c>
      <c r="K1770" s="18" t="s">
        <v>32</v>
      </c>
      <c r="L1770" s="12">
        <v>120</v>
      </c>
      <c r="M1770" s="51">
        <v>1711.66</v>
      </c>
      <c r="N1770" s="13">
        <v>0</v>
      </c>
      <c r="O1770" s="14">
        <v>0</v>
      </c>
      <c r="P1770" s="15">
        <v>120</v>
      </c>
      <c r="Q1770" s="50">
        <v>1711.66</v>
      </c>
      <c r="R1770" s="13">
        <v>177240.4</v>
      </c>
      <c r="S1770" s="13">
        <v>186.18</v>
      </c>
      <c r="T1770" s="13">
        <v>8755.67</v>
      </c>
      <c r="U1770" s="13">
        <v>19216.95</v>
      </c>
      <c r="V1770" s="13">
        <v>0</v>
      </c>
      <c r="W1770" s="16">
        <v>0</v>
      </c>
      <c r="X1770" s="16">
        <v>0</v>
      </c>
      <c r="Y1770" s="17">
        <f>SUM(R1770:X1770)+N1770+O1770</f>
        <v>205399.2</v>
      </c>
      <c r="Z1770" s="17">
        <f>((P1770*Q1770)+O1770+N1770)-Y1770</f>
        <v>0</v>
      </c>
    </row>
    <row r="1771" spans="1:26" hidden="1" x14ac:dyDescent="0.25">
      <c r="A1771" s="10" t="s">
        <v>1591</v>
      </c>
      <c r="B1771" s="11">
        <v>44292</v>
      </c>
      <c r="C1771" s="12">
        <v>414263</v>
      </c>
      <c r="D1771" s="12" t="s">
        <v>1592</v>
      </c>
      <c r="E1771" s="11">
        <v>44292</v>
      </c>
      <c r="F1771" s="13">
        <v>110721.43</v>
      </c>
      <c r="G1771" s="13">
        <v>6643.29</v>
      </c>
      <c r="H1771" s="13">
        <v>1173.6500000000001</v>
      </c>
      <c r="I1771" s="13">
        <v>116.31</v>
      </c>
      <c r="J1771" s="13">
        <v>116307.38</v>
      </c>
      <c r="K1771" s="18" t="s">
        <v>32</v>
      </c>
      <c r="L1771" s="12">
        <v>120</v>
      </c>
      <c r="M1771" s="14">
        <v>1069.27</v>
      </c>
      <c r="N1771" s="13">
        <v>0</v>
      </c>
      <c r="O1771" s="14">
        <v>0</v>
      </c>
      <c r="P1771" s="15">
        <v>120</v>
      </c>
      <c r="Q1771" s="13">
        <v>1069.27</v>
      </c>
      <c r="R1771" s="13">
        <v>110721.43</v>
      </c>
      <c r="S1771" s="13">
        <v>116.31</v>
      </c>
      <c r="T1771" s="13">
        <v>5469.64</v>
      </c>
      <c r="U1771" s="13">
        <v>12005.02</v>
      </c>
      <c r="V1771" s="13">
        <v>0</v>
      </c>
      <c r="W1771" s="16">
        <v>0</v>
      </c>
      <c r="X1771" s="16">
        <v>0</v>
      </c>
      <c r="Y1771" s="17">
        <f>SUM(R1771:X1771)+N1771+O1771</f>
        <v>128312.4</v>
      </c>
      <c r="Z1771" s="17">
        <f>((P1771*Q1771)+O1771+N1771)-Y1771</f>
        <v>0</v>
      </c>
    </row>
    <row r="1772" spans="1:26" x14ac:dyDescent="0.25">
      <c r="A1772" s="10" t="s">
        <v>2889</v>
      </c>
      <c r="B1772" s="11">
        <v>44333</v>
      </c>
      <c r="C1772" s="12">
        <v>417279</v>
      </c>
      <c r="D1772" s="12" t="s">
        <v>2890</v>
      </c>
      <c r="E1772" s="11">
        <v>44333</v>
      </c>
      <c r="F1772" s="13">
        <v>91833.2</v>
      </c>
      <c r="G1772" s="13">
        <v>5509.99</v>
      </c>
      <c r="H1772" s="50">
        <v>980</v>
      </c>
      <c r="I1772" s="13">
        <v>96.46</v>
      </c>
      <c r="J1772" s="13">
        <v>96459.65</v>
      </c>
      <c r="K1772" s="18" t="s">
        <v>32</v>
      </c>
      <c r="L1772" s="12">
        <v>120</v>
      </c>
      <c r="M1772" s="51">
        <v>886.8</v>
      </c>
      <c r="N1772" s="13">
        <v>0</v>
      </c>
      <c r="O1772" s="14">
        <v>0</v>
      </c>
      <c r="P1772" s="15">
        <v>120</v>
      </c>
      <c r="Q1772" s="50">
        <v>886.8</v>
      </c>
      <c r="R1772" s="13">
        <v>91833.2</v>
      </c>
      <c r="S1772" s="13">
        <v>96.46</v>
      </c>
      <c r="T1772" s="13">
        <v>4529.99</v>
      </c>
      <c r="U1772" s="13">
        <v>9956.35</v>
      </c>
      <c r="V1772" s="13">
        <v>0</v>
      </c>
      <c r="W1772" s="16">
        <v>0</v>
      </c>
      <c r="X1772" s="16">
        <v>0</v>
      </c>
      <c r="Y1772" s="17">
        <f>SUM(R1772:X1772)+N1772+O1772</f>
        <v>106416.00000000001</v>
      </c>
      <c r="Z1772" s="17">
        <f>((P1772*Q1772)+O1772+N1772)-Y1772</f>
        <v>0</v>
      </c>
    </row>
    <row r="1773" spans="1:26" hidden="1" x14ac:dyDescent="0.25">
      <c r="A1773" s="10" t="s">
        <v>2273</v>
      </c>
      <c r="B1773" s="11">
        <v>44313</v>
      </c>
      <c r="C1773" s="12">
        <v>415610</v>
      </c>
      <c r="D1773" s="12" t="s">
        <v>2274</v>
      </c>
      <c r="E1773" s="11">
        <v>44313</v>
      </c>
      <c r="F1773" s="13">
        <v>91834.91</v>
      </c>
      <c r="G1773" s="13">
        <v>5510.09</v>
      </c>
      <c r="H1773" s="13">
        <v>980</v>
      </c>
      <c r="I1773" s="13">
        <v>96.46</v>
      </c>
      <c r="J1773" s="13">
        <v>96461.46</v>
      </c>
      <c r="K1773" s="18" t="s">
        <v>32</v>
      </c>
      <c r="L1773" s="12">
        <v>120</v>
      </c>
      <c r="M1773" s="14">
        <v>886.82</v>
      </c>
      <c r="N1773" s="13">
        <v>0</v>
      </c>
      <c r="O1773" s="14">
        <v>0</v>
      </c>
      <c r="P1773" s="15">
        <v>120</v>
      </c>
      <c r="Q1773" s="13">
        <v>886.82</v>
      </c>
      <c r="R1773" s="13">
        <v>91834.91</v>
      </c>
      <c r="S1773" s="13">
        <v>96.46</v>
      </c>
      <c r="T1773" s="13">
        <v>4530.09</v>
      </c>
      <c r="U1773" s="13">
        <v>9956.94</v>
      </c>
      <c r="V1773" s="13">
        <v>0</v>
      </c>
      <c r="W1773" s="16">
        <v>0</v>
      </c>
      <c r="X1773" s="16">
        <v>0</v>
      </c>
      <c r="Y1773" s="17">
        <f>SUM(R1773:X1773)+N1773+O1773</f>
        <v>106418.40000000001</v>
      </c>
      <c r="Z1773" s="17">
        <f>((P1773*Q1773)+O1773+N1773)-Y1773</f>
        <v>0</v>
      </c>
    </row>
    <row r="1774" spans="1:26" x14ac:dyDescent="0.25">
      <c r="A1774" s="10" t="s">
        <v>2887</v>
      </c>
      <c r="B1774" s="11">
        <v>44333</v>
      </c>
      <c r="C1774" s="12">
        <v>417278</v>
      </c>
      <c r="D1774" s="12" t="s">
        <v>2888</v>
      </c>
      <c r="E1774" s="11">
        <v>44333</v>
      </c>
      <c r="F1774" s="13">
        <v>88556.6</v>
      </c>
      <c r="G1774" s="13">
        <v>5313.4</v>
      </c>
      <c r="H1774" s="50">
        <v>939</v>
      </c>
      <c r="I1774" s="13">
        <v>93.02</v>
      </c>
      <c r="J1774" s="13">
        <v>93024.02</v>
      </c>
      <c r="K1774" s="18" t="s">
        <v>32</v>
      </c>
      <c r="L1774" s="12">
        <v>120</v>
      </c>
      <c r="M1774" s="51">
        <v>855.21</v>
      </c>
      <c r="N1774" s="13">
        <v>0</v>
      </c>
      <c r="O1774" s="14">
        <v>0</v>
      </c>
      <c r="P1774" s="15">
        <v>120</v>
      </c>
      <c r="Q1774" s="50">
        <v>855.21</v>
      </c>
      <c r="R1774" s="13">
        <v>88556.6</v>
      </c>
      <c r="S1774" s="13">
        <v>93.02</v>
      </c>
      <c r="T1774" s="13">
        <v>4374.3999999999996</v>
      </c>
      <c r="U1774" s="13">
        <v>9601.18</v>
      </c>
      <c r="V1774" s="13">
        <v>0</v>
      </c>
      <c r="W1774" s="16">
        <v>0</v>
      </c>
      <c r="X1774" s="16">
        <v>0</v>
      </c>
      <c r="Y1774" s="17">
        <f>SUM(R1774:X1774)+N1774+O1774</f>
        <v>102625.20000000001</v>
      </c>
      <c r="Z1774" s="17">
        <f>((P1774*Q1774)+O1774+N1774)-Y1774</f>
        <v>0</v>
      </c>
    </row>
    <row r="1775" spans="1:26" hidden="1" x14ac:dyDescent="0.25">
      <c r="A1775" s="10" t="s">
        <v>815</v>
      </c>
      <c r="B1775" s="11">
        <v>44264</v>
      </c>
      <c r="C1775" s="12">
        <v>412575</v>
      </c>
      <c r="D1775" s="12" t="s">
        <v>816</v>
      </c>
      <c r="E1775" s="11">
        <v>44264</v>
      </c>
      <c r="F1775" s="13">
        <v>99611.32</v>
      </c>
      <c r="G1775" s="13">
        <v>5976.68</v>
      </c>
      <c r="H1775" s="13">
        <v>1055.8800000000001</v>
      </c>
      <c r="I1775" s="13">
        <v>104.64</v>
      </c>
      <c r="J1775" s="13">
        <v>104636.76</v>
      </c>
      <c r="K1775" s="18" t="s">
        <v>32</v>
      </c>
      <c r="L1775" s="12">
        <v>120</v>
      </c>
      <c r="M1775" s="14">
        <v>961.97</v>
      </c>
      <c r="N1775" s="13">
        <v>0</v>
      </c>
      <c r="O1775" s="14">
        <v>0</v>
      </c>
      <c r="P1775" s="15">
        <v>119</v>
      </c>
      <c r="Q1775" s="13">
        <v>961.97</v>
      </c>
      <c r="R1775" s="13">
        <v>99611.32</v>
      </c>
      <c r="S1775" s="13">
        <v>104.64</v>
      </c>
      <c r="T1775" s="13">
        <v>3958.83</v>
      </c>
      <c r="U1775" s="13">
        <v>10799.64</v>
      </c>
      <c r="V1775" s="13">
        <v>0</v>
      </c>
      <c r="W1775" s="16">
        <v>0</v>
      </c>
      <c r="X1775" s="16">
        <v>0</v>
      </c>
      <c r="Y1775" s="17">
        <f>SUM(R1775:X1775)+N1775+O1775</f>
        <v>114474.43000000001</v>
      </c>
      <c r="Z1775" s="17">
        <f>((P1775*Q1775)+O1775+N1775)-Y1775</f>
        <v>0</v>
      </c>
    </row>
    <row r="1776" spans="1:26" hidden="1" x14ac:dyDescent="0.25">
      <c r="A1776" s="10" t="s">
        <v>1431</v>
      </c>
      <c r="B1776" s="11">
        <v>44285</v>
      </c>
      <c r="C1776" s="12">
        <v>413788</v>
      </c>
      <c r="D1776" s="12" t="s">
        <v>1432</v>
      </c>
      <c r="E1776" s="11">
        <v>44284</v>
      </c>
      <c r="F1776" s="13">
        <v>99611.32</v>
      </c>
      <c r="G1776" s="13">
        <v>5976.68</v>
      </c>
      <c r="H1776" s="13">
        <v>1056</v>
      </c>
      <c r="I1776" s="13">
        <v>104.64</v>
      </c>
      <c r="J1776" s="13">
        <v>104636.64</v>
      </c>
      <c r="K1776" s="18" t="s">
        <v>32</v>
      </c>
      <c r="L1776" s="12">
        <v>120</v>
      </c>
      <c r="M1776" s="14">
        <v>961.97</v>
      </c>
      <c r="N1776" s="13">
        <v>0</v>
      </c>
      <c r="O1776" s="14">
        <v>0</v>
      </c>
      <c r="P1776" s="15">
        <v>120</v>
      </c>
      <c r="Q1776" s="13">
        <v>961.97</v>
      </c>
      <c r="R1776" s="13">
        <v>99611.32</v>
      </c>
      <c r="S1776" s="13">
        <v>104.64</v>
      </c>
      <c r="T1776" s="13">
        <v>4920.68</v>
      </c>
      <c r="U1776" s="13">
        <v>10799.76</v>
      </c>
      <c r="V1776" s="13">
        <v>0</v>
      </c>
      <c r="W1776" s="16">
        <v>0</v>
      </c>
      <c r="X1776" s="16">
        <v>0</v>
      </c>
      <c r="Y1776" s="17">
        <f>SUM(R1776:X1776)+N1776+O1776</f>
        <v>115436.40000000001</v>
      </c>
      <c r="Z1776" s="17">
        <f>((P1776*Q1776)+O1776+N1776)-Y1776</f>
        <v>0</v>
      </c>
    </row>
    <row r="1777" spans="1:26" x14ac:dyDescent="0.25">
      <c r="A1777" s="10" t="s">
        <v>3293</v>
      </c>
      <c r="B1777" s="11">
        <v>44342</v>
      </c>
      <c r="C1777" s="12">
        <v>417262</v>
      </c>
      <c r="D1777" s="12" t="s">
        <v>3294</v>
      </c>
      <c r="E1777" s="11">
        <v>44342</v>
      </c>
      <c r="F1777" s="13">
        <v>99611.32</v>
      </c>
      <c r="G1777" s="13">
        <v>5976.68</v>
      </c>
      <c r="H1777" s="50">
        <v>1060</v>
      </c>
      <c r="I1777" s="13">
        <v>104.63</v>
      </c>
      <c r="J1777" s="13">
        <v>104632.63</v>
      </c>
      <c r="K1777" s="18" t="s">
        <v>32</v>
      </c>
      <c r="L1777" s="12">
        <v>120</v>
      </c>
      <c r="M1777" s="51">
        <v>961.94</v>
      </c>
      <c r="N1777" s="13">
        <v>0</v>
      </c>
      <c r="O1777" s="14">
        <v>0</v>
      </c>
      <c r="P1777" s="15">
        <v>120</v>
      </c>
      <c r="Q1777" s="50">
        <v>961.94</v>
      </c>
      <c r="R1777" s="13">
        <v>99611.32</v>
      </c>
      <c r="S1777" s="13">
        <v>104.63</v>
      </c>
      <c r="T1777" s="13">
        <v>4916.68</v>
      </c>
      <c r="U1777" s="13">
        <v>10800.17</v>
      </c>
      <c r="V1777" s="13">
        <v>0</v>
      </c>
      <c r="W1777" s="16">
        <v>0</v>
      </c>
      <c r="X1777" s="16">
        <v>0</v>
      </c>
      <c r="Y1777" s="17">
        <f>SUM(R1777:X1777)+N1777+O1777</f>
        <v>115432.8</v>
      </c>
      <c r="Z1777" s="17">
        <f>((P1777*Q1777)+O1777+N1777)-Y1777</f>
        <v>0</v>
      </c>
    </row>
    <row r="1778" spans="1:26" x14ac:dyDescent="0.25">
      <c r="A1778" s="10" t="s">
        <v>3329</v>
      </c>
      <c r="B1778" s="11">
        <v>44344</v>
      </c>
      <c r="C1778" s="12">
        <v>417692</v>
      </c>
      <c r="D1778" s="12" t="s">
        <v>3330</v>
      </c>
      <c r="E1778" s="11">
        <v>44344</v>
      </c>
      <c r="F1778" s="13">
        <v>101601.33</v>
      </c>
      <c r="G1778" s="13">
        <v>6096.08</v>
      </c>
      <c r="H1778" s="50">
        <v>1076.98</v>
      </c>
      <c r="I1778" s="13">
        <v>106.73</v>
      </c>
      <c r="J1778" s="13">
        <v>106727.16</v>
      </c>
      <c r="K1778" s="18" t="s">
        <v>32</v>
      </c>
      <c r="L1778" s="12">
        <v>120</v>
      </c>
      <c r="M1778" s="51">
        <v>981.19</v>
      </c>
      <c r="N1778" s="13">
        <v>0</v>
      </c>
      <c r="O1778" s="14">
        <v>0</v>
      </c>
      <c r="P1778" s="15">
        <v>120</v>
      </c>
      <c r="Q1778" s="50">
        <v>981.19</v>
      </c>
      <c r="R1778" s="13">
        <v>101601.33</v>
      </c>
      <c r="S1778" s="13">
        <v>106.73</v>
      </c>
      <c r="T1778" s="13">
        <v>5019.1000000000004</v>
      </c>
      <c r="U1778" s="13">
        <v>11015.64</v>
      </c>
      <c r="V1778" s="13">
        <v>0</v>
      </c>
      <c r="W1778" s="16">
        <v>0</v>
      </c>
      <c r="X1778" s="16">
        <v>0</v>
      </c>
      <c r="Y1778" s="17">
        <f>SUM(R1778:X1778)+N1778+O1778</f>
        <v>117742.8</v>
      </c>
      <c r="Z1778" s="17">
        <f>((P1778*Q1778)+O1778+N1778)-Y1778</f>
        <v>0</v>
      </c>
    </row>
    <row r="1779" spans="1:26" x14ac:dyDescent="0.25">
      <c r="A1779" s="10" t="s">
        <v>3455</v>
      </c>
      <c r="B1779" s="11">
        <v>44347</v>
      </c>
      <c r="C1779" s="12">
        <v>418088</v>
      </c>
      <c r="D1779" s="12" t="s">
        <v>3456</v>
      </c>
      <c r="E1779" s="11">
        <v>44346</v>
      </c>
      <c r="F1779" s="13">
        <v>100939.47</v>
      </c>
      <c r="G1779" s="13">
        <v>6056.37</v>
      </c>
      <c r="H1779" s="50">
        <v>1250</v>
      </c>
      <c r="I1779" s="13">
        <v>105.85</v>
      </c>
      <c r="J1779" s="13">
        <v>105851.69</v>
      </c>
      <c r="K1779" s="18" t="s">
        <v>32</v>
      </c>
      <c r="L1779" s="12">
        <v>120</v>
      </c>
      <c r="M1779" s="51">
        <v>973.14</v>
      </c>
      <c r="N1779" s="13">
        <v>0</v>
      </c>
      <c r="O1779" s="14">
        <v>0</v>
      </c>
      <c r="P1779" s="15">
        <v>120</v>
      </c>
      <c r="Q1779" s="50">
        <v>973.14</v>
      </c>
      <c r="R1779" s="13">
        <v>100939.47</v>
      </c>
      <c r="S1779" s="13">
        <v>105.85</v>
      </c>
      <c r="T1779" s="13">
        <v>4806.37</v>
      </c>
      <c r="U1779" s="13">
        <v>10925.11</v>
      </c>
      <c r="V1779" s="13">
        <v>0</v>
      </c>
      <c r="W1779" s="16">
        <v>0</v>
      </c>
      <c r="X1779" s="16">
        <v>0</v>
      </c>
      <c r="Y1779" s="17">
        <f>SUM(R1779:X1779)+N1779+O1779</f>
        <v>116776.8</v>
      </c>
      <c r="Z1779" s="17">
        <f>((P1779*Q1779)+O1779+N1779)-Y1779</f>
        <v>0</v>
      </c>
    </row>
    <row r="1780" spans="1:26" x14ac:dyDescent="0.25">
      <c r="A1780" s="10" t="s">
        <v>2535</v>
      </c>
      <c r="B1780" s="11">
        <v>44320</v>
      </c>
      <c r="C1780" s="12">
        <v>416401</v>
      </c>
      <c r="D1780" s="12" t="s">
        <v>2536</v>
      </c>
      <c r="E1780" s="11">
        <v>44320</v>
      </c>
      <c r="F1780" s="13">
        <v>113207.55</v>
      </c>
      <c r="G1780" s="13">
        <v>6792.45</v>
      </c>
      <c r="H1780" s="50">
        <v>1200</v>
      </c>
      <c r="I1780" s="13">
        <v>118.92</v>
      </c>
      <c r="J1780" s="13">
        <v>118918.92</v>
      </c>
      <c r="K1780" s="18" t="s">
        <v>32</v>
      </c>
      <c r="L1780" s="12">
        <v>120</v>
      </c>
      <c r="M1780" s="51">
        <v>1093.28</v>
      </c>
      <c r="N1780" s="13">
        <v>0</v>
      </c>
      <c r="O1780" s="14">
        <v>0</v>
      </c>
      <c r="P1780" s="15">
        <v>120</v>
      </c>
      <c r="Q1780" s="50">
        <v>1093.28</v>
      </c>
      <c r="R1780" s="13">
        <v>113207.55</v>
      </c>
      <c r="S1780" s="13">
        <v>118.92</v>
      </c>
      <c r="T1780" s="13">
        <v>5592.45</v>
      </c>
      <c r="U1780" s="13">
        <v>12274.68</v>
      </c>
      <c r="V1780" s="13">
        <v>0</v>
      </c>
      <c r="W1780" s="16">
        <v>0</v>
      </c>
      <c r="X1780" s="16">
        <v>0</v>
      </c>
      <c r="Y1780" s="17">
        <f>SUM(R1780:X1780)+N1780+O1780</f>
        <v>131193.60000000001</v>
      </c>
      <c r="Z1780" s="17">
        <f>((P1780*Q1780)+O1780+N1780)-Y1780</f>
        <v>0</v>
      </c>
    </row>
    <row r="1781" spans="1:26" x14ac:dyDescent="0.25">
      <c r="A1781" s="10" t="s">
        <v>2893</v>
      </c>
      <c r="B1781" s="11">
        <v>44333</v>
      </c>
      <c r="C1781" s="12">
        <v>417284</v>
      </c>
      <c r="D1781" s="12" t="s">
        <v>2894</v>
      </c>
      <c r="E1781" s="11">
        <v>44333</v>
      </c>
      <c r="F1781" s="13">
        <v>103773.59</v>
      </c>
      <c r="G1781" s="13">
        <v>6226.42</v>
      </c>
      <c r="H1781" s="50">
        <v>1435.39</v>
      </c>
      <c r="I1781" s="13">
        <v>108.67</v>
      </c>
      <c r="J1781" s="13">
        <v>108673.29</v>
      </c>
      <c r="K1781" s="18" t="s">
        <v>32</v>
      </c>
      <c r="L1781" s="12">
        <v>120</v>
      </c>
      <c r="M1781" s="51">
        <v>999.08</v>
      </c>
      <c r="N1781" s="13">
        <v>0</v>
      </c>
      <c r="O1781" s="14">
        <v>0</v>
      </c>
      <c r="P1781" s="15">
        <v>120</v>
      </c>
      <c r="Q1781" s="50">
        <v>999.08</v>
      </c>
      <c r="R1781" s="13">
        <v>103773.59</v>
      </c>
      <c r="S1781" s="13">
        <v>108.67</v>
      </c>
      <c r="T1781" s="13">
        <v>4791.03</v>
      </c>
      <c r="U1781" s="13">
        <v>11216.31</v>
      </c>
      <c r="V1781" s="13">
        <v>0</v>
      </c>
      <c r="W1781" s="16">
        <v>0</v>
      </c>
      <c r="X1781" s="16">
        <v>0</v>
      </c>
      <c r="Y1781" s="17">
        <f>SUM(R1781:X1781)+N1781+O1781</f>
        <v>119889.59999999999</v>
      </c>
      <c r="Z1781" s="17">
        <f>((P1781*Q1781)+O1781+N1781)-Y1781</f>
        <v>0</v>
      </c>
    </row>
    <row r="1782" spans="1:26" x14ac:dyDescent="0.25">
      <c r="A1782" s="10" t="s">
        <v>3665</v>
      </c>
      <c r="B1782" s="11">
        <v>44347</v>
      </c>
      <c r="C1782" s="12">
        <v>417580</v>
      </c>
      <c r="D1782" s="12" t="s">
        <v>3666</v>
      </c>
      <c r="E1782" s="11">
        <v>44347</v>
      </c>
      <c r="F1782" s="13">
        <v>100939.47</v>
      </c>
      <c r="G1782" s="13">
        <v>6056.37</v>
      </c>
      <c r="H1782" s="50">
        <v>1070</v>
      </c>
      <c r="I1782" s="13">
        <v>106.03</v>
      </c>
      <c r="J1782" s="13">
        <v>106031.87</v>
      </c>
      <c r="K1782" s="18" t="s">
        <v>32</v>
      </c>
      <c r="L1782" s="12">
        <v>120</v>
      </c>
      <c r="M1782" s="51">
        <v>974.8</v>
      </c>
      <c r="N1782" s="13">
        <v>0</v>
      </c>
      <c r="O1782" s="14">
        <v>0</v>
      </c>
      <c r="P1782" s="15">
        <v>120</v>
      </c>
      <c r="Q1782" s="50">
        <v>974.8</v>
      </c>
      <c r="R1782" s="13">
        <v>100939.47</v>
      </c>
      <c r="S1782" s="13">
        <v>106.03</v>
      </c>
      <c r="T1782" s="13">
        <v>4986.37</v>
      </c>
      <c r="U1782" s="13">
        <v>10944.13</v>
      </c>
      <c r="V1782" s="13">
        <v>0</v>
      </c>
      <c r="W1782" s="16">
        <v>0</v>
      </c>
      <c r="X1782" s="16">
        <v>0</v>
      </c>
      <c r="Y1782" s="17">
        <f>SUM(R1782:X1782)+N1782+O1782</f>
        <v>116976</v>
      </c>
      <c r="Z1782" s="17">
        <f>((P1782*Q1782)+O1782+N1782)-Y1782</f>
        <v>0</v>
      </c>
    </row>
    <row r="1783" spans="1:26" x14ac:dyDescent="0.25">
      <c r="A1783" s="10" t="s">
        <v>3453</v>
      </c>
      <c r="B1783" s="11">
        <v>44347</v>
      </c>
      <c r="C1783" s="12">
        <v>418085</v>
      </c>
      <c r="D1783" s="12" t="s">
        <v>3454</v>
      </c>
      <c r="E1783" s="11">
        <v>44346</v>
      </c>
      <c r="F1783" s="13">
        <v>100939.47</v>
      </c>
      <c r="G1783" s="13">
        <v>6056.37</v>
      </c>
      <c r="H1783" s="50">
        <v>1250</v>
      </c>
      <c r="I1783" s="13">
        <v>105.85</v>
      </c>
      <c r="J1783" s="13">
        <v>105851.69</v>
      </c>
      <c r="K1783" s="18" t="s">
        <v>32</v>
      </c>
      <c r="L1783" s="12">
        <v>120</v>
      </c>
      <c r="M1783" s="51">
        <v>973.14</v>
      </c>
      <c r="N1783" s="13">
        <v>0</v>
      </c>
      <c r="O1783" s="14">
        <v>0</v>
      </c>
      <c r="P1783" s="15">
        <v>120</v>
      </c>
      <c r="Q1783" s="50">
        <v>973.14</v>
      </c>
      <c r="R1783" s="13">
        <v>100939.47</v>
      </c>
      <c r="S1783" s="13">
        <v>105.85</v>
      </c>
      <c r="T1783" s="13">
        <v>4806.37</v>
      </c>
      <c r="U1783" s="13">
        <v>10925.11</v>
      </c>
      <c r="V1783" s="13">
        <v>0</v>
      </c>
      <c r="W1783" s="16">
        <v>0</v>
      </c>
      <c r="X1783" s="16">
        <v>0</v>
      </c>
      <c r="Y1783" s="17">
        <f>SUM(R1783:X1783)+N1783+O1783</f>
        <v>116776.8</v>
      </c>
      <c r="Z1783" s="17">
        <f>((P1783*Q1783)+O1783+N1783)-Y1783</f>
        <v>0</v>
      </c>
    </row>
    <row r="1784" spans="1:26" hidden="1" x14ac:dyDescent="0.25">
      <c r="A1784" s="10" t="s">
        <v>927</v>
      </c>
      <c r="B1784" s="11">
        <v>44271</v>
      </c>
      <c r="C1784" s="12">
        <v>412998</v>
      </c>
      <c r="D1784" s="12" t="s">
        <v>928</v>
      </c>
      <c r="E1784" s="11">
        <v>44271</v>
      </c>
      <c r="F1784" s="13">
        <v>107547.17</v>
      </c>
      <c r="G1784" s="13">
        <v>3898.76</v>
      </c>
      <c r="H1784" s="13">
        <v>1300</v>
      </c>
      <c r="I1784" s="13">
        <v>110.26</v>
      </c>
      <c r="J1784" s="13">
        <v>110256.19</v>
      </c>
      <c r="K1784" s="18" t="s">
        <v>32</v>
      </c>
      <c r="L1784" s="12">
        <v>120</v>
      </c>
      <c r="M1784" s="14">
        <v>1037.1500000000001</v>
      </c>
      <c r="N1784" s="13">
        <v>0</v>
      </c>
      <c r="O1784" s="14">
        <v>0</v>
      </c>
      <c r="P1784" s="15">
        <v>119</v>
      </c>
      <c r="Q1784" s="13">
        <v>1037.1500000000001</v>
      </c>
      <c r="R1784" s="13">
        <v>107547.17</v>
      </c>
      <c r="S1784" s="13">
        <v>110.26</v>
      </c>
      <c r="T1784" s="13">
        <v>1561.61</v>
      </c>
      <c r="U1784" s="13">
        <v>14201.81</v>
      </c>
      <c r="V1784" s="13">
        <v>0</v>
      </c>
      <c r="W1784" s="16">
        <v>0</v>
      </c>
      <c r="X1784" s="16">
        <v>0</v>
      </c>
      <c r="Y1784" s="17">
        <f>SUM(R1784:X1784)+N1784+O1784</f>
        <v>123420.84999999999</v>
      </c>
      <c r="Z1784" s="17">
        <f>((P1784*Q1784)+O1784+N1784)-Y1784</f>
        <v>0</v>
      </c>
    </row>
    <row r="1785" spans="1:26" hidden="1" x14ac:dyDescent="0.25">
      <c r="A1785" s="10" t="s">
        <v>1599</v>
      </c>
      <c r="B1785" s="11">
        <v>44292</v>
      </c>
      <c r="C1785" s="12">
        <v>414358</v>
      </c>
      <c r="D1785" s="12" t="s">
        <v>1600</v>
      </c>
      <c r="E1785" s="11">
        <v>44292</v>
      </c>
      <c r="F1785" s="13">
        <v>94339.62</v>
      </c>
      <c r="G1785" s="13">
        <v>5660.38</v>
      </c>
      <c r="H1785" s="13">
        <v>1000</v>
      </c>
      <c r="I1785" s="13">
        <v>99.1</v>
      </c>
      <c r="J1785" s="13">
        <v>99099.1</v>
      </c>
      <c r="K1785" s="18" t="s">
        <v>32</v>
      </c>
      <c r="L1785" s="12">
        <v>120</v>
      </c>
      <c r="M1785" s="14">
        <v>911.06</v>
      </c>
      <c r="N1785" s="13">
        <v>0</v>
      </c>
      <c r="O1785" s="14">
        <v>0</v>
      </c>
      <c r="P1785" s="15">
        <v>119</v>
      </c>
      <c r="Q1785" s="13">
        <v>911.06</v>
      </c>
      <c r="R1785" s="13">
        <v>94339.62</v>
      </c>
      <c r="S1785" s="13">
        <v>99.1</v>
      </c>
      <c r="T1785" s="13">
        <v>3749.32</v>
      </c>
      <c r="U1785" s="13">
        <v>10228.1</v>
      </c>
      <c r="V1785" s="13">
        <v>0</v>
      </c>
      <c r="W1785" s="16">
        <v>0</v>
      </c>
      <c r="X1785" s="16">
        <v>0</v>
      </c>
      <c r="Y1785" s="17">
        <f>SUM(R1785:X1785)+N1785+O1785</f>
        <v>108416.14000000001</v>
      </c>
      <c r="Z1785" s="17">
        <f>((P1785*Q1785)+O1785+N1785)-Y1785</f>
        <v>0</v>
      </c>
    </row>
    <row r="1786" spans="1:26" hidden="1" x14ac:dyDescent="0.25">
      <c r="A1786" s="10" t="s">
        <v>795</v>
      </c>
      <c r="B1786" s="11">
        <v>44263</v>
      </c>
      <c r="C1786" s="12">
        <v>412531</v>
      </c>
      <c r="D1786" s="12" t="s">
        <v>796</v>
      </c>
      <c r="E1786" s="11">
        <v>44263</v>
      </c>
      <c r="F1786" s="13">
        <v>90094.34</v>
      </c>
      <c r="G1786" s="13">
        <v>5405.66</v>
      </c>
      <c r="H1786" s="13">
        <v>955</v>
      </c>
      <c r="I1786" s="13">
        <v>94.64</v>
      </c>
      <c r="J1786" s="13">
        <v>94639.64</v>
      </c>
      <c r="K1786" s="18" t="s">
        <v>32</v>
      </c>
      <c r="L1786" s="12">
        <v>120</v>
      </c>
      <c r="M1786" s="14">
        <v>870.07</v>
      </c>
      <c r="N1786" s="13">
        <v>0</v>
      </c>
      <c r="O1786" s="14">
        <v>0</v>
      </c>
      <c r="P1786" s="15">
        <v>118</v>
      </c>
      <c r="Q1786" s="13">
        <v>870.07</v>
      </c>
      <c r="R1786" s="13">
        <v>90094.34</v>
      </c>
      <c r="S1786" s="13">
        <v>94.64</v>
      </c>
      <c r="T1786" s="13">
        <v>2710.52</v>
      </c>
      <c r="U1786" s="13">
        <v>9768.76</v>
      </c>
      <c r="V1786" s="13">
        <v>0</v>
      </c>
      <c r="W1786" s="16">
        <v>0</v>
      </c>
      <c r="X1786" s="16">
        <v>0</v>
      </c>
      <c r="Y1786" s="17">
        <f>SUM(R1786:X1786)+N1786+O1786</f>
        <v>102668.26</v>
      </c>
      <c r="Z1786" s="17">
        <f>((P1786*Q1786)+O1786+N1786)-Y1786</f>
        <v>0</v>
      </c>
    </row>
    <row r="1787" spans="1:26" hidden="1" x14ac:dyDescent="0.25">
      <c r="A1787" s="10" t="s">
        <v>2031</v>
      </c>
      <c r="B1787" s="11">
        <v>44306</v>
      </c>
      <c r="C1787" s="12">
        <v>415064</v>
      </c>
      <c r="D1787" s="12" t="s">
        <v>2032</v>
      </c>
      <c r="E1787" s="11">
        <v>44306</v>
      </c>
      <c r="F1787" s="13">
        <v>111320.76</v>
      </c>
      <c r="G1787" s="13">
        <v>6679.25</v>
      </c>
      <c r="H1787" s="13">
        <v>1180</v>
      </c>
      <c r="I1787" s="13">
        <v>116.94</v>
      </c>
      <c r="J1787" s="13">
        <v>116936.95</v>
      </c>
      <c r="K1787" s="18" t="s">
        <v>32</v>
      </c>
      <c r="L1787" s="12">
        <v>120</v>
      </c>
      <c r="M1787" s="14">
        <v>1075.06</v>
      </c>
      <c r="N1787" s="13">
        <v>0</v>
      </c>
      <c r="O1787" s="14">
        <v>0</v>
      </c>
      <c r="P1787" s="15">
        <v>120</v>
      </c>
      <c r="Q1787" s="13">
        <v>1075.06</v>
      </c>
      <c r="R1787" s="13">
        <v>111320.76</v>
      </c>
      <c r="S1787" s="13">
        <v>116.94</v>
      </c>
      <c r="T1787" s="13">
        <v>5499.25</v>
      </c>
      <c r="U1787" s="13">
        <v>12070.25</v>
      </c>
      <c r="V1787" s="13">
        <v>0</v>
      </c>
      <c r="W1787" s="16">
        <v>0</v>
      </c>
      <c r="X1787" s="16">
        <v>0</v>
      </c>
      <c r="Y1787" s="17">
        <f>SUM(R1787:X1787)+N1787+O1787</f>
        <v>129007.2</v>
      </c>
      <c r="Z1787" s="17">
        <f>((P1787*Q1787)+O1787+N1787)-Y1787</f>
        <v>0</v>
      </c>
    </row>
    <row r="1788" spans="1:26" hidden="1" x14ac:dyDescent="0.25">
      <c r="A1788" s="10" t="s">
        <v>1259</v>
      </c>
      <c r="B1788" s="11">
        <v>44281</v>
      </c>
      <c r="C1788" s="12">
        <v>413366</v>
      </c>
      <c r="D1788" s="12" t="s">
        <v>1260</v>
      </c>
      <c r="E1788" s="11">
        <v>44278</v>
      </c>
      <c r="F1788" s="13">
        <v>99611.32</v>
      </c>
      <c r="G1788" s="13">
        <v>5976.68</v>
      </c>
      <c r="H1788" s="13">
        <v>1060</v>
      </c>
      <c r="I1788" s="13">
        <v>104.63</v>
      </c>
      <c r="J1788" s="13">
        <v>104632.63</v>
      </c>
      <c r="K1788" s="18" t="s">
        <v>32</v>
      </c>
      <c r="L1788" s="12">
        <v>120</v>
      </c>
      <c r="M1788" s="14">
        <v>961.94</v>
      </c>
      <c r="N1788" s="13">
        <v>0</v>
      </c>
      <c r="O1788" s="14">
        <v>0</v>
      </c>
      <c r="P1788" s="15">
        <v>119</v>
      </c>
      <c r="Q1788" s="13">
        <v>961.94</v>
      </c>
      <c r="R1788" s="13">
        <v>99611.32</v>
      </c>
      <c r="S1788" s="13">
        <v>104.63</v>
      </c>
      <c r="T1788" s="13">
        <v>3954.74</v>
      </c>
      <c r="U1788" s="13">
        <v>10800.17</v>
      </c>
      <c r="V1788" s="13">
        <v>0</v>
      </c>
      <c r="W1788" s="16">
        <v>0</v>
      </c>
      <c r="X1788" s="16">
        <v>0</v>
      </c>
      <c r="Y1788" s="17">
        <f>SUM(R1788:X1788)+N1788+O1788</f>
        <v>114470.86000000002</v>
      </c>
      <c r="Z1788" s="17">
        <f>((P1788*Q1788)+O1788+N1788)-Y1788</f>
        <v>0</v>
      </c>
    </row>
    <row r="1789" spans="1:26" hidden="1" x14ac:dyDescent="0.25">
      <c r="A1789" s="10" t="s">
        <v>2305</v>
      </c>
      <c r="B1789" s="11">
        <v>44313</v>
      </c>
      <c r="C1789" s="12">
        <v>415030</v>
      </c>
      <c r="D1789" s="12" t="s">
        <v>2306</v>
      </c>
      <c r="E1789" s="11">
        <v>44313</v>
      </c>
      <c r="F1789" s="13">
        <v>126993.37</v>
      </c>
      <c r="G1789" s="13">
        <v>7619.6</v>
      </c>
      <c r="H1789" s="13">
        <v>1348</v>
      </c>
      <c r="I1789" s="13">
        <v>133.4</v>
      </c>
      <c r="J1789" s="13">
        <v>133398.37</v>
      </c>
      <c r="K1789" s="18" t="s">
        <v>32</v>
      </c>
      <c r="L1789" s="12">
        <v>120</v>
      </c>
      <c r="M1789" s="14">
        <v>1226.3900000000001</v>
      </c>
      <c r="N1789" s="13">
        <v>0</v>
      </c>
      <c r="O1789" s="14">
        <v>0</v>
      </c>
      <c r="P1789" s="15">
        <v>120</v>
      </c>
      <c r="Q1789" s="13">
        <v>1226.3900000000001</v>
      </c>
      <c r="R1789" s="13">
        <v>126993.37</v>
      </c>
      <c r="S1789" s="13">
        <v>133.4</v>
      </c>
      <c r="T1789" s="13">
        <v>6271.6</v>
      </c>
      <c r="U1789" s="13">
        <v>13768.43</v>
      </c>
      <c r="V1789" s="13">
        <v>0</v>
      </c>
      <c r="W1789" s="16">
        <v>0</v>
      </c>
      <c r="X1789" s="16">
        <v>0</v>
      </c>
      <c r="Y1789" s="17">
        <f>SUM(R1789:X1789)+N1789+O1789</f>
        <v>147166.79999999999</v>
      </c>
      <c r="Z1789" s="17">
        <f>((P1789*Q1789)+O1789+N1789)-Y1789</f>
        <v>0</v>
      </c>
    </row>
    <row r="1790" spans="1:26" x14ac:dyDescent="0.25">
      <c r="A1790" s="10" t="s">
        <v>2655</v>
      </c>
      <c r="B1790" s="11">
        <v>44323</v>
      </c>
      <c r="C1790" s="12">
        <v>416610</v>
      </c>
      <c r="D1790" s="12" t="s">
        <v>2656</v>
      </c>
      <c r="E1790" s="11">
        <v>44323</v>
      </c>
      <c r="F1790" s="13">
        <v>104259.85</v>
      </c>
      <c r="G1790" s="13">
        <v>6255.59</v>
      </c>
      <c r="H1790" s="50">
        <v>1105.1600000000001</v>
      </c>
      <c r="I1790" s="13">
        <v>109.52</v>
      </c>
      <c r="J1790" s="13">
        <v>109519.8</v>
      </c>
      <c r="K1790" s="18" t="s">
        <v>32</v>
      </c>
      <c r="L1790" s="12">
        <v>120</v>
      </c>
      <c r="M1790" s="51">
        <v>1006.87</v>
      </c>
      <c r="N1790" s="13">
        <v>0</v>
      </c>
      <c r="O1790" s="14">
        <v>0</v>
      </c>
      <c r="P1790" s="15">
        <v>120</v>
      </c>
      <c r="Q1790" s="50">
        <v>1006.87</v>
      </c>
      <c r="R1790" s="13">
        <v>104259.85</v>
      </c>
      <c r="S1790" s="13">
        <v>109.52</v>
      </c>
      <c r="T1790" s="13">
        <v>5150.43</v>
      </c>
      <c r="U1790" s="13">
        <v>11304.6</v>
      </c>
      <c r="V1790" s="13">
        <v>0</v>
      </c>
      <c r="W1790" s="16">
        <v>0</v>
      </c>
      <c r="X1790" s="16">
        <v>0</v>
      </c>
      <c r="Y1790" s="17">
        <f>SUM(R1790:X1790)+N1790+O1790</f>
        <v>120824.40000000002</v>
      </c>
      <c r="Z1790" s="17">
        <f>((P1790*Q1790)+O1790+N1790)-Y1790</f>
        <v>0</v>
      </c>
    </row>
    <row r="1791" spans="1:26" hidden="1" x14ac:dyDescent="0.25">
      <c r="A1791" s="10" t="s">
        <v>2353</v>
      </c>
      <c r="B1791" s="11">
        <v>44314</v>
      </c>
      <c r="C1791" s="12">
        <v>415765</v>
      </c>
      <c r="D1791" s="12" t="s">
        <v>2354</v>
      </c>
      <c r="E1791" s="11">
        <v>44314</v>
      </c>
      <c r="F1791" s="13">
        <v>108939.37</v>
      </c>
      <c r="G1791" s="13">
        <v>6536.36</v>
      </c>
      <c r="H1791" s="13">
        <v>1160</v>
      </c>
      <c r="I1791" s="13">
        <v>114.43</v>
      </c>
      <c r="J1791" s="13">
        <v>114430.16</v>
      </c>
      <c r="K1791" s="18" t="s">
        <v>32</v>
      </c>
      <c r="L1791" s="12">
        <v>120</v>
      </c>
      <c r="M1791" s="14">
        <v>1052.01</v>
      </c>
      <c r="N1791" s="13">
        <v>0</v>
      </c>
      <c r="O1791" s="14">
        <v>0</v>
      </c>
      <c r="P1791" s="15">
        <v>120</v>
      </c>
      <c r="Q1791" s="13">
        <v>1052.01</v>
      </c>
      <c r="R1791" s="13">
        <v>108939.37</v>
      </c>
      <c r="S1791" s="13">
        <v>114.43</v>
      </c>
      <c r="T1791" s="13">
        <v>5376.36</v>
      </c>
      <c r="U1791" s="13">
        <v>11811.04</v>
      </c>
      <c r="V1791" s="13">
        <v>0</v>
      </c>
      <c r="W1791" s="16">
        <v>0</v>
      </c>
      <c r="X1791" s="16">
        <v>0</v>
      </c>
      <c r="Y1791" s="17">
        <f>SUM(R1791:X1791)+N1791+O1791</f>
        <v>126241.19999999998</v>
      </c>
      <c r="Z1791" s="17">
        <f>((P1791*Q1791)+O1791+N1791)-Y1791</f>
        <v>0</v>
      </c>
    </row>
    <row r="1792" spans="1:26" hidden="1" x14ac:dyDescent="0.25">
      <c r="A1792" s="10" t="s">
        <v>1283</v>
      </c>
      <c r="B1792" s="11">
        <v>44284</v>
      </c>
      <c r="C1792" s="12">
        <v>413781</v>
      </c>
      <c r="D1792" s="12" t="s">
        <v>1284</v>
      </c>
      <c r="E1792" s="11">
        <v>44284</v>
      </c>
      <c r="F1792" s="13">
        <v>98052.95</v>
      </c>
      <c r="G1792" s="13">
        <v>5883.18</v>
      </c>
      <c r="H1792" s="13">
        <v>4000</v>
      </c>
      <c r="I1792" s="13">
        <v>100.04</v>
      </c>
      <c r="J1792" s="13">
        <v>100036.17</v>
      </c>
      <c r="K1792" s="18" t="s">
        <v>32</v>
      </c>
      <c r="L1792" s="12">
        <v>120</v>
      </c>
      <c r="M1792" s="14">
        <v>919.68</v>
      </c>
      <c r="N1792" s="13">
        <v>0</v>
      </c>
      <c r="O1792" s="14">
        <v>0</v>
      </c>
      <c r="P1792" s="15">
        <v>119</v>
      </c>
      <c r="Q1792" s="13">
        <v>919.68</v>
      </c>
      <c r="R1792" s="13">
        <v>98052.95</v>
      </c>
      <c r="S1792" s="13">
        <v>100.04</v>
      </c>
      <c r="T1792" s="13">
        <v>963.5</v>
      </c>
      <c r="U1792" s="13">
        <v>10325.43</v>
      </c>
      <c r="V1792" s="13">
        <v>0</v>
      </c>
      <c r="W1792" s="16">
        <v>0</v>
      </c>
      <c r="X1792" s="16">
        <v>0</v>
      </c>
      <c r="Y1792" s="17">
        <f>SUM(R1792:X1792)+N1792+O1792</f>
        <v>109441.91999999998</v>
      </c>
      <c r="Z1792" s="17">
        <f>((P1792*Q1792)+O1792+N1792)-Y1792</f>
        <v>0</v>
      </c>
    </row>
    <row r="1793" spans="1:26" hidden="1" x14ac:dyDescent="0.25">
      <c r="A1793" s="10" t="s">
        <v>1143</v>
      </c>
      <c r="B1793" s="11">
        <v>44278</v>
      </c>
      <c r="C1793" s="12">
        <v>413394</v>
      </c>
      <c r="D1793" s="12" t="s">
        <v>1144</v>
      </c>
      <c r="E1793" s="11">
        <v>44278</v>
      </c>
      <c r="F1793" s="13">
        <v>99544.43</v>
      </c>
      <c r="G1793" s="13">
        <v>5972.67</v>
      </c>
      <c r="H1793" s="13">
        <v>1080</v>
      </c>
      <c r="I1793" s="13">
        <v>104.54</v>
      </c>
      <c r="J1793" s="13">
        <v>104541.64</v>
      </c>
      <c r="K1793" s="18" t="s">
        <v>32</v>
      </c>
      <c r="L1793" s="12">
        <v>120</v>
      </c>
      <c r="M1793" s="14">
        <v>961.1</v>
      </c>
      <c r="N1793" s="13">
        <v>0</v>
      </c>
      <c r="O1793" s="14">
        <v>0</v>
      </c>
      <c r="P1793" s="15">
        <v>119</v>
      </c>
      <c r="Q1793" s="13">
        <v>961.1</v>
      </c>
      <c r="R1793" s="13">
        <v>99544.43</v>
      </c>
      <c r="S1793" s="13">
        <v>104.54</v>
      </c>
      <c r="T1793" s="13">
        <v>3931.57</v>
      </c>
      <c r="U1793" s="13">
        <v>10790.36</v>
      </c>
      <c r="V1793" s="13">
        <v>0</v>
      </c>
      <c r="W1793" s="16">
        <v>0</v>
      </c>
      <c r="X1793" s="16">
        <v>0</v>
      </c>
      <c r="Y1793" s="17">
        <f>SUM(R1793:X1793)+N1793+O1793</f>
        <v>114370.9</v>
      </c>
      <c r="Z1793" s="17">
        <f>((P1793*Q1793)+O1793+N1793)-Y1793</f>
        <v>0</v>
      </c>
    </row>
    <row r="1794" spans="1:26" hidden="1" x14ac:dyDescent="0.25">
      <c r="A1794" s="10" t="s">
        <v>1529</v>
      </c>
      <c r="B1794" s="11">
        <v>44286</v>
      </c>
      <c r="C1794" s="12">
        <v>414026</v>
      </c>
      <c r="D1794" s="12" t="s">
        <v>1530</v>
      </c>
      <c r="E1794" s="11">
        <v>44286</v>
      </c>
      <c r="F1794" s="13">
        <v>99611.32</v>
      </c>
      <c r="G1794" s="13">
        <v>5976.68</v>
      </c>
      <c r="H1794" s="13">
        <v>1060</v>
      </c>
      <c r="I1794" s="13">
        <v>104.63</v>
      </c>
      <c r="J1794" s="13">
        <v>104632.63</v>
      </c>
      <c r="K1794" s="18" t="s">
        <v>32</v>
      </c>
      <c r="L1794" s="12">
        <v>120</v>
      </c>
      <c r="M1794" s="14">
        <v>961.94</v>
      </c>
      <c r="N1794" s="13">
        <v>0</v>
      </c>
      <c r="O1794" s="14">
        <v>0</v>
      </c>
      <c r="P1794" s="15">
        <v>120</v>
      </c>
      <c r="Q1794" s="13">
        <v>961.94</v>
      </c>
      <c r="R1794" s="13">
        <v>99611.32</v>
      </c>
      <c r="S1794" s="13">
        <v>104.63</v>
      </c>
      <c r="T1794" s="13">
        <v>4916.68</v>
      </c>
      <c r="U1794" s="13">
        <v>10800.17</v>
      </c>
      <c r="V1794" s="13">
        <v>0</v>
      </c>
      <c r="W1794" s="16">
        <v>0</v>
      </c>
      <c r="X1794" s="16">
        <v>0</v>
      </c>
      <c r="Y1794" s="17">
        <f>SUM(R1794:X1794)+N1794+O1794</f>
        <v>115432.8</v>
      </c>
      <c r="Z1794" s="17">
        <f>((P1794*Q1794)+O1794+N1794)-Y1794</f>
        <v>0</v>
      </c>
    </row>
    <row r="1795" spans="1:26" x14ac:dyDescent="0.25">
      <c r="A1795" s="10" t="s">
        <v>3185</v>
      </c>
      <c r="B1795" s="11">
        <v>44341</v>
      </c>
      <c r="C1795" s="12">
        <v>417707</v>
      </c>
      <c r="D1795" s="12" t="s">
        <v>3186</v>
      </c>
      <c r="E1795" s="11">
        <v>44340</v>
      </c>
      <c r="F1795" s="13">
        <v>99611.32</v>
      </c>
      <c r="G1795" s="13">
        <v>5976.68</v>
      </c>
      <c r="H1795" s="50">
        <v>1055.8800000000001</v>
      </c>
      <c r="I1795" s="13">
        <v>104.64</v>
      </c>
      <c r="J1795" s="13">
        <v>104636.76</v>
      </c>
      <c r="K1795" s="18" t="s">
        <v>32</v>
      </c>
      <c r="L1795" s="12">
        <v>120</v>
      </c>
      <c r="M1795" s="51">
        <v>961.97</v>
      </c>
      <c r="N1795" s="13">
        <v>0</v>
      </c>
      <c r="O1795" s="14">
        <v>0</v>
      </c>
      <c r="P1795" s="15">
        <v>120</v>
      </c>
      <c r="Q1795" s="50">
        <v>961.97</v>
      </c>
      <c r="R1795" s="13">
        <v>99611.32</v>
      </c>
      <c r="S1795" s="13">
        <v>104.64</v>
      </c>
      <c r="T1795" s="13">
        <v>4920.8</v>
      </c>
      <c r="U1795" s="13">
        <v>10799.64</v>
      </c>
      <c r="V1795" s="13">
        <v>0</v>
      </c>
      <c r="W1795" s="16">
        <v>0</v>
      </c>
      <c r="X1795" s="16">
        <v>0</v>
      </c>
      <c r="Y1795" s="17">
        <f>SUM(R1795:X1795)+N1795+O1795</f>
        <v>115436.40000000001</v>
      </c>
      <c r="Z1795" s="17">
        <f>((P1795*Q1795)+O1795+N1795)-Y1795</f>
        <v>0</v>
      </c>
    </row>
    <row r="1796" spans="1:26" x14ac:dyDescent="0.25">
      <c r="A1796" s="10" t="s">
        <v>3203</v>
      </c>
      <c r="B1796" s="11">
        <v>44341</v>
      </c>
      <c r="C1796" s="12">
        <v>417738</v>
      </c>
      <c r="D1796" s="12" t="s">
        <v>3204</v>
      </c>
      <c r="E1796" s="11">
        <v>44340</v>
      </c>
      <c r="F1796" s="13">
        <v>99861.45</v>
      </c>
      <c r="G1796" s="13">
        <v>5991.69</v>
      </c>
      <c r="H1796" s="50">
        <v>1060</v>
      </c>
      <c r="I1796" s="13">
        <v>104.9</v>
      </c>
      <c r="J1796" s="13">
        <v>104898.04</v>
      </c>
      <c r="K1796" s="18" t="s">
        <v>32</v>
      </c>
      <c r="L1796" s="12">
        <v>120</v>
      </c>
      <c r="M1796" s="51">
        <v>964.38</v>
      </c>
      <c r="N1796" s="13">
        <v>0</v>
      </c>
      <c r="O1796" s="14">
        <v>0</v>
      </c>
      <c r="P1796" s="15">
        <v>120</v>
      </c>
      <c r="Q1796" s="50">
        <v>964.38</v>
      </c>
      <c r="R1796" s="13">
        <v>99861.45</v>
      </c>
      <c r="S1796" s="13">
        <v>104.9</v>
      </c>
      <c r="T1796" s="13">
        <v>4931.6899999999996</v>
      </c>
      <c r="U1796" s="13">
        <v>10827.56</v>
      </c>
      <c r="V1796" s="13">
        <v>0</v>
      </c>
      <c r="W1796" s="16">
        <v>0</v>
      </c>
      <c r="X1796" s="16">
        <v>0</v>
      </c>
      <c r="Y1796" s="17">
        <f>SUM(R1796:X1796)+N1796+O1796</f>
        <v>115725.59999999999</v>
      </c>
      <c r="Z1796" s="17">
        <f>((P1796*Q1796)+O1796+N1796)-Y1796</f>
        <v>0</v>
      </c>
    </row>
    <row r="1797" spans="1:26" x14ac:dyDescent="0.25">
      <c r="A1797" s="10" t="s">
        <v>3531</v>
      </c>
      <c r="B1797" s="11">
        <v>44347</v>
      </c>
      <c r="C1797" s="12">
        <v>418130</v>
      </c>
      <c r="D1797" s="12" t="s">
        <v>3532</v>
      </c>
      <c r="E1797" s="11">
        <v>44347</v>
      </c>
      <c r="F1797" s="13">
        <v>108557.67</v>
      </c>
      <c r="G1797" s="13">
        <v>6513.46</v>
      </c>
      <c r="H1797" s="50">
        <v>1500</v>
      </c>
      <c r="I1797" s="13">
        <v>113.68</v>
      </c>
      <c r="J1797" s="13">
        <v>113684.81</v>
      </c>
      <c r="K1797" s="18" t="s">
        <v>32</v>
      </c>
      <c r="L1797" s="12">
        <v>120</v>
      </c>
      <c r="M1797" s="51">
        <v>1045.1600000000001</v>
      </c>
      <c r="N1797" s="13">
        <v>0</v>
      </c>
      <c r="O1797" s="14">
        <v>0</v>
      </c>
      <c r="P1797" s="15">
        <v>120</v>
      </c>
      <c r="Q1797" s="50">
        <v>1045.1600000000001</v>
      </c>
      <c r="R1797" s="13">
        <v>108557.67</v>
      </c>
      <c r="S1797" s="13">
        <v>113.68</v>
      </c>
      <c r="T1797" s="13">
        <v>5013.46</v>
      </c>
      <c r="U1797" s="13">
        <v>11734.39</v>
      </c>
      <c r="V1797" s="13">
        <v>0</v>
      </c>
      <c r="W1797" s="16">
        <v>0</v>
      </c>
      <c r="X1797" s="16">
        <v>0</v>
      </c>
      <c r="Y1797" s="17">
        <f>SUM(R1797:X1797)+N1797+O1797</f>
        <v>125419.2</v>
      </c>
      <c r="Z1797" s="17">
        <f>((P1797*Q1797)+O1797+N1797)-Y1797</f>
        <v>0</v>
      </c>
    </row>
    <row r="1798" spans="1:26" hidden="1" x14ac:dyDescent="0.25">
      <c r="A1798" s="10" t="s">
        <v>955</v>
      </c>
      <c r="B1798" s="11">
        <v>44271</v>
      </c>
      <c r="C1798" s="12">
        <v>412910</v>
      </c>
      <c r="D1798" s="12" t="s">
        <v>956</v>
      </c>
      <c r="E1798" s="11">
        <v>44271</v>
      </c>
      <c r="F1798" s="13">
        <v>105269.81</v>
      </c>
      <c r="G1798" s="13">
        <v>6316.14</v>
      </c>
      <c r="H1798" s="13">
        <v>1160</v>
      </c>
      <c r="I1798" s="13">
        <v>110.54</v>
      </c>
      <c r="J1798" s="13">
        <v>110536.49</v>
      </c>
      <c r="K1798" s="18" t="s">
        <v>32</v>
      </c>
      <c r="L1798" s="12">
        <v>120</v>
      </c>
      <c r="M1798" s="14">
        <v>1016.21</v>
      </c>
      <c r="N1798" s="13">
        <v>0</v>
      </c>
      <c r="O1798" s="14">
        <v>0</v>
      </c>
      <c r="P1798" s="15">
        <v>120</v>
      </c>
      <c r="Q1798" s="13">
        <v>1016.21</v>
      </c>
      <c r="R1798" s="13">
        <v>105269.81</v>
      </c>
      <c r="S1798" s="13">
        <v>110.54</v>
      </c>
      <c r="T1798" s="13">
        <v>5156.1400000000003</v>
      </c>
      <c r="U1798" s="13">
        <v>11408.71</v>
      </c>
      <c r="V1798" s="13">
        <v>0</v>
      </c>
      <c r="W1798" s="16">
        <v>0</v>
      </c>
      <c r="X1798" s="16">
        <v>0</v>
      </c>
      <c r="Y1798" s="17">
        <f>SUM(R1798:X1798)+N1798+O1798</f>
        <v>121945.19999999998</v>
      </c>
      <c r="Z1798" s="17">
        <f>((P1798*Q1798)+O1798+N1798)-Y1798</f>
        <v>0</v>
      </c>
    </row>
    <row r="1799" spans="1:26" x14ac:dyDescent="0.25">
      <c r="A1799" s="10" t="s">
        <v>3515</v>
      </c>
      <c r="B1799" s="11">
        <v>44347</v>
      </c>
      <c r="C1799" s="12">
        <v>418188</v>
      </c>
      <c r="D1799" s="12" t="s">
        <v>3516</v>
      </c>
      <c r="E1799" s="11">
        <v>44347</v>
      </c>
      <c r="F1799" s="13">
        <v>101380.97</v>
      </c>
      <c r="G1799" s="13">
        <v>6082.86</v>
      </c>
      <c r="H1799" s="50">
        <v>1075</v>
      </c>
      <c r="I1799" s="13">
        <v>106.5</v>
      </c>
      <c r="J1799" s="13">
        <v>106495.33</v>
      </c>
      <c r="K1799" s="18" t="s">
        <v>32</v>
      </c>
      <c r="L1799" s="12">
        <v>120</v>
      </c>
      <c r="M1799" s="51">
        <v>979.06</v>
      </c>
      <c r="N1799" s="13">
        <v>0</v>
      </c>
      <c r="O1799" s="14">
        <v>0</v>
      </c>
      <c r="P1799" s="15">
        <v>120</v>
      </c>
      <c r="Q1799" s="50">
        <v>979.06</v>
      </c>
      <c r="R1799" s="13">
        <v>101380.97</v>
      </c>
      <c r="S1799" s="13">
        <v>106.5</v>
      </c>
      <c r="T1799" s="13">
        <v>5007.8599999999997</v>
      </c>
      <c r="U1799" s="13">
        <v>10991.87</v>
      </c>
      <c r="V1799" s="13">
        <v>0</v>
      </c>
      <c r="W1799" s="16">
        <v>0</v>
      </c>
      <c r="X1799" s="16">
        <v>0</v>
      </c>
      <c r="Y1799" s="17">
        <f>SUM(R1799:X1799)+N1799+O1799</f>
        <v>117487.2</v>
      </c>
      <c r="Z1799" s="17">
        <f>((P1799*Q1799)+O1799+N1799)-Y1799</f>
        <v>0</v>
      </c>
    </row>
    <row r="1800" spans="1:26" x14ac:dyDescent="0.25">
      <c r="A1800" s="10" t="s">
        <v>2855</v>
      </c>
      <c r="B1800" s="11">
        <v>44328</v>
      </c>
      <c r="C1800" s="12">
        <v>416285</v>
      </c>
      <c r="D1800" s="12" t="s">
        <v>2856</v>
      </c>
      <c r="E1800" s="11">
        <v>44320</v>
      </c>
      <c r="F1800" s="13">
        <v>99708.72</v>
      </c>
      <c r="G1800" s="13">
        <v>5982.52</v>
      </c>
      <c r="H1800" s="50">
        <v>1056.92</v>
      </c>
      <c r="I1800" s="13">
        <v>104.74</v>
      </c>
      <c r="J1800" s="13">
        <v>104739.06</v>
      </c>
      <c r="K1800" s="18" t="s">
        <v>32</v>
      </c>
      <c r="L1800" s="12">
        <v>120</v>
      </c>
      <c r="M1800" s="51">
        <v>962.92</v>
      </c>
      <c r="N1800" s="13">
        <v>0</v>
      </c>
      <c r="O1800" s="14">
        <v>0</v>
      </c>
      <c r="P1800" s="15">
        <v>120</v>
      </c>
      <c r="Q1800" s="50">
        <v>962.92</v>
      </c>
      <c r="R1800" s="13">
        <v>99708.72</v>
      </c>
      <c r="S1800" s="13">
        <v>104.74</v>
      </c>
      <c r="T1800" s="13">
        <v>4925.6000000000004</v>
      </c>
      <c r="U1800" s="13">
        <v>10811.34</v>
      </c>
      <c r="V1800" s="13">
        <v>0</v>
      </c>
      <c r="W1800" s="16">
        <v>0</v>
      </c>
      <c r="X1800" s="16">
        <v>0</v>
      </c>
      <c r="Y1800" s="17">
        <f>SUM(R1800:X1800)+N1800+O1800</f>
        <v>115550.40000000001</v>
      </c>
      <c r="Z1800" s="17">
        <f>((P1800*Q1800)+O1800+N1800)-Y1800</f>
        <v>0</v>
      </c>
    </row>
    <row r="1801" spans="1:26" x14ac:dyDescent="0.25">
      <c r="A1801" s="10" t="s">
        <v>3617</v>
      </c>
      <c r="B1801" s="11">
        <v>44347</v>
      </c>
      <c r="C1801" s="12">
        <v>418383</v>
      </c>
      <c r="D1801" s="12" t="s">
        <v>3618</v>
      </c>
      <c r="E1801" s="11">
        <v>44347</v>
      </c>
      <c r="F1801" s="13">
        <v>101415.1</v>
      </c>
      <c r="G1801" s="13">
        <v>6084.91</v>
      </c>
      <c r="H1801" s="50">
        <v>1076</v>
      </c>
      <c r="I1801" s="13">
        <v>106.53</v>
      </c>
      <c r="J1801" s="13">
        <v>106530.54</v>
      </c>
      <c r="K1801" s="18" t="s">
        <v>32</v>
      </c>
      <c r="L1801" s="12">
        <v>120</v>
      </c>
      <c r="M1801" s="51">
        <v>979.38</v>
      </c>
      <c r="N1801" s="13">
        <v>0</v>
      </c>
      <c r="O1801" s="14">
        <v>0</v>
      </c>
      <c r="P1801" s="15">
        <v>120</v>
      </c>
      <c r="Q1801" s="50">
        <v>979.38</v>
      </c>
      <c r="R1801" s="13">
        <v>101415.1</v>
      </c>
      <c r="S1801" s="13">
        <v>106.53</v>
      </c>
      <c r="T1801" s="13">
        <v>5008.91</v>
      </c>
      <c r="U1801" s="13">
        <v>10995.06</v>
      </c>
      <c r="V1801" s="13">
        <v>0</v>
      </c>
      <c r="W1801" s="16">
        <v>0</v>
      </c>
      <c r="X1801" s="16">
        <v>0</v>
      </c>
      <c r="Y1801" s="17">
        <f>SUM(R1801:X1801)+N1801+O1801</f>
        <v>117525.6</v>
      </c>
      <c r="Z1801" s="17">
        <f>((P1801*Q1801)+O1801+N1801)-Y1801</f>
        <v>0</v>
      </c>
    </row>
    <row r="1802" spans="1:26" x14ac:dyDescent="0.25">
      <c r="A1802" s="10" t="s">
        <v>2723</v>
      </c>
      <c r="B1802" s="11">
        <v>44327</v>
      </c>
      <c r="C1802" s="12">
        <v>416481</v>
      </c>
      <c r="D1802" s="12" t="s">
        <v>2724</v>
      </c>
      <c r="E1802" s="11">
        <v>44327</v>
      </c>
      <c r="F1802" s="13">
        <v>99706.51</v>
      </c>
      <c r="G1802" s="13">
        <v>5982.39</v>
      </c>
      <c r="H1802" s="50">
        <v>1060</v>
      </c>
      <c r="I1802" s="13">
        <v>104.73</v>
      </c>
      <c r="J1802" s="13">
        <v>104733.63</v>
      </c>
      <c r="K1802" s="18" t="s">
        <v>32</v>
      </c>
      <c r="L1802" s="12">
        <v>120</v>
      </c>
      <c r="M1802" s="51">
        <v>962.87</v>
      </c>
      <c r="N1802" s="13">
        <v>0</v>
      </c>
      <c r="O1802" s="14">
        <v>0</v>
      </c>
      <c r="P1802" s="15">
        <v>120</v>
      </c>
      <c r="Q1802" s="50">
        <v>962.87</v>
      </c>
      <c r="R1802" s="13">
        <v>99706.51</v>
      </c>
      <c r="S1802" s="13">
        <v>104.73</v>
      </c>
      <c r="T1802" s="13">
        <v>4922.3900000000003</v>
      </c>
      <c r="U1802" s="13">
        <v>10810.77</v>
      </c>
      <c r="V1802" s="13">
        <v>0</v>
      </c>
      <c r="W1802" s="16">
        <v>0</v>
      </c>
      <c r="X1802" s="16">
        <v>0</v>
      </c>
      <c r="Y1802" s="17">
        <f>SUM(R1802:X1802)+N1802+O1802</f>
        <v>115544.4</v>
      </c>
      <c r="Z1802" s="17">
        <f>((P1802*Q1802)+O1802+N1802)-Y1802</f>
        <v>0</v>
      </c>
    </row>
    <row r="1803" spans="1:26" hidden="1" x14ac:dyDescent="0.25">
      <c r="A1803" s="10" t="s">
        <v>2289</v>
      </c>
      <c r="B1803" s="11">
        <v>44313</v>
      </c>
      <c r="C1803" s="12">
        <v>415372</v>
      </c>
      <c r="D1803" s="12" t="s">
        <v>2290</v>
      </c>
      <c r="E1803" s="11">
        <v>44313</v>
      </c>
      <c r="F1803" s="13">
        <v>149400</v>
      </c>
      <c r="G1803" s="13">
        <v>8964</v>
      </c>
      <c r="H1803" s="13">
        <v>1583.7</v>
      </c>
      <c r="I1803" s="13">
        <v>156.94</v>
      </c>
      <c r="J1803" s="13">
        <v>156937.24</v>
      </c>
      <c r="K1803" s="18" t="s">
        <v>32</v>
      </c>
      <c r="L1803" s="12">
        <v>120</v>
      </c>
      <c r="M1803" s="14">
        <v>1442.8</v>
      </c>
      <c r="N1803" s="13">
        <v>0</v>
      </c>
      <c r="O1803" s="14">
        <v>0</v>
      </c>
      <c r="P1803" s="15">
        <v>120</v>
      </c>
      <c r="Q1803" s="13">
        <v>1442.8</v>
      </c>
      <c r="R1803" s="13">
        <v>149400</v>
      </c>
      <c r="S1803" s="13">
        <v>156.94</v>
      </c>
      <c r="T1803" s="13">
        <v>7380.3</v>
      </c>
      <c r="U1803" s="13">
        <v>16198.76</v>
      </c>
      <c r="V1803" s="13">
        <v>0</v>
      </c>
      <c r="W1803" s="16">
        <v>0</v>
      </c>
      <c r="X1803" s="16">
        <v>0</v>
      </c>
      <c r="Y1803" s="17">
        <f>SUM(R1803:X1803)+N1803+O1803</f>
        <v>173136</v>
      </c>
      <c r="Z1803" s="17">
        <f>((P1803*Q1803)+O1803+N1803)-Y1803</f>
        <v>0</v>
      </c>
    </row>
    <row r="1804" spans="1:26" x14ac:dyDescent="0.25">
      <c r="A1804" s="10" t="s">
        <v>2663</v>
      </c>
      <c r="B1804" s="11">
        <v>44323</v>
      </c>
      <c r="C1804" s="12">
        <v>416349</v>
      </c>
      <c r="D1804" s="12" t="s">
        <v>2664</v>
      </c>
      <c r="E1804" s="11">
        <v>44320</v>
      </c>
      <c r="F1804" s="13">
        <v>169811.32</v>
      </c>
      <c r="G1804" s="13">
        <v>10188.68</v>
      </c>
      <c r="H1804" s="50">
        <v>2000</v>
      </c>
      <c r="I1804" s="13">
        <v>178.18</v>
      </c>
      <c r="J1804" s="13">
        <v>178178.18</v>
      </c>
      <c r="K1804" s="18" t="s">
        <v>32</v>
      </c>
      <c r="L1804" s="12">
        <v>120</v>
      </c>
      <c r="M1804" s="51">
        <v>1638.08</v>
      </c>
      <c r="N1804" s="13">
        <v>0</v>
      </c>
      <c r="O1804" s="14">
        <v>0</v>
      </c>
      <c r="P1804" s="15">
        <v>120</v>
      </c>
      <c r="Q1804" s="50">
        <v>1638.08</v>
      </c>
      <c r="R1804" s="13">
        <v>169811.32</v>
      </c>
      <c r="S1804" s="13">
        <v>178.18</v>
      </c>
      <c r="T1804" s="13">
        <v>8188.68</v>
      </c>
      <c r="U1804" s="13">
        <v>18391.419999999998</v>
      </c>
      <c r="V1804" s="13">
        <v>0</v>
      </c>
      <c r="W1804" s="16">
        <v>0</v>
      </c>
      <c r="X1804" s="16">
        <v>0</v>
      </c>
      <c r="Y1804" s="17">
        <f>SUM(R1804:X1804)+N1804+O1804</f>
        <v>196569.59999999998</v>
      </c>
      <c r="Z1804" s="17">
        <f>((P1804*Q1804)+O1804+N1804)-Y1804</f>
        <v>0</v>
      </c>
    </row>
    <row r="1805" spans="1:26" hidden="1" x14ac:dyDescent="0.25">
      <c r="A1805" s="10" t="s">
        <v>1531</v>
      </c>
      <c r="B1805" s="11">
        <v>44286</v>
      </c>
      <c r="C1805" s="12">
        <v>414031</v>
      </c>
      <c r="D1805" s="12" t="s">
        <v>1532</v>
      </c>
      <c r="E1805" s="11">
        <v>44285</v>
      </c>
      <c r="F1805" s="13">
        <v>170295.28</v>
      </c>
      <c r="G1805" s="13">
        <v>10217.719999999999</v>
      </c>
      <c r="H1805" s="13">
        <v>1810</v>
      </c>
      <c r="I1805" s="13">
        <v>178.88</v>
      </c>
      <c r="J1805" s="13">
        <v>178881.88</v>
      </c>
      <c r="K1805" s="18" t="s">
        <v>32</v>
      </c>
      <c r="L1805" s="12">
        <v>120</v>
      </c>
      <c r="M1805" s="14">
        <v>1644.54</v>
      </c>
      <c r="N1805" s="13">
        <v>0</v>
      </c>
      <c r="O1805" s="14">
        <v>0</v>
      </c>
      <c r="P1805" s="15">
        <v>119</v>
      </c>
      <c r="Q1805" s="13">
        <v>1644.54</v>
      </c>
      <c r="R1805" s="13">
        <v>170295.28</v>
      </c>
      <c r="S1805" s="13">
        <v>178.88</v>
      </c>
      <c r="T1805" s="13">
        <v>6763.18</v>
      </c>
      <c r="U1805" s="13">
        <v>18462.919999999998</v>
      </c>
      <c r="V1805" s="13">
        <v>0</v>
      </c>
      <c r="W1805" s="16">
        <v>0</v>
      </c>
      <c r="X1805" s="16">
        <v>0</v>
      </c>
      <c r="Y1805" s="17">
        <f>SUM(R1805:X1805)+N1805+O1805</f>
        <v>195700.26</v>
      </c>
      <c r="Z1805" s="17">
        <f>((P1805*Q1805)+O1805+N1805)-Y1805</f>
        <v>0</v>
      </c>
    </row>
    <row r="1806" spans="1:26" hidden="1" x14ac:dyDescent="0.25">
      <c r="A1806" s="10" t="s">
        <v>2343</v>
      </c>
      <c r="B1806" s="11">
        <v>44314</v>
      </c>
      <c r="C1806" s="12">
        <v>415523</v>
      </c>
      <c r="D1806" s="12" t="s">
        <v>2344</v>
      </c>
      <c r="E1806" s="11">
        <v>44312</v>
      </c>
      <c r="F1806" s="13">
        <v>99611.32</v>
      </c>
      <c r="G1806" s="13">
        <v>5976.68</v>
      </c>
      <c r="H1806" s="13">
        <v>1055.8800000000001</v>
      </c>
      <c r="I1806" s="13">
        <v>104.64</v>
      </c>
      <c r="J1806" s="13">
        <v>104636.76</v>
      </c>
      <c r="K1806" s="18" t="s">
        <v>32</v>
      </c>
      <c r="L1806" s="12">
        <v>120</v>
      </c>
      <c r="M1806" s="14">
        <v>961.97</v>
      </c>
      <c r="N1806" s="13">
        <v>0</v>
      </c>
      <c r="O1806" s="14">
        <v>0</v>
      </c>
      <c r="P1806" s="15">
        <v>120</v>
      </c>
      <c r="Q1806" s="13">
        <v>961.97</v>
      </c>
      <c r="R1806" s="13">
        <v>99611.32</v>
      </c>
      <c r="S1806" s="13">
        <v>104.64</v>
      </c>
      <c r="T1806" s="13">
        <v>4920.8</v>
      </c>
      <c r="U1806" s="13">
        <v>10799.64</v>
      </c>
      <c r="V1806" s="13">
        <v>0</v>
      </c>
      <c r="W1806" s="16">
        <v>0</v>
      </c>
      <c r="X1806" s="16">
        <v>0</v>
      </c>
      <c r="Y1806" s="17">
        <f>SUM(R1806:X1806)+N1806+O1806</f>
        <v>115436.40000000001</v>
      </c>
      <c r="Z1806" s="17">
        <f>((P1806*Q1806)+O1806+N1806)-Y1806</f>
        <v>0</v>
      </c>
    </row>
    <row r="1807" spans="1:26" hidden="1" x14ac:dyDescent="0.25">
      <c r="A1807" s="10" t="s">
        <v>1993</v>
      </c>
      <c r="B1807" s="11">
        <v>44306</v>
      </c>
      <c r="C1807" s="12">
        <v>415033</v>
      </c>
      <c r="D1807" s="12" t="s">
        <v>1994</v>
      </c>
      <c r="E1807" s="11">
        <v>44306</v>
      </c>
      <c r="F1807" s="13">
        <v>136150.96</v>
      </c>
      <c r="G1807" s="13">
        <v>8169.06</v>
      </c>
      <c r="H1807" s="13">
        <v>1500</v>
      </c>
      <c r="I1807" s="13">
        <v>142.96</v>
      </c>
      <c r="J1807" s="13">
        <v>142962.98000000001</v>
      </c>
      <c r="K1807" s="18" t="s">
        <v>32</v>
      </c>
      <c r="L1807" s="12">
        <v>120</v>
      </c>
      <c r="M1807" s="14">
        <v>1314.33</v>
      </c>
      <c r="N1807" s="13">
        <v>0</v>
      </c>
      <c r="O1807" s="14">
        <v>0</v>
      </c>
      <c r="P1807" s="15">
        <v>119</v>
      </c>
      <c r="Q1807" s="13">
        <v>1314.33</v>
      </c>
      <c r="R1807" s="13">
        <v>136150.96</v>
      </c>
      <c r="S1807" s="13">
        <v>142.96</v>
      </c>
      <c r="T1807" s="13">
        <v>5354.73</v>
      </c>
      <c r="U1807" s="13">
        <v>14756.62</v>
      </c>
      <c r="V1807" s="13">
        <v>0</v>
      </c>
      <c r="W1807" s="16">
        <v>0</v>
      </c>
      <c r="X1807" s="16">
        <v>0</v>
      </c>
      <c r="Y1807" s="17">
        <f>SUM(R1807:X1807)+N1807+O1807</f>
        <v>156405.26999999999</v>
      </c>
      <c r="Z1807" s="17">
        <f>((P1807*Q1807)+O1807+N1807)-Y1807</f>
        <v>0</v>
      </c>
    </row>
    <row r="1808" spans="1:26" hidden="1" x14ac:dyDescent="0.25">
      <c r="A1808" s="10" t="s">
        <v>1333</v>
      </c>
      <c r="B1808" s="11">
        <v>44285</v>
      </c>
      <c r="C1808" s="12">
        <v>413956</v>
      </c>
      <c r="D1808" s="12" t="s">
        <v>1334</v>
      </c>
      <c r="E1808" s="11">
        <v>44284</v>
      </c>
      <c r="F1808" s="13">
        <v>119986.27</v>
      </c>
      <c r="G1808" s="13">
        <v>7199.18</v>
      </c>
      <c r="H1808" s="13">
        <v>1272</v>
      </c>
      <c r="I1808" s="13">
        <v>126.04</v>
      </c>
      <c r="J1808" s="13">
        <v>126039.49</v>
      </c>
      <c r="K1808" s="18" t="s">
        <v>32</v>
      </c>
      <c r="L1808" s="12">
        <v>120</v>
      </c>
      <c r="M1808" s="14">
        <v>1158.74</v>
      </c>
      <c r="N1808" s="13">
        <v>0</v>
      </c>
      <c r="O1808" s="14">
        <v>0</v>
      </c>
      <c r="P1808" s="15">
        <v>119</v>
      </c>
      <c r="Q1808" s="13">
        <v>1158.74</v>
      </c>
      <c r="R1808" s="13">
        <v>119986.27</v>
      </c>
      <c r="S1808" s="13">
        <v>126.04</v>
      </c>
      <c r="T1808" s="13">
        <v>4768.4399999999996</v>
      </c>
      <c r="U1808" s="13">
        <v>13009.31</v>
      </c>
      <c r="V1808" s="13">
        <v>0</v>
      </c>
      <c r="W1808" s="16">
        <v>0</v>
      </c>
      <c r="X1808" s="16">
        <v>0</v>
      </c>
      <c r="Y1808" s="17">
        <f>SUM(R1808:X1808)+N1808+O1808</f>
        <v>137890.06</v>
      </c>
      <c r="Z1808" s="17">
        <f>((P1808*Q1808)+O1808+N1808)-Y1808</f>
        <v>0</v>
      </c>
    </row>
    <row r="1809" spans="1:26" hidden="1" x14ac:dyDescent="0.25">
      <c r="A1809" s="10" t="s">
        <v>1095</v>
      </c>
      <c r="B1809" s="11">
        <v>44278</v>
      </c>
      <c r="C1809" s="12">
        <v>412828</v>
      </c>
      <c r="D1809" s="12" t="s">
        <v>1096</v>
      </c>
      <c r="E1809" s="11">
        <v>44278</v>
      </c>
      <c r="F1809" s="13">
        <v>140362.26999999999</v>
      </c>
      <c r="G1809" s="13">
        <v>8421.74</v>
      </c>
      <c r="H1809" s="13">
        <v>1487.84</v>
      </c>
      <c r="I1809" s="13">
        <v>147.44</v>
      </c>
      <c r="J1809" s="13">
        <v>147443.60999999999</v>
      </c>
      <c r="K1809" s="18" t="s">
        <v>32</v>
      </c>
      <c r="L1809" s="12">
        <v>120</v>
      </c>
      <c r="M1809" s="14">
        <v>1355.52</v>
      </c>
      <c r="N1809" s="13">
        <v>0</v>
      </c>
      <c r="O1809" s="14">
        <v>0</v>
      </c>
      <c r="P1809" s="15">
        <v>118</v>
      </c>
      <c r="Q1809" s="13">
        <v>1355.52</v>
      </c>
      <c r="R1809" s="13">
        <v>140362.26999999999</v>
      </c>
      <c r="S1809" s="13">
        <v>147.44</v>
      </c>
      <c r="T1809" s="13">
        <v>4222.8599999999997</v>
      </c>
      <c r="U1809" s="13">
        <v>15218.79</v>
      </c>
      <c r="V1809" s="13">
        <v>0</v>
      </c>
      <c r="W1809" s="16">
        <v>0</v>
      </c>
      <c r="X1809" s="16">
        <v>0</v>
      </c>
      <c r="Y1809" s="17">
        <f>SUM(R1809:X1809)+N1809+O1809</f>
        <v>159951.35999999999</v>
      </c>
      <c r="Z1809" s="17">
        <f>((P1809*Q1809)+O1809+N1809)-Y1809</f>
        <v>0</v>
      </c>
    </row>
    <row r="1810" spans="1:26" hidden="1" x14ac:dyDescent="0.25">
      <c r="A1810" s="10" t="s">
        <v>1577</v>
      </c>
      <c r="B1810" s="11">
        <v>44286</v>
      </c>
      <c r="C1810" s="12">
        <v>414156</v>
      </c>
      <c r="D1810" s="12" t="s">
        <v>1578</v>
      </c>
      <c r="E1810" s="11">
        <v>44286</v>
      </c>
      <c r="F1810" s="13">
        <v>100939.47</v>
      </c>
      <c r="G1810" s="13">
        <v>6056.37</v>
      </c>
      <c r="H1810" s="13">
        <v>1069.96</v>
      </c>
      <c r="I1810" s="13">
        <v>106.03</v>
      </c>
      <c r="J1810" s="13">
        <v>106031.91</v>
      </c>
      <c r="K1810" s="18" t="s">
        <v>32</v>
      </c>
      <c r="L1810" s="12">
        <v>120</v>
      </c>
      <c r="M1810" s="14">
        <v>974.8</v>
      </c>
      <c r="N1810" s="13">
        <v>0</v>
      </c>
      <c r="O1810" s="14">
        <v>0</v>
      </c>
      <c r="P1810" s="15">
        <v>118</v>
      </c>
      <c r="Q1810" s="13">
        <v>974.8</v>
      </c>
      <c r="R1810" s="13">
        <v>100939.47</v>
      </c>
      <c r="S1810" s="13">
        <v>106.03</v>
      </c>
      <c r="T1810" s="13">
        <v>3036.81</v>
      </c>
      <c r="U1810" s="13">
        <v>10944.09</v>
      </c>
      <c r="V1810" s="13">
        <v>0</v>
      </c>
      <c r="W1810" s="16">
        <v>0</v>
      </c>
      <c r="X1810" s="16">
        <v>0</v>
      </c>
      <c r="Y1810" s="17">
        <f>SUM(R1810:X1810)+N1810+O1810</f>
        <v>115026.4</v>
      </c>
      <c r="Z1810" s="17">
        <f>((P1810*Q1810)+O1810+N1810)-Y1810</f>
        <v>0</v>
      </c>
    </row>
    <row r="1811" spans="1:26" hidden="1" x14ac:dyDescent="0.25">
      <c r="A1811" s="10" t="s">
        <v>875</v>
      </c>
      <c r="B1811" s="11">
        <v>44264</v>
      </c>
      <c r="C1811" s="12">
        <v>412623</v>
      </c>
      <c r="D1811" s="12" t="s">
        <v>876</v>
      </c>
      <c r="E1811" s="11">
        <v>44264</v>
      </c>
      <c r="F1811" s="13">
        <v>104075.39</v>
      </c>
      <c r="G1811" s="13">
        <v>6244.52</v>
      </c>
      <c r="H1811" s="13">
        <v>1425.96</v>
      </c>
      <c r="I1811" s="13">
        <v>109</v>
      </c>
      <c r="J1811" s="13">
        <v>109002.95</v>
      </c>
      <c r="K1811" s="18" t="s">
        <v>32</v>
      </c>
      <c r="L1811" s="12">
        <v>120</v>
      </c>
      <c r="M1811" s="14">
        <v>1002.11</v>
      </c>
      <c r="N1811" s="13">
        <v>0</v>
      </c>
      <c r="O1811" s="14">
        <v>0</v>
      </c>
      <c r="P1811" s="15">
        <v>118</v>
      </c>
      <c r="Q1811" s="13">
        <v>1002.11</v>
      </c>
      <c r="R1811" s="13">
        <v>104075.39</v>
      </c>
      <c r="S1811" s="13">
        <v>109</v>
      </c>
      <c r="T1811" s="13">
        <v>2814.34</v>
      </c>
      <c r="U1811" s="13">
        <v>11250.25</v>
      </c>
      <c r="V1811" s="13">
        <v>0</v>
      </c>
      <c r="W1811" s="16">
        <v>0</v>
      </c>
      <c r="X1811" s="16">
        <v>0</v>
      </c>
      <c r="Y1811" s="17">
        <f>SUM(R1811:X1811)+N1811+O1811</f>
        <v>118248.98</v>
      </c>
      <c r="Z1811" s="17">
        <f>((P1811*Q1811)+O1811+N1811)-Y1811</f>
        <v>0</v>
      </c>
    </row>
    <row r="1812" spans="1:26" hidden="1" x14ac:dyDescent="0.25">
      <c r="A1812" s="10" t="s">
        <v>1067</v>
      </c>
      <c r="B1812" s="11">
        <v>44278</v>
      </c>
      <c r="C1812" s="12">
        <v>413416</v>
      </c>
      <c r="D1812" s="12" t="s">
        <v>1068</v>
      </c>
      <c r="E1812" s="11">
        <v>44278</v>
      </c>
      <c r="F1812" s="13">
        <v>111500</v>
      </c>
      <c r="G1812" s="13">
        <v>6690</v>
      </c>
      <c r="H1812" s="13">
        <v>1181.9000000000001</v>
      </c>
      <c r="I1812" s="13">
        <v>117.13</v>
      </c>
      <c r="J1812" s="13">
        <v>117125.23</v>
      </c>
      <c r="K1812" s="18" t="s">
        <v>32</v>
      </c>
      <c r="L1812" s="12">
        <v>120</v>
      </c>
      <c r="M1812" s="14">
        <v>1076.79</v>
      </c>
      <c r="N1812" s="13">
        <v>0</v>
      </c>
      <c r="O1812" s="14">
        <v>0</v>
      </c>
      <c r="P1812" s="15">
        <v>119</v>
      </c>
      <c r="Q1812" s="13">
        <v>1076.79</v>
      </c>
      <c r="R1812" s="13">
        <v>111500</v>
      </c>
      <c r="S1812" s="13">
        <v>117.13</v>
      </c>
      <c r="T1812" s="13">
        <v>4431.3100000000004</v>
      </c>
      <c r="U1812" s="13">
        <v>12089.57</v>
      </c>
      <c r="V1812" s="13">
        <v>0</v>
      </c>
      <c r="W1812" s="16">
        <v>0</v>
      </c>
      <c r="X1812" s="16">
        <v>0</v>
      </c>
      <c r="Y1812" s="17">
        <f>SUM(R1812:X1812)+N1812+O1812</f>
        <v>128138.01000000001</v>
      </c>
      <c r="Z1812" s="17">
        <f>((P1812*Q1812)+O1812+N1812)-Y1812</f>
        <v>0</v>
      </c>
    </row>
    <row r="1813" spans="1:26" hidden="1" x14ac:dyDescent="0.25">
      <c r="A1813" s="10" t="s">
        <v>889</v>
      </c>
      <c r="B1813" s="11">
        <v>44265</v>
      </c>
      <c r="C1813" s="12">
        <v>412554</v>
      </c>
      <c r="D1813" s="12" t="s">
        <v>890</v>
      </c>
      <c r="E1813" s="11">
        <v>44264</v>
      </c>
      <c r="F1813" s="13">
        <v>98037.9</v>
      </c>
      <c r="G1813" s="13">
        <v>5882.27</v>
      </c>
      <c r="H1813" s="13">
        <v>1040</v>
      </c>
      <c r="I1813" s="13">
        <v>102.98</v>
      </c>
      <c r="J1813" s="13">
        <v>102983.15</v>
      </c>
      <c r="K1813" s="18" t="s">
        <v>32</v>
      </c>
      <c r="L1813" s="12">
        <v>120</v>
      </c>
      <c r="M1813" s="14">
        <v>946.77</v>
      </c>
      <c r="N1813" s="13">
        <v>0</v>
      </c>
      <c r="O1813" s="14">
        <v>0</v>
      </c>
      <c r="P1813" s="15">
        <v>120</v>
      </c>
      <c r="Q1813" s="13">
        <v>946.77</v>
      </c>
      <c r="R1813" s="13">
        <v>98037.9</v>
      </c>
      <c r="S1813" s="13">
        <v>102.98</v>
      </c>
      <c r="T1813" s="13">
        <v>4842.2700000000004</v>
      </c>
      <c r="U1813" s="13">
        <v>10629.25</v>
      </c>
      <c r="V1813" s="13">
        <v>0</v>
      </c>
      <c r="W1813" s="16">
        <v>0</v>
      </c>
      <c r="X1813" s="16">
        <v>0</v>
      </c>
      <c r="Y1813" s="17">
        <f>SUM(R1813:X1813)+N1813+O1813</f>
        <v>113612.4</v>
      </c>
      <c r="Z1813" s="17">
        <f>((P1813*Q1813)+O1813+N1813)-Y1813</f>
        <v>0</v>
      </c>
    </row>
    <row r="1814" spans="1:26" hidden="1" x14ac:dyDescent="0.25">
      <c r="A1814" s="10" t="s">
        <v>1045</v>
      </c>
      <c r="B1814" s="11">
        <v>44278</v>
      </c>
      <c r="C1814" s="12">
        <v>412985</v>
      </c>
      <c r="D1814" s="12" t="s">
        <v>1046</v>
      </c>
      <c r="E1814" s="11">
        <v>44278</v>
      </c>
      <c r="F1814" s="13">
        <v>134056.6</v>
      </c>
      <c r="G1814" s="13">
        <v>8043.4</v>
      </c>
      <c r="H1814" s="13">
        <v>2000</v>
      </c>
      <c r="I1814" s="13">
        <v>140.24</v>
      </c>
      <c r="J1814" s="13">
        <v>140240.24</v>
      </c>
      <c r="K1814" s="18" t="s">
        <v>32</v>
      </c>
      <c r="L1814" s="12">
        <v>120</v>
      </c>
      <c r="M1814" s="14">
        <v>1289.29</v>
      </c>
      <c r="N1814" s="13">
        <v>0</v>
      </c>
      <c r="O1814" s="14">
        <v>0</v>
      </c>
      <c r="P1814" s="15">
        <v>119</v>
      </c>
      <c r="Q1814" s="13">
        <v>1289.29</v>
      </c>
      <c r="R1814" s="13">
        <v>134056.6</v>
      </c>
      <c r="S1814" s="13">
        <v>140.24</v>
      </c>
      <c r="T1814" s="13">
        <v>4754.1099999999997</v>
      </c>
      <c r="U1814" s="13">
        <v>14474.56</v>
      </c>
      <c r="V1814" s="13">
        <v>0</v>
      </c>
      <c r="W1814" s="16">
        <v>0</v>
      </c>
      <c r="X1814" s="16">
        <v>0</v>
      </c>
      <c r="Y1814" s="17">
        <f>SUM(R1814:X1814)+N1814+O1814</f>
        <v>153425.50999999998</v>
      </c>
      <c r="Z1814" s="17">
        <f>((P1814*Q1814)+O1814+N1814)-Y1814</f>
        <v>0</v>
      </c>
    </row>
    <row r="1815" spans="1:26" hidden="1" x14ac:dyDescent="0.25">
      <c r="A1815" s="10" t="s">
        <v>1035</v>
      </c>
      <c r="B1815" s="11">
        <v>44277</v>
      </c>
      <c r="C1815" s="12">
        <v>412992</v>
      </c>
      <c r="D1815" s="12" t="s">
        <v>1036</v>
      </c>
      <c r="E1815" s="11">
        <v>44277</v>
      </c>
      <c r="F1815" s="13">
        <v>130000</v>
      </c>
      <c r="G1815" s="13">
        <v>7800</v>
      </c>
      <c r="H1815" s="13">
        <v>2000</v>
      </c>
      <c r="I1815" s="13">
        <v>135.94</v>
      </c>
      <c r="J1815" s="13">
        <v>135935.94</v>
      </c>
      <c r="K1815" s="18" t="s">
        <v>32</v>
      </c>
      <c r="L1815" s="12">
        <v>120</v>
      </c>
      <c r="M1815" s="14">
        <v>1249.72</v>
      </c>
      <c r="N1815" s="13">
        <v>0</v>
      </c>
      <c r="O1815" s="14">
        <v>0</v>
      </c>
      <c r="P1815" s="15">
        <v>118</v>
      </c>
      <c r="Q1815" s="13">
        <v>1249.72</v>
      </c>
      <c r="R1815" s="13">
        <v>130000</v>
      </c>
      <c r="S1815" s="13">
        <v>135.94</v>
      </c>
      <c r="T1815" s="13">
        <v>3300.56</v>
      </c>
      <c r="U1815" s="13">
        <v>14030.46</v>
      </c>
      <c r="V1815" s="13">
        <v>0</v>
      </c>
      <c r="W1815" s="16">
        <v>0</v>
      </c>
      <c r="X1815" s="16">
        <v>0</v>
      </c>
      <c r="Y1815" s="17">
        <f>SUM(R1815:X1815)+N1815+O1815</f>
        <v>147466.96</v>
      </c>
      <c r="Z1815" s="17">
        <f>((P1815*Q1815)+O1815+N1815)-Y1815</f>
        <v>0</v>
      </c>
    </row>
    <row r="1816" spans="1:26" hidden="1" x14ac:dyDescent="0.25">
      <c r="A1816" s="10" t="s">
        <v>1239</v>
      </c>
      <c r="B1816" s="11">
        <v>44280</v>
      </c>
      <c r="C1816" s="12">
        <v>413381</v>
      </c>
      <c r="D1816" s="12" t="s">
        <v>1240</v>
      </c>
      <c r="E1816" s="11">
        <v>44278</v>
      </c>
      <c r="F1816" s="13">
        <v>92793.55</v>
      </c>
      <c r="G1816" s="13">
        <v>5567.61</v>
      </c>
      <c r="H1816" s="13">
        <v>983.62</v>
      </c>
      <c r="I1816" s="13">
        <v>97.48</v>
      </c>
      <c r="J1816" s="13">
        <v>97475.02</v>
      </c>
      <c r="K1816" s="18" t="s">
        <v>32</v>
      </c>
      <c r="L1816" s="12">
        <v>120</v>
      </c>
      <c r="M1816" s="14">
        <v>896.13</v>
      </c>
      <c r="N1816" s="13">
        <v>0</v>
      </c>
      <c r="O1816" s="14">
        <v>0</v>
      </c>
      <c r="P1816" s="15">
        <v>119</v>
      </c>
      <c r="Q1816" s="13">
        <v>896.13</v>
      </c>
      <c r="R1816" s="13">
        <v>92793.55</v>
      </c>
      <c r="S1816" s="13">
        <v>97.48</v>
      </c>
      <c r="T1816" s="13">
        <v>3687.86</v>
      </c>
      <c r="U1816" s="13">
        <v>10060.58</v>
      </c>
      <c r="V1816" s="13">
        <v>0</v>
      </c>
      <c r="W1816" s="16">
        <v>0</v>
      </c>
      <c r="X1816" s="16">
        <v>0</v>
      </c>
      <c r="Y1816" s="17">
        <f>SUM(R1816:X1816)+N1816+O1816</f>
        <v>106639.47</v>
      </c>
      <c r="Z1816" s="17">
        <f>((P1816*Q1816)+O1816+N1816)-Y1816</f>
        <v>0</v>
      </c>
    </row>
    <row r="1817" spans="1:26" hidden="1" x14ac:dyDescent="0.25">
      <c r="A1817" s="10" t="s">
        <v>1589</v>
      </c>
      <c r="B1817" s="11">
        <v>44292</v>
      </c>
      <c r="C1817" s="12">
        <v>414269</v>
      </c>
      <c r="D1817" s="12" t="s">
        <v>1590</v>
      </c>
      <c r="E1817" s="11">
        <v>44292</v>
      </c>
      <c r="F1817" s="13">
        <v>105216.98</v>
      </c>
      <c r="G1817" s="13">
        <v>6313.02</v>
      </c>
      <c r="H1817" s="13">
        <v>1115.3</v>
      </c>
      <c r="I1817" s="13">
        <v>110.53</v>
      </c>
      <c r="J1817" s="13">
        <v>110525.23</v>
      </c>
      <c r="K1817" s="18" t="s">
        <v>32</v>
      </c>
      <c r="L1817" s="12">
        <v>120</v>
      </c>
      <c r="M1817" s="14">
        <v>1016.11</v>
      </c>
      <c r="N1817" s="13">
        <v>0</v>
      </c>
      <c r="O1817" s="14">
        <v>0</v>
      </c>
      <c r="P1817" s="15">
        <v>119</v>
      </c>
      <c r="Q1817" s="13">
        <v>1016.11</v>
      </c>
      <c r="R1817" s="13">
        <v>105216.98</v>
      </c>
      <c r="S1817" s="13">
        <v>110.53</v>
      </c>
      <c r="T1817" s="13">
        <v>4181.6099999999997</v>
      </c>
      <c r="U1817" s="13">
        <v>11407.97</v>
      </c>
      <c r="V1817" s="13">
        <v>0</v>
      </c>
      <c r="W1817" s="16">
        <v>0</v>
      </c>
      <c r="X1817" s="16">
        <v>0</v>
      </c>
      <c r="Y1817" s="17">
        <f>SUM(R1817:X1817)+N1817+O1817</f>
        <v>120917.09</v>
      </c>
      <c r="Z1817" s="17">
        <f>((P1817*Q1817)+O1817+N1817)-Y1817</f>
        <v>0</v>
      </c>
    </row>
    <row r="1818" spans="1:26" hidden="1" x14ac:dyDescent="0.25">
      <c r="A1818" s="10" t="s">
        <v>1011</v>
      </c>
      <c r="B1818" s="11">
        <v>44274</v>
      </c>
      <c r="C1818" s="12">
        <v>412753</v>
      </c>
      <c r="D1818" s="12" t="s">
        <v>1012</v>
      </c>
      <c r="E1818" s="11">
        <v>44271</v>
      </c>
      <c r="F1818" s="13">
        <v>99611.32</v>
      </c>
      <c r="G1818" s="13">
        <v>5976.68</v>
      </c>
      <c r="H1818" s="13">
        <v>1380</v>
      </c>
      <c r="I1818" s="13">
        <v>104.31</v>
      </c>
      <c r="J1818" s="13">
        <v>104312.31</v>
      </c>
      <c r="K1818" s="18" t="s">
        <v>32</v>
      </c>
      <c r="L1818" s="12">
        <v>120</v>
      </c>
      <c r="M1818" s="14">
        <v>958.99</v>
      </c>
      <c r="N1818" s="13">
        <v>0</v>
      </c>
      <c r="O1818" s="14">
        <v>0</v>
      </c>
      <c r="P1818" s="15">
        <v>118</v>
      </c>
      <c r="Q1818" s="13">
        <v>958.99</v>
      </c>
      <c r="R1818" s="13">
        <v>99611.32</v>
      </c>
      <c r="S1818" s="13">
        <v>104.31</v>
      </c>
      <c r="T1818" s="13">
        <v>2678.7</v>
      </c>
      <c r="U1818" s="13">
        <v>10766.49</v>
      </c>
      <c r="V1818" s="13">
        <v>0</v>
      </c>
      <c r="W1818" s="16">
        <v>0</v>
      </c>
      <c r="X1818" s="16">
        <v>0</v>
      </c>
      <c r="Y1818" s="17">
        <f>SUM(R1818:X1818)+N1818+O1818</f>
        <v>113160.82</v>
      </c>
      <c r="Z1818" s="17">
        <f>((P1818*Q1818)+O1818+N1818)-Y1818</f>
        <v>0</v>
      </c>
    </row>
    <row r="1819" spans="1:26" hidden="1" x14ac:dyDescent="0.25">
      <c r="A1819" s="10" t="s">
        <v>2019</v>
      </c>
      <c r="B1819" s="11">
        <v>44306</v>
      </c>
      <c r="C1819" s="12">
        <v>414703</v>
      </c>
      <c r="D1819" s="12" t="s">
        <v>2020</v>
      </c>
      <c r="E1819" s="11">
        <v>44299</v>
      </c>
      <c r="F1819" s="13">
        <v>112797.92</v>
      </c>
      <c r="G1819" s="13">
        <v>6767.88</v>
      </c>
      <c r="H1819" s="13">
        <v>1195.6600000000001</v>
      </c>
      <c r="I1819" s="13">
        <v>118.49</v>
      </c>
      <c r="J1819" s="13">
        <v>118488.63</v>
      </c>
      <c r="K1819" s="18" t="s">
        <v>32</v>
      </c>
      <c r="L1819" s="12">
        <v>120</v>
      </c>
      <c r="M1819" s="14">
        <v>1089.32</v>
      </c>
      <c r="N1819" s="13">
        <v>0</v>
      </c>
      <c r="O1819" s="14">
        <v>0</v>
      </c>
      <c r="P1819" s="15">
        <v>120</v>
      </c>
      <c r="Q1819" s="13">
        <v>1089.32</v>
      </c>
      <c r="R1819" s="13">
        <v>112797.92</v>
      </c>
      <c r="S1819" s="13">
        <v>118.49</v>
      </c>
      <c r="T1819" s="13">
        <v>5572.22</v>
      </c>
      <c r="U1819" s="13">
        <v>12229.77</v>
      </c>
      <c r="V1819" s="13">
        <v>0</v>
      </c>
      <c r="W1819" s="16">
        <v>0</v>
      </c>
      <c r="X1819" s="16">
        <v>0</v>
      </c>
      <c r="Y1819" s="17">
        <f>SUM(R1819:X1819)+N1819+O1819</f>
        <v>130718.40000000001</v>
      </c>
      <c r="Z1819" s="17">
        <f>((P1819*Q1819)+O1819+N1819)-Y1819</f>
        <v>0</v>
      </c>
    </row>
    <row r="1820" spans="1:26" x14ac:dyDescent="0.25">
      <c r="A1820" s="10" t="s">
        <v>2883</v>
      </c>
      <c r="B1820" s="11">
        <v>44333</v>
      </c>
      <c r="C1820" s="12">
        <v>417192</v>
      </c>
      <c r="D1820" s="12" t="s">
        <v>2884</v>
      </c>
      <c r="E1820" s="11">
        <v>44333</v>
      </c>
      <c r="F1820" s="13">
        <v>140304.29999999999</v>
      </c>
      <c r="G1820" s="13">
        <v>8418.26</v>
      </c>
      <c r="H1820" s="50">
        <v>1500</v>
      </c>
      <c r="I1820" s="13">
        <v>147.37</v>
      </c>
      <c r="J1820" s="13">
        <v>147369.93</v>
      </c>
      <c r="K1820" s="18" t="s">
        <v>32</v>
      </c>
      <c r="L1820" s="12">
        <v>120</v>
      </c>
      <c r="M1820" s="51">
        <v>1354.84</v>
      </c>
      <c r="N1820" s="13">
        <v>0</v>
      </c>
      <c r="O1820" s="14">
        <v>0</v>
      </c>
      <c r="P1820" s="15">
        <v>120</v>
      </c>
      <c r="Q1820" s="50">
        <v>1354.84</v>
      </c>
      <c r="R1820" s="13">
        <v>140304.29999999999</v>
      </c>
      <c r="S1820" s="13">
        <v>147.37</v>
      </c>
      <c r="T1820" s="13">
        <v>6918.26</v>
      </c>
      <c r="U1820" s="13">
        <v>15210.87</v>
      </c>
      <c r="V1820" s="13">
        <v>0</v>
      </c>
      <c r="W1820" s="16">
        <v>0</v>
      </c>
      <c r="X1820" s="16">
        <v>0</v>
      </c>
      <c r="Y1820" s="17">
        <f>SUM(R1820:X1820)+N1820+O1820</f>
        <v>162580.79999999999</v>
      </c>
      <c r="Z1820" s="17">
        <f>((P1820*Q1820)+O1820+N1820)-Y1820</f>
        <v>0</v>
      </c>
    </row>
    <row r="1821" spans="1:26" x14ac:dyDescent="0.25">
      <c r="A1821" s="10" t="s">
        <v>3563</v>
      </c>
      <c r="B1821" s="11">
        <v>44347</v>
      </c>
      <c r="C1821" s="12">
        <v>418280</v>
      </c>
      <c r="D1821" s="12" t="s">
        <v>3564</v>
      </c>
      <c r="E1821" s="11">
        <v>44347</v>
      </c>
      <c r="F1821" s="13">
        <v>132809.51</v>
      </c>
      <c r="G1821" s="13">
        <v>7968.57</v>
      </c>
      <c r="H1821" s="50">
        <v>1500</v>
      </c>
      <c r="I1821" s="13">
        <v>139.41999999999999</v>
      </c>
      <c r="J1821" s="13">
        <v>139417.5</v>
      </c>
      <c r="K1821" s="18" t="s">
        <v>32</v>
      </c>
      <c r="L1821" s="12">
        <v>120</v>
      </c>
      <c r="M1821" s="51">
        <v>1281.73</v>
      </c>
      <c r="N1821" s="13">
        <v>0</v>
      </c>
      <c r="O1821" s="14">
        <v>0</v>
      </c>
      <c r="P1821" s="15">
        <v>120</v>
      </c>
      <c r="Q1821" s="50">
        <v>1281.73</v>
      </c>
      <c r="R1821" s="13">
        <v>132809.51</v>
      </c>
      <c r="S1821" s="13">
        <v>139.41999999999999</v>
      </c>
      <c r="T1821" s="13">
        <v>6468.57</v>
      </c>
      <c r="U1821" s="13">
        <v>14390.1</v>
      </c>
      <c r="V1821" s="13">
        <v>0</v>
      </c>
      <c r="W1821" s="16">
        <v>0</v>
      </c>
      <c r="X1821" s="16">
        <v>0</v>
      </c>
      <c r="Y1821" s="17">
        <f>SUM(R1821:X1821)+N1821+O1821</f>
        <v>153807.60000000003</v>
      </c>
      <c r="Z1821" s="17">
        <f>((P1821*Q1821)+O1821+N1821)-Y1821</f>
        <v>0</v>
      </c>
    </row>
    <row r="1822" spans="1:26" hidden="1" x14ac:dyDescent="0.25">
      <c r="A1822" s="10" t="s">
        <v>1457</v>
      </c>
      <c r="B1822" s="11">
        <v>44286</v>
      </c>
      <c r="C1822" s="12">
        <v>413817</v>
      </c>
      <c r="D1822" s="12" t="s">
        <v>1458</v>
      </c>
      <c r="E1822" s="11">
        <v>44286</v>
      </c>
      <c r="F1822" s="13">
        <v>98982.66</v>
      </c>
      <c r="G1822" s="13">
        <v>5938.96</v>
      </c>
      <c r="H1822" s="13">
        <v>1050</v>
      </c>
      <c r="I1822" s="13">
        <v>103.98</v>
      </c>
      <c r="J1822" s="13">
        <v>103975.6</v>
      </c>
      <c r="K1822" s="18" t="s">
        <v>32</v>
      </c>
      <c r="L1822" s="12">
        <v>120</v>
      </c>
      <c r="M1822" s="14">
        <v>955.9</v>
      </c>
      <c r="N1822" s="13">
        <v>0</v>
      </c>
      <c r="O1822" s="14">
        <v>0</v>
      </c>
      <c r="P1822" s="15">
        <v>119</v>
      </c>
      <c r="Q1822" s="13">
        <v>955.9</v>
      </c>
      <c r="R1822" s="13">
        <v>98982.66</v>
      </c>
      <c r="S1822" s="13">
        <v>103.98</v>
      </c>
      <c r="T1822" s="13">
        <v>3933.06</v>
      </c>
      <c r="U1822" s="13">
        <v>10732.4</v>
      </c>
      <c r="V1822" s="13">
        <v>0</v>
      </c>
      <c r="W1822" s="16">
        <v>0</v>
      </c>
      <c r="X1822" s="16">
        <v>0</v>
      </c>
      <c r="Y1822" s="17">
        <f>SUM(R1822:X1822)+N1822+O1822</f>
        <v>113752.09999999999</v>
      </c>
      <c r="Z1822" s="17">
        <f>((P1822*Q1822)+O1822+N1822)-Y1822</f>
        <v>0</v>
      </c>
    </row>
    <row r="1823" spans="1:26" x14ac:dyDescent="0.25">
      <c r="A1823" s="10" t="s">
        <v>3671</v>
      </c>
      <c r="B1823" s="11">
        <v>44347</v>
      </c>
      <c r="C1823" s="12">
        <v>417700</v>
      </c>
      <c r="D1823" s="12" t="s">
        <v>3672</v>
      </c>
      <c r="E1823" s="11">
        <v>44346</v>
      </c>
      <c r="F1823" s="13">
        <v>100171.36</v>
      </c>
      <c r="G1823" s="13">
        <v>6010.28</v>
      </c>
      <c r="H1823" s="50">
        <v>1100</v>
      </c>
      <c r="I1823" s="13">
        <v>105.19</v>
      </c>
      <c r="J1823" s="13">
        <v>105186.83</v>
      </c>
      <c r="K1823" s="18" t="s">
        <v>32</v>
      </c>
      <c r="L1823" s="12">
        <v>120</v>
      </c>
      <c r="M1823" s="51">
        <v>967.03</v>
      </c>
      <c r="N1823" s="13">
        <v>0</v>
      </c>
      <c r="O1823" s="14">
        <v>0</v>
      </c>
      <c r="P1823" s="15">
        <v>120</v>
      </c>
      <c r="Q1823" s="50">
        <v>967.03</v>
      </c>
      <c r="R1823" s="13">
        <v>100171.36</v>
      </c>
      <c r="S1823" s="13">
        <v>105.19</v>
      </c>
      <c r="T1823" s="13">
        <v>4910.28</v>
      </c>
      <c r="U1823" s="13">
        <v>10856.77</v>
      </c>
      <c r="V1823" s="13">
        <v>0</v>
      </c>
      <c r="W1823" s="16">
        <v>0</v>
      </c>
      <c r="X1823" s="16">
        <v>0</v>
      </c>
      <c r="Y1823" s="17">
        <f>SUM(R1823:X1823)+N1823+O1823</f>
        <v>116043.6</v>
      </c>
      <c r="Z1823" s="17">
        <f>((P1823*Q1823)+O1823+N1823)-Y1823</f>
        <v>0</v>
      </c>
    </row>
    <row r="1824" spans="1:26" hidden="1" x14ac:dyDescent="0.25">
      <c r="A1824" s="10" t="s">
        <v>1029</v>
      </c>
      <c r="B1824" s="11">
        <v>44277</v>
      </c>
      <c r="C1824" s="12">
        <v>412737</v>
      </c>
      <c r="D1824" s="12" t="s">
        <v>1030</v>
      </c>
      <c r="E1824" s="11">
        <v>44277</v>
      </c>
      <c r="F1824" s="13">
        <v>100275.4</v>
      </c>
      <c r="G1824" s="13">
        <v>6016.52</v>
      </c>
      <c r="H1824" s="13">
        <v>1162.92</v>
      </c>
      <c r="I1824" s="13">
        <v>105.23</v>
      </c>
      <c r="J1824" s="13">
        <v>105234.23</v>
      </c>
      <c r="K1824" s="18" t="s">
        <v>32</v>
      </c>
      <c r="L1824" s="12">
        <v>120</v>
      </c>
      <c r="M1824" s="14">
        <v>967.47</v>
      </c>
      <c r="N1824" s="13">
        <v>0</v>
      </c>
      <c r="O1824" s="14">
        <v>0</v>
      </c>
      <c r="P1824" s="15">
        <v>119</v>
      </c>
      <c r="Q1824" s="13">
        <v>967.47</v>
      </c>
      <c r="R1824" s="13">
        <v>100275.4</v>
      </c>
      <c r="S1824" s="13">
        <v>105.23</v>
      </c>
      <c r="T1824" s="13">
        <v>3886.13</v>
      </c>
      <c r="U1824" s="13">
        <v>10862.17</v>
      </c>
      <c r="V1824" s="13">
        <v>0</v>
      </c>
      <c r="W1824" s="16">
        <v>0</v>
      </c>
      <c r="X1824" s="16">
        <v>0</v>
      </c>
      <c r="Y1824" s="17">
        <f>SUM(R1824:X1824)+N1824+O1824</f>
        <v>115128.93</v>
      </c>
      <c r="Z1824" s="17">
        <f>((P1824*Q1824)+O1824+N1824)-Y1824</f>
        <v>0</v>
      </c>
    </row>
    <row r="1825" spans="1:26" x14ac:dyDescent="0.25">
      <c r="A1825" s="10" t="s">
        <v>2827</v>
      </c>
      <c r="B1825" s="11">
        <v>44327</v>
      </c>
      <c r="C1825" s="12">
        <v>416837</v>
      </c>
      <c r="D1825" s="12" t="s">
        <v>2828</v>
      </c>
      <c r="E1825" s="11">
        <v>44327</v>
      </c>
      <c r="F1825" s="13">
        <v>132815.09</v>
      </c>
      <c r="G1825" s="13">
        <v>7968.91</v>
      </c>
      <c r="H1825" s="50">
        <v>1408</v>
      </c>
      <c r="I1825" s="13">
        <v>139.52000000000001</v>
      </c>
      <c r="J1825" s="13">
        <v>139515.51999999999</v>
      </c>
      <c r="K1825" s="18" t="s">
        <v>32</v>
      </c>
      <c r="L1825" s="12">
        <v>120</v>
      </c>
      <c r="M1825" s="51">
        <v>1282.6300000000001</v>
      </c>
      <c r="N1825" s="13">
        <v>0</v>
      </c>
      <c r="O1825" s="14">
        <v>0</v>
      </c>
      <c r="P1825" s="15">
        <v>120</v>
      </c>
      <c r="Q1825" s="50">
        <v>1282.6300000000001</v>
      </c>
      <c r="R1825" s="13">
        <v>132815.09</v>
      </c>
      <c r="S1825" s="13">
        <v>139.52000000000001</v>
      </c>
      <c r="T1825" s="13">
        <v>6560.91</v>
      </c>
      <c r="U1825" s="13">
        <v>14400.08</v>
      </c>
      <c r="V1825" s="13">
        <v>0</v>
      </c>
      <c r="W1825" s="16">
        <v>0</v>
      </c>
      <c r="X1825" s="16">
        <v>0</v>
      </c>
      <c r="Y1825" s="17">
        <f>SUM(R1825:X1825)+N1825+O1825</f>
        <v>153915.59999999998</v>
      </c>
      <c r="Z1825" s="17">
        <f>((P1825*Q1825)+O1825+N1825)-Y1825</f>
        <v>0</v>
      </c>
    </row>
    <row r="1827" spans="1:26" x14ac:dyDescent="0.25">
      <c r="R1827" s="54">
        <f>SUBTOTAL(9,R5:R1826)</f>
        <v>69770711.900000036</v>
      </c>
      <c r="S1827" s="54">
        <f t="shared" ref="S1827:U1827" si="0">SUBTOTAL(9,S5:S1826)</f>
        <v>73119.400000000009</v>
      </c>
      <c r="T1827" s="54">
        <f t="shared" si="0"/>
        <v>3275980.3300000029</v>
      </c>
      <c r="U1827" s="54">
        <f t="shared" si="0"/>
        <v>7538602.1600000011</v>
      </c>
    </row>
    <row r="1829" spans="1:26" ht="15.75" thickBot="1" x14ac:dyDescent="0.3"/>
    <row r="1830" spans="1:26" ht="15.75" thickBot="1" x14ac:dyDescent="0.3">
      <c r="A1830" s="29" t="s">
        <v>3673</v>
      </c>
      <c r="B1830" s="30">
        <v>44194</v>
      </c>
      <c r="C1830" s="31">
        <v>408247</v>
      </c>
      <c r="D1830" s="31" t="s">
        <v>34</v>
      </c>
      <c r="E1830" s="30">
        <v>44194</v>
      </c>
      <c r="F1830" s="32">
        <v>127074.01</v>
      </c>
      <c r="G1830" s="32">
        <v>7624.44</v>
      </c>
      <c r="H1830" s="32">
        <v>1347</v>
      </c>
      <c r="I1830" s="32">
        <v>133.56</v>
      </c>
      <c r="J1830" s="32">
        <v>133484.93</v>
      </c>
      <c r="K1830" s="33" t="s">
        <v>32</v>
      </c>
      <c r="L1830" s="31">
        <v>120</v>
      </c>
      <c r="M1830" s="34">
        <v>1227.19</v>
      </c>
      <c r="N1830" s="8">
        <v>0</v>
      </c>
      <c r="O1830" s="9">
        <v>0</v>
      </c>
      <c r="P1830" s="20">
        <v>217056</v>
      </c>
      <c r="Q1830" s="8">
        <v>2109274.58</v>
      </c>
      <c r="R1830" s="8">
        <v>218326702.69</v>
      </c>
      <c r="S1830" s="8">
        <v>227607.47</v>
      </c>
      <c r="T1830" s="8">
        <v>8508895.2799999993</v>
      </c>
      <c r="U1830" s="8">
        <v>23588394.68</v>
      </c>
      <c r="V1830" s="8">
        <v>0</v>
      </c>
      <c r="W1830" s="19">
        <v>0</v>
      </c>
      <c r="X1830" s="19">
        <v>3.55</v>
      </c>
      <c r="Y1830" s="21">
        <v>250651603.66999999</v>
      </c>
      <c r="Z1830" s="21">
        <f>SUM(Z5:Z1825)</f>
        <v>-3044.4700000001612</v>
      </c>
    </row>
    <row r="1833" spans="1:26" ht="15.75" thickBot="1" x14ac:dyDescent="0.3"/>
    <row r="1834" spans="1:26" ht="15.75" thickBot="1" x14ac:dyDescent="0.3">
      <c r="A1834" s="29" t="s">
        <v>3674</v>
      </c>
      <c r="B1834" s="35">
        <v>44195</v>
      </c>
      <c r="C1834" s="36">
        <v>408268</v>
      </c>
      <c r="D1834" s="36" t="s">
        <v>40</v>
      </c>
      <c r="E1834" s="35">
        <v>44194</v>
      </c>
      <c r="F1834" s="37">
        <v>313490.26</v>
      </c>
      <c r="G1834" s="37">
        <v>18809.419999999998</v>
      </c>
      <c r="H1834" s="38">
        <v>1821</v>
      </c>
      <c r="I1834" s="39">
        <v>329.49</v>
      </c>
    </row>
    <row r="1839" spans="1:26" x14ac:dyDescent="0.25">
      <c r="O1839" s="55" t="s">
        <v>3675</v>
      </c>
      <c r="P1839" s="56"/>
      <c r="Q1839" s="56"/>
      <c r="R1839" s="56"/>
      <c r="S1839" s="57"/>
    </row>
    <row r="1840" spans="1:26" x14ac:dyDescent="0.25">
      <c r="O1840" s="58"/>
      <c r="P1840" s="59"/>
      <c r="Q1840" s="59"/>
      <c r="R1840" s="59"/>
      <c r="S1840" s="60"/>
    </row>
    <row r="1841" spans="15:19" ht="34.5" customHeight="1" x14ac:dyDescent="0.25">
      <c r="O1841" s="61"/>
      <c r="P1841" s="62"/>
      <c r="Q1841" s="63" t="s">
        <v>3676</v>
      </c>
      <c r="R1841" s="63"/>
      <c r="S1841" s="64"/>
    </row>
    <row r="1842" spans="15:19" x14ac:dyDescent="0.25">
      <c r="O1842" s="65"/>
      <c r="P1842" s="66"/>
      <c r="Q1842" s="67" t="s">
        <v>3678</v>
      </c>
      <c r="R1842" s="67"/>
      <c r="S1842" s="68"/>
    </row>
    <row r="1843" spans="15:19" x14ac:dyDescent="0.25">
      <c r="O1843" s="69"/>
      <c r="P1843" s="70"/>
      <c r="Q1843" s="71"/>
      <c r="R1843" s="71"/>
      <c r="S1843" s="72"/>
    </row>
    <row r="1844" spans="15:19" x14ac:dyDescent="0.25">
      <c r="O1844" s="73"/>
      <c r="P1844" s="74"/>
      <c r="Q1844" s="75" t="s">
        <v>3677</v>
      </c>
      <c r="R1844" s="75"/>
      <c r="S1844" s="76"/>
    </row>
    <row r="1845" spans="15:19" ht="33.75" customHeight="1" x14ac:dyDescent="0.25">
      <c r="O1845" s="77"/>
      <c r="P1845" s="78"/>
      <c r="Q1845" s="79"/>
      <c r="R1845" s="79"/>
      <c r="S1845" s="80"/>
    </row>
  </sheetData>
  <autoFilter ref="A4:Z1825" xr:uid="{07F64B43-A444-4843-BDB0-D8AC9E75FF8C}">
    <filterColumn colId="1">
      <filters>
        <dateGroupItem year="2021" month="5" dateTimeGrouping="month"/>
      </filters>
    </filterColumn>
    <sortState xmlns:xlrd2="http://schemas.microsoft.com/office/spreadsheetml/2017/richdata2" ref="A5:Z1825">
      <sortCondition ref="A4"/>
    </sortState>
  </autoFilter>
  <mergeCells count="13">
    <mergeCell ref="Q1842:S1843"/>
    <mergeCell ref="O1843:P1843"/>
    <mergeCell ref="Q1844:S1845"/>
    <mergeCell ref="A1830:M1830"/>
    <mergeCell ref="A1834:G1834"/>
    <mergeCell ref="H1834:I1834"/>
    <mergeCell ref="O1839:S1840"/>
    <mergeCell ref="Q1841:S1841"/>
    <mergeCell ref="D3:M3"/>
    <mergeCell ref="N3:O3"/>
    <mergeCell ref="P3:X3"/>
    <mergeCell ref="A1:Z1"/>
    <mergeCell ref="A2:Z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2021-01-25T18:08:10Z</dcterms:created>
  <dcterms:modified xsi:type="dcterms:W3CDTF">2022-07-25T19:11:32Z</dcterms:modified>
</cp:coreProperties>
</file>