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5-2022\"/>
    </mc:Choice>
  </mc:AlternateContent>
  <xr:revisionPtr revIDLastSave="0" documentId="13_ncr:1_{E329BB90-BA8F-4931-A1C0-E5106E0333D5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68" i="1" l="1"/>
  <c r="W368" i="1"/>
  <c r="V368" i="1"/>
  <c r="U368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X297" i="1"/>
  <c r="W297" i="1"/>
  <c r="V297" i="1"/>
  <c r="U297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X254" i="1"/>
  <c r="W254" i="1"/>
  <c r="V254" i="1"/>
  <c r="U25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X204" i="1"/>
  <c r="W204" i="1"/>
  <c r="V204" i="1"/>
  <c r="U204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X113" i="1"/>
  <c r="W113" i="1"/>
  <c r="V113" i="1"/>
  <c r="U113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X95" i="1"/>
  <c r="W95" i="1"/>
  <c r="V95" i="1"/>
  <c r="U95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X73" i="1"/>
  <c r="W73" i="1"/>
  <c r="V73" i="1"/>
  <c r="U73" i="1"/>
  <c r="U64" i="1"/>
  <c r="V64" i="1"/>
  <c r="W64" i="1"/>
  <c r="X64" i="1"/>
  <c r="U65" i="1"/>
  <c r="V65" i="1"/>
  <c r="W65" i="1"/>
  <c r="X65" i="1"/>
  <c r="X63" i="1"/>
  <c r="W63" i="1"/>
  <c r="V63" i="1"/>
  <c r="U63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X50" i="1"/>
  <c r="W50" i="1"/>
  <c r="V50" i="1"/>
  <c r="U5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X30" i="1"/>
  <c r="W30" i="1"/>
  <c r="V30" i="1"/>
  <c r="U30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X11" i="1"/>
  <c r="W11" i="1"/>
  <c r="V11" i="1"/>
  <c r="U11" i="1"/>
</calcChain>
</file>

<file path=xl/sharedStrings.xml><?xml version="1.0" encoding="utf-8"?>
<sst xmlns="http://schemas.openxmlformats.org/spreadsheetml/2006/main" count="1226" uniqueCount="873">
  <si>
    <t>95 - PICK MONEY CIA SECURI DE CRÉDITOS FINANCEIROS</t>
  </si>
  <si>
    <t>Registro Diário de Vendas - VENDA-CCB</t>
  </si>
  <si>
    <t>Período de 01/05/2022 a 31/05/2022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</si>
  <si>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</si>
  <si>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</si>
  <si>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</si>
  <si>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</si>
  <si>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</si>
  <si>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</si>
  <si>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</si>
  <si>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</si>
  <si>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</si>
  <si>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</si>
  <si>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</si>
  <si>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</si>
  <si>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</si>
  <si>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</si>
  <si>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</si>
  <si>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</si>
  <si>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</si>
  <si>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</si>
  <si>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</si>
  <si>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04-AB-06</t>
  </si>
  <si>
    <t>644.741.788-15</t>
  </si>
  <si>
    <t>EURIDES ELORZA FILHO</t>
  </si>
  <si>
    <t>04-AD-02</t>
  </si>
  <si>
    <t>229.856.958-48</t>
  </si>
  <si>
    <t>ALEXANDRA BORGES DA SILVA</t>
  </si>
  <si>
    <t>04-AG-17</t>
  </si>
  <si>
    <t>273.540.788-83</t>
  </si>
  <si>
    <t>NIELSEN CARDOSO DA SILVA</t>
  </si>
  <si>
    <t>04-AV-24</t>
  </si>
  <si>
    <t>436.900.568-02</t>
  </si>
  <si>
    <t>DIEGO LOPES VAZ PINTO</t>
  </si>
  <si>
    <t>04-AX-27</t>
  </si>
  <si>
    <t>180.811.668-23</t>
  </si>
  <si>
    <t>CLAUDIO RODRIGUES DE LIMA</t>
  </si>
  <si>
    <t>04-AZ-04</t>
  </si>
  <si>
    <t>226.505.358-90</t>
  </si>
  <si>
    <t>DANIEL FERNANDO BLOEM ALVES MOTTA ABATE</t>
  </si>
  <si>
    <t>04-CV-11</t>
  </si>
  <si>
    <t>282.175.548-11</t>
  </si>
  <si>
    <t>ANDERSON GONÇALVES DA SILVA</t>
  </si>
  <si>
    <t>04-EN-02</t>
  </si>
  <si>
    <t>172.670.838-11</t>
  </si>
  <si>
    <t>Milton Pereira da Luz</t>
  </si>
  <si>
    <t>04-EU-11</t>
  </si>
  <si>
    <t>011.879.209-16</t>
  </si>
  <si>
    <t>ALI MOHAMAD AWALI</t>
  </si>
  <si>
    <t>04-EV-16</t>
  </si>
  <si>
    <t>04-EV-30</t>
  </si>
  <si>
    <t>060.050.896-09</t>
  </si>
  <si>
    <t>LUCIANA APARECIDA MARINHO</t>
  </si>
  <si>
    <t>04-EY-29</t>
  </si>
  <si>
    <t>219.420.528-47</t>
  </si>
  <si>
    <t>EPAMINONDAS CHAVES CORREIA</t>
  </si>
  <si>
    <t>TOTAIS:</t>
  </si>
  <si>
    <t>RIVIERA DE SANTA CRISTINA - IV</t>
  </si>
  <si>
    <t>05-AQ-14</t>
  </si>
  <si>
    <t>956.091.647-53</t>
  </si>
  <si>
    <t>LUIS GUILHERME SANCHES PRATES</t>
  </si>
  <si>
    <t>05-AS-02</t>
  </si>
  <si>
    <t>248.173.658-38</t>
  </si>
  <si>
    <t>ÉRICA SANTOS OLIVEIRA SILVA</t>
  </si>
  <si>
    <t>05-BF-28</t>
  </si>
  <si>
    <t>300370.290.001-09</t>
  </si>
  <si>
    <t>APENG SERVICOS E CONSTRUCOES EIRELI</t>
  </si>
  <si>
    <t>05-BK-12</t>
  </si>
  <si>
    <t>186.499.598-06</t>
  </si>
  <si>
    <t>VALDEMAR CARNEIRO DE MOURA</t>
  </si>
  <si>
    <t>05-CN-01</t>
  </si>
  <si>
    <t>308227.580.001-76</t>
  </si>
  <si>
    <t>PEGASUS SERVICOS FINANCEIROS E ADMINISTRATIVOS</t>
  </si>
  <si>
    <t>05-CV-13</t>
  </si>
  <si>
    <t>272.241.458-90</t>
  </si>
  <si>
    <t>PAULINO REGO NETO</t>
  </si>
  <si>
    <t>05-CZ-04</t>
  </si>
  <si>
    <t>319.090.238-09</t>
  </si>
  <si>
    <t>STELLA MAYUMI OKUDA MENDES</t>
  </si>
  <si>
    <t>05-DI-27</t>
  </si>
  <si>
    <t>115.610.458-02</t>
  </si>
  <si>
    <t>LAURA HELENA ANDRE</t>
  </si>
  <si>
    <t>05-DI-28</t>
  </si>
  <si>
    <t>05-DP-05</t>
  </si>
  <si>
    <t>254.139.988-05</t>
  </si>
  <si>
    <t>VALQUIRIA DE OLIVEIRA ALVARES</t>
  </si>
  <si>
    <t>05-DP-10</t>
  </si>
  <si>
    <t>310.394.238-92</t>
  </si>
  <si>
    <t xml:space="preserve">RENATA NAKAMURA MAZZARO </t>
  </si>
  <si>
    <t>05-DQ-21</t>
  </si>
  <si>
    <t>246.108.388-69</t>
  </si>
  <si>
    <t>Deusdete Bezerra Lopes</t>
  </si>
  <si>
    <t>05-DR-24</t>
  </si>
  <si>
    <t>438.564.158-74</t>
  </si>
  <si>
    <t>ANDREZA LUCIA DA SILVA</t>
  </si>
  <si>
    <t>RIVIERA DE SANTA CRISTINA - II</t>
  </si>
  <si>
    <t>06-DJ-14</t>
  </si>
  <si>
    <t>143.612.378-08</t>
  </si>
  <si>
    <t>WILSON BRENO GRUMAN</t>
  </si>
  <si>
    <t>06-HP-05</t>
  </si>
  <si>
    <t>594.307.706-59</t>
  </si>
  <si>
    <t>Geraldo Othon Santos</t>
  </si>
  <si>
    <t>06-HU-19</t>
  </si>
  <si>
    <t>089.246.618-92</t>
  </si>
  <si>
    <t>Luiz de Jesus Gouvea</t>
  </si>
  <si>
    <t>06-JM-08</t>
  </si>
  <si>
    <t>066.033.208-60</t>
  </si>
  <si>
    <t xml:space="preserve"> Carlos Alberto Gomes</t>
  </si>
  <si>
    <t>06-JN-20</t>
  </si>
  <si>
    <t>089.115.948-73</t>
  </si>
  <si>
    <t xml:space="preserve">Shoijji Nakano </t>
  </si>
  <si>
    <t>06-JV-21</t>
  </si>
  <si>
    <t>328.535.528-02</t>
  </si>
  <si>
    <t>Tiago Gonçalves de Souza</t>
  </si>
  <si>
    <t>TERRAS DE STA. CRISTINA - V</t>
  </si>
  <si>
    <t>07-CZ-12</t>
  </si>
  <si>
    <t>426.052.658-89</t>
  </si>
  <si>
    <t>CHANDLER COSTA DE OLIVEIRA</t>
  </si>
  <si>
    <t>07-CZ-33</t>
  </si>
  <si>
    <t>265.233.748-31</t>
  </si>
  <si>
    <t>HEITOR JOSÉ ROCHA DA SILVA</t>
  </si>
  <si>
    <t>07-DY-09</t>
  </si>
  <si>
    <t>321.500.728-23</t>
  </si>
  <si>
    <t>LEONARDO SANTOS DE ARAUJO</t>
  </si>
  <si>
    <t>RIVIERA DE SANTA CRISTINA - III</t>
  </si>
  <si>
    <t>08-AC-17</t>
  </si>
  <si>
    <t>515.875.802-68</t>
  </si>
  <si>
    <t>Tamara Lucia Angelin Figueiredo</t>
  </si>
  <si>
    <t>08-BU-13</t>
  </si>
  <si>
    <t>085.743.709-75</t>
  </si>
  <si>
    <t>Lucas Ryan Correa</t>
  </si>
  <si>
    <t>08-CS-10</t>
  </si>
  <si>
    <t>040.611.392-07</t>
  </si>
  <si>
    <t>VALERIA NUNES CRUZ</t>
  </si>
  <si>
    <t>08-EI-22</t>
  </si>
  <si>
    <t>408.047.338-99</t>
  </si>
  <si>
    <t>Caroline Domenica Santos Gonçalves</t>
  </si>
  <si>
    <t>08-EJ-01</t>
  </si>
  <si>
    <t>431.205.648-00</t>
  </si>
  <si>
    <t>Jordânia Silva Farias</t>
  </si>
  <si>
    <t>08-EU-01</t>
  </si>
  <si>
    <t>342.576.243-53</t>
  </si>
  <si>
    <t>Carlos Alberto Saraiva Nunes</t>
  </si>
  <si>
    <t>08-EU-20</t>
  </si>
  <si>
    <t>415.253.098-70</t>
  </si>
  <si>
    <t>Isael da Paz Silva</t>
  </si>
  <si>
    <t>08-EW-10</t>
  </si>
  <si>
    <t>328.625.418-50</t>
  </si>
  <si>
    <t>Rodrigo Alves da Silva</t>
  </si>
  <si>
    <t>08-EW-11</t>
  </si>
  <si>
    <t>055.339.661-70</t>
  </si>
  <si>
    <t>TARLEI ADRIANO DA SILVA</t>
  </si>
  <si>
    <t>08-EW-12</t>
  </si>
  <si>
    <t>08-EW-15</t>
  </si>
  <si>
    <t>430.034.428-05</t>
  </si>
  <si>
    <t>BRUNO AMANCIO DE OLIVEIRA</t>
  </si>
  <si>
    <t>08-JT-14</t>
  </si>
  <si>
    <t>957.198.573-20</t>
  </si>
  <si>
    <t>Raimundo dos Santos Barros</t>
  </si>
  <si>
    <t>08-SZ-20</t>
  </si>
  <si>
    <t>12518.970.001-99</t>
  </si>
  <si>
    <t>W-KEES COMÉRCIO E SERVIÇOS LTDA - ME</t>
  </si>
  <si>
    <t>08-TU-17</t>
  </si>
  <si>
    <t>224.809.738-75</t>
  </si>
  <si>
    <t>DANIELA MACEDO CLEMENTE</t>
  </si>
  <si>
    <t>08-TY-12</t>
  </si>
  <si>
    <t>307.922.018-84</t>
  </si>
  <si>
    <t xml:space="preserve">ANTONIO MATIAS DA SILVA NETO </t>
  </si>
  <si>
    <t>RIVIERA DE SANTA CRISTINA XIII - SETOR IATE</t>
  </si>
  <si>
    <t>09-AM-11</t>
  </si>
  <si>
    <t>487.068.335-00</t>
  </si>
  <si>
    <t>JOSE AMORIM NOVAIS</t>
  </si>
  <si>
    <t>09-AR-19</t>
  </si>
  <si>
    <t>295.107.828-58</t>
  </si>
  <si>
    <t>Alexandro Pontes Oliveira</t>
  </si>
  <si>
    <t>09-BE-04</t>
  </si>
  <si>
    <t>035.481.836-89</t>
  </si>
  <si>
    <t>PRENTICE COSTA MESQUITA JUNIOR</t>
  </si>
  <si>
    <t>09-BE-05</t>
  </si>
  <si>
    <t>09-BE-13</t>
  </si>
  <si>
    <t>342.179.348-40</t>
  </si>
  <si>
    <t>WILSON OLIVEIRA SILVA</t>
  </si>
  <si>
    <t>09-BE-14</t>
  </si>
  <si>
    <t>229.307.188-03</t>
  </si>
  <si>
    <t>Daniela Inacio Reis</t>
  </si>
  <si>
    <t>09-CY-13</t>
  </si>
  <si>
    <t>117.807.047-63</t>
  </si>
  <si>
    <t xml:space="preserve">WALLACE DO NASCIMENTO E SILVA </t>
  </si>
  <si>
    <t>09-DS-17</t>
  </si>
  <si>
    <t>234.468.918-46</t>
  </si>
  <si>
    <t>MARIO AGUSTIN NORIEGA JARA</t>
  </si>
  <si>
    <t>09-FU-19</t>
  </si>
  <si>
    <t>014.275.486-25</t>
  </si>
  <si>
    <t>Wellington Jose Moraes de Sa</t>
  </si>
  <si>
    <t>09-HR-03</t>
  </si>
  <si>
    <t>259.325.488-27</t>
  </si>
  <si>
    <t>RUBIANA HERNANDEZ</t>
  </si>
  <si>
    <t>09-HR-14</t>
  </si>
  <si>
    <t>109.198.246-50</t>
  </si>
  <si>
    <t>Barbara Cristina Alves Araujo</t>
  </si>
  <si>
    <t>RIVIERA DE SANTA CRISTINA XIII - SETOR MARINA</t>
  </si>
  <si>
    <t>10-AM-03</t>
  </si>
  <si>
    <t>328.606.588-90</t>
  </si>
  <si>
    <t>WELLINGTON SATYRO LOPES</t>
  </si>
  <si>
    <t>10-AM-08</t>
  </si>
  <si>
    <t>164.935.108-99</t>
  </si>
  <si>
    <t>Evandro Anacleto da Cruz</t>
  </si>
  <si>
    <t>10-AN-27</t>
  </si>
  <si>
    <t>451.604.328-92</t>
  </si>
  <si>
    <t>BIANCA KAREN DE ASSIS DA SILVA</t>
  </si>
  <si>
    <t>10-AT-01</t>
  </si>
  <si>
    <t>286.172.038-70</t>
  </si>
  <si>
    <t xml:space="preserve">MARCELO ESTEVAN DOS SANTOS </t>
  </si>
  <si>
    <t>10-AT-02</t>
  </si>
  <si>
    <t>10-BC-15</t>
  </si>
  <si>
    <t>263.634.078-50</t>
  </si>
  <si>
    <t xml:space="preserve">LAUDELINO RODRIGUES DA SILVA </t>
  </si>
  <si>
    <t>10-BC-16</t>
  </si>
  <si>
    <t>225.428.888-17</t>
  </si>
  <si>
    <t xml:space="preserve">ELAINE CRISTINA DA SILVA SOUZA </t>
  </si>
  <si>
    <t>10-BC-17</t>
  </si>
  <si>
    <t>10-BH-14</t>
  </si>
  <si>
    <t>000.786.254-75</t>
  </si>
  <si>
    <t>Marcelo Xavier de Oliveira</t>
  </si>
  <si>
    <t>10-BH-29</t>
  </si>
  <si>
    <t>348.267.558-99</t>
  </si>
  <si>
    <t>Rodolfo Brum Vieira</t>
  </si>
  <si>
    <t>10-BH-30</t>
  </si>
  <si>
    <t>10-BH-31</t>
  </si>
  <si>
    <t>10-BI-31</t>
  </si>
  <si>
    <t>430.458.458-86</t>
  </si>
  <si>
    <t>Paulo Leandro Ribeiro</t>
  </si>
  <si>
    <t>10-BJ-15</t>
  </si>
  <si>
    <t>406.655.558-65</t>
  </si>
  <si>
    <t>ANDREA FERREIRA DE SOUZA</t>
  </si>
  <si>
    <t>10-BJ-17</t>
  </si>
  <si>
    <t>122.881.598-47</t>
  </si>
  <si>
    <t>Angela Maria Honorato de Almeida</t>
  </si>
  <si>
    <t>10-BL-13</t>
  </si>
  <si>
    <t>976.372.112-15</t>
  </si>
  <si>
    <t>JAKELINE DE MORAES ZERBINATI LOMBARDI</t>
  </si>
  <si>
    <t>10-BL-15</t>
  </si>
  <si>
    <t>044.172.334-97</t>
  </si>
  <si>
    <t>Fabio Alexandre da Silva</t>
  </si>
  <si>
    <t>10-BS-05</t>
  </si>
  <si>
    <t>204.876.938-17</t>
  </si>
  <si>
    <t>José Alves De Queiroz</t>
  </si>
  <si>
    <t>10-BS-15</t>
  </si>
  <si>
    <t>261.884.598-69</t>
  </si>
  <si>
    <t>Daniel Domingos</t>
  </si>
  <si>
    <t>10-BS-19</t>
  </si>
  <si>
    <t>311.265.358-00</t>
  </si>
  <si>
    <t>Thiago Sant Anna de Abreu</t>
  </si>
  <si>
    <t>10-BS-24</t>
  </si>
  <si>
    <t>330.543.928-99</t>
  </si>
  <si>
    <t>MARLENE DUARTE PEREIRA LOPES</t>
  </si>
  <si>
    <t>10-BS-26</t>
  </si>
  <si>
    <t>434.083.918-31</t>
  </si>
  <si>
    <t>Gabriel do Nascimento Souza</t>
  </si>
  <si>
    <t>10-BY-11</t>
  </si>
  <si>
    <t>071.261.496-62</t>
  </si>
  <si>
    <t>Flávia Rosa Batista França</t>
  </si>
  <si>
    <t>10-CE-05</t>
  </si>
  <si>
    <t>167.411.238-65</t>
  </si>
  <si>
    <t>EDIVALDO DE MELO</t>
  </si>
  <si>
    <t>10-CE-17</t>
  </si>
  <si>
    <t>436.616.158-31</t>
  </si>
  <si>
    <t>Arthur Tosatti Gaspar</t>
  </si>
  <si>
    <t>10-CG-11</t>
  </si>
  <si>
    <t>005.594.678-00</t>
  </si>
  <si>
    <t>Luiz Antonio Candido da Silva</t>
  </si>
  <si>
    <t>10-CK-06</t>
  </si>
  <si>
    <t>346.630.088-60</t>
  </si>
  <si>
    <t>ALINE ARAUJO SAO JOSE</t>
  </si>
  <si>
    <t>10-CL-14</t>
  </si>
  <si>
    <t>057.577.667-60</t>
  </si>
  <si>
    <t>Alexandre da Silva Pose</t>
  </si>
  <si>
    <t>10-CN-26</t>
  </si>
  <si>
    <t>432.432.498-05</t>
  </si>
  <si>
    <t>MARCOS VINICIUS BELEZI</t>
  </si>
  <si>
    <t>10-CP-02</t>
  </si>
  <si>
    <t>044.674.248-14</t>
  </si>
  <si>
    <t>JOSE MILTON CARDOSO</t>
  </si>
  <si>
    <t>10-CP-07</t>
  </si>
  <si>
    <t>034.251.796-16</t>
  </si>
  <si>
    <t>Marcio Conceicao de Souza</t>
  </si>
  <si>
    <t>10-CP-16</t>
  </si>
  <si>
    <t>367.838.058-16</t>
  </si>
  <si>
    <t>ANDRÉIA OLIVEIRA CRUZ</t>
  </si>
  <si>
    <t>10-CS-21</t>
  </si>
  <si>
    <t>046.357.378-10</t>
  </si>
  <si>
    <t>Edson Dallaval</t>
  </si>
  <si>
    <t>10-CX-10</t>
  </si>
  <si>
    <t>042.364.878-02</t>
  </si>
  <si>
    <t>IVANA APARECIDA DE PIETRO MUSSI</t>
  </si>
  <si>
    <t>10-DG-19</t>
  </si>
  <si>
    <t>422.040.668-93</t>
  </si>
  <si>
    <t>Aleksandro de Carvalho</t>
  </si>
  <si>
    <t>10-DG-22</t>
  </si>
  <si>
    <t>399.368.948-80</t>
  </si>
  <si>
    <t>Rafael Lima da Silva</t>
  </si>
  <si>
    <t>10-DJ-06</t>
  </si>
  <si>
    <t>274.332.288-88</t>
  </si>
  <si>
    <t>Josevaldo Luiz da Silva</t>
  </si>
  <si>
    <t>10-DM-09</t>
  </si>
  <si>
    <t>688.656.436-68</t>
  </si>
  <si>
    <t>Dourival Gomes Lopes</t>
  </si>
  <si>
    <t>10-DM-22</t>
  </si>
  <si>
    <t>373.529.068-00</t>
  </si>
  <si>
    <t>Jonathan Carlos Calixto de Souza</t>
  </si>
  <si>
    <t>10-DP-07</t>
  </si>
  <si>
    <t>026.837.672-77</t>
  </si>
  <si>
    <t>MARCELO ANTONIO NEVES DE CARVALHO</t>
  </si>
  <si>
    <t>10-ER-03</t>
  </si>
  <si>
    <t>425.929.628-08</t>
  </si>
  <si>
    <t>Felipe Andreuccetti Davelli</t>
  </si>
  <si>
    <t>10-ES-08</t>
  </si>
  <si>
    <t>382.276.828-63</t>
  </si>
  <si>
    <t xml:space="preserve">Leonardo Dos Santos Martinho </t>
  </si>
  <si>
    <t>10-ET-01</t>
  </si>
  <si>
    <t>407.375.718-02</t>
  </si>
  <si>
    <t>BRUNA RENATA MELO BORGES</t>
  </si>
  <si>
    <t>10-EW-02</t>
  </si>
  <si>
    <t>248.615.978-97</t>
  </si>
  <si>
    <t>DAVID CASSAVARA ALBUQUERQUE</t>
  </si>
  <si>
    <t>10-FV-05</t>
  </si>
  <si>
    <t>369011.180.001-38</t>
  </si>
  <si>
    <t>SILCA ENGENHARIA LTDA</t>
  </si>
  <si>
    <t>10-GK-11</t>
  </si>
  <si>
    <t>221.797.238-30</t>
  </si>
  <si>
    <t>FERNANDO DE OLIVEIRA LIMA</t>
  </si>
  <si>
    <t>10-GR-17</t>
  </si>
  <si>
    <t>123.545.249-27</t>
  </si>
  <si>
    <t>DAARA LUANA DA SILVA</t>
  </si>
  <si>
    <t>10-GT-04</t>
  </si>
  <si>
    <t>10-HE-28</t>
  </si>
  <si>
    <t>249.572.278-45</t>
  </si>
  <si>
    <t>Luciana De Oliveira Geraldello Cardoso</t>
  </si>
  <si>
    <t>10-HG-11</t>
  </si>
  <si>
    <t>436.182.938-10</t>
  </si>
  <si>
    <t>ANDRESSA JOANNE BARBOSA</t>
  </si>
  <si>
    <t>10-HO-14</t>
  </si>
  <si>
    <t>097.177.898-19</t>
  </si>
  <si>
    <t>ZAMAILE ALVES DE SOUZA CEDRO</t>
  </si>
  <si>
    <t>10-HR-13</t>
  </si>
  <si>
    <t>215.159.328-26</t>
  </si>
  <si>
    <t>Marcio Jose Marques</t>
  </si>
  <si>
    <t>10-HU-18</t>
  </si>
  <si>
    <t>338.472.548-47</t>
  </si>
  <si>
    <t>WENDELL COLISSI LOPES</t>
  </si>
  <si>
    <t>10-IC-06</t>
  </si>
  <si>
    <t>10-IJ-11</t>
  </si>
  <si>
    <t>10-IT-09</t>
  </si>
  <si>
    <t>370.944.988-02</t>
  </si>
  <si>
    <t xml:space="preserve">Karina Rodrigues Ferreira dos Santos </t>
  </si>
  <si>
    <t>10-JH-08</t>
  </si>
  <si>
    <t>309.165.208-46</t>
  </si>
  <si>
    <t>Franz Martins Rodrigues</t>
  </si>
  <si>
    <t>10-KA-35</t>
  </si>
  <si>
    <t>289.331.598-43</t>
  </si>
  <si>
    <t>Fernando Augusto Lopes Junior</t>
  </si>
  <si>
    <t>10-KB-11</t>
  </si>
  <si>
    <t>146.047.208-00</t>
  </si>
  <si>
    <t>MARCIO MESSIAS BLEINAT</t>
  </si>
  <si>
    <t>10-KB-12</t>
  </si>
  <si>
    <t>224.669.878-21</t>
  </si>
  <si>
    <t>FABIANA VIEIRA DE MELO</t>
  </si>
  <si>
    <t>10-KG-22</t>
  </si>
  <si>
    <t>118.356.418-06</t>
  </si>
  <si>
    <t>Marcelo Martins De Araujo</t>
  </si>
  <si>
    <t>10-KP-02</t>
  </si>
  <si>
    <t>473.867.688-18</t>
  </si>
  <si>
    <t>Alexandre Lisboa de Camargo Filho</t>
  </si>
  <si>
    <t>10-KP-21</t>
  </si>
  <si>
    <t>301.744.108-32</t>
  </si>
  <si>
    <t>Franciele Fernanda Carvalho</t>
  </si>
  <si>
    <t>10-KP-23</t>
  </si>
  <si>
    <t>236.040.298-64</t>
  </si>
  <si>
    <t>Anton Uzhyk</t>
  </si>
  <si>
    <t>10-KP-29</t>
  </si>
  <si>
    <t>253.474.158-60</t>
  </si>
  <si>
    <t>Edward Davis Borchers</t>
  </si>
  <si>
    <t>10-KP-30</t>
  </si>
  <si>
    <t>10-KQ-25</t>
  </si>
  <si>
    <t>10-KQ-26</t>
  </si>
  <si>
    <t>10-KQ-29</t>
  </si>
  <si>
    <t>369.122.688-46</t>
  </si>
  <si>
    <t xml:space="preserve">Felipe Agostinho da Rocha </t>
  </si>
  <si>
    <t>10-KR-15</t>
  </si>
  <si>
    <t>379.010.118-40</t>
  </si>
  <si>
    <t>ARTHUR ALVES FILHO</t>
  </si>
  <si>
    <t>10-KS-03</t>
  </si>
  <si>
    <t>044.380.288-25</t>
  </si>
  <si>
    <t>Jovita Aparecida de Oliveira</t>
  </si>
  <si>
    <t>10-LK-17</t>
  </si>
  <si>
    <t>300.446.758-52</t>
  </si>
  <si>
    <t>Pedro Henrique Fonseca Junior</t>
  </si>
  <si>
    <t>10-LO-25</t>
  </si>
  <si>
    <t>125.088.048-35</t>
  </si>
  <si>
    <t>PAULO SERGIO NAPORANO DELBONI</t>
  </si>
  <si>
    <t>10-LV-04</t>
  </si>
  <si>
    <t>817.112.472-00</t>
  </si>
  <si>
    <t>Fabricio Lucena Neves</t>
  </si>
  <si>
    <t>10-LV-37</t>
  </si>
  <si>
    <t>297.630.228-60</t>
  </si>
  <si>
    <t>RAFAEL DE OLIVEIRA SOUZA</t>
  </si>
  <si>
    <t>10-MC-09</t>
  </si>
  <si>
    <t>174.133.438-19</t>
  </si>
  <si>
    <t>HAMILTON CAVALHEIRO VECCHIA</t>
  </si>
  <si>
    <t>10-MF-33</t>
  </si>
  <si>
    <t>10-MV-09</t>
  </si>
  <si>
    <t>914.074.608-97</t>
  </si>
  <si>
    <t>JOSE NOVAIS DE ALMEIDA</t>
  </si>
  <si>
    <t>10-NY-36</t>
  </si>
  <si>
    <t>10-OL-10</t>
  </si>
  <si>
    <t>920.047.256-72</t>
  </si>
  <si>
    <t>LUCIANO DE SOUZA</t>
  </si>
  <si>
    <t>10-OW-21</t>
  </si>
  <si>
    <t>329.845.408-75</t>
  </si>
  <si>
    <t xml:space="preserve">Gian Lucca Gava Cavalieri </t>
  </si>
  <si>
    <t>10-QD-24</t>
  </si>
  <si>
    <t>157.630.098-60</t>
  </si>
  <si>
    <t>LUANA RAMOS EMILIOZZI</t>
  </si>
  <si>
    <t>10-QN-32</t>
  </si>
  <si>
    <t>700.508.011-47</t>
  </si>
  <si>
    <t>Wallison Bruno De Barros França</t>
  </si>
  <si>
    <t>10-RC-27</t>
  </si>
  <si>
    <t>045.031.218-63</t>
  </si>
  <si>
    <t>LUCIANO ALVES DA SILVA</t>
  </si>
  <si>
    <t>NINHO VERDE II ECO RESIDENCE</t>
  </si>
  <si>
    <t>12-AJ-07</t>
  </si>
  <si>
    <t>065.137.918-04</t>
  </si>
  <si>
    <t>MARIA ISABEL GODOY</t>
  </si>
  <si>
    <t>12-AM-13</t>
  </si>
  <si>
    <t>393.213.378-14</t>
  </si>
  <si>
    <t>DENIS CARVALHO SILVA</t>
  </si>
  <si>
    <t>12-BJ-03</t>
  </si>
  <si>
    <t>297.702.458-10</t>
  </si>
  <si>
    <t>Rita Edilene Soares de Abreu</t>
  </si>
  <si>
    <t>12-BM-07</t>
  </si>
  <si>
    <t>366.182.408-24</t>
  </si>
  <si>
    <t>Melissa Pontes Quevedo</t>
  </si>
  <si>
    <t>12-BN-11</t>
  </si>
  <si>
    <t>372.319.858-90</t>
  </si>
  <si>
    <t xml:space="preserve">THIAGO GEA SALLES SANTOS </t>
  </si>
  <si>
    <t>12-BO-17</t>
  </si>
  <si>
    <t>420.760.418-93</t>
  </si>
  <si>
    <t>JEAN CARLOS SILVA SANTOS</t>
  </si>
  <si>
    <t>12-BP-07</t>
  </si>
  <si>
    <t>067.763.726-83</t>
  </si>
  <si>
    <t>Thais de Souza Ribeiro Laranjeira</t>
  </si>
  <si>
    <t>12-BS-04</t>
  </si>
  <si>
    <t>399.109.908-06</t>
  </si>
  <si>
    <t>FILIPE NUNES PEREIRA DA SILVA</t>
  </si>
  <si>
    <t>12-BS-15</t>
  </si>
  <si>
    <t>912.866.036-68</t>
  </si>
  <si>
    <t>JUVENCIO DOS ANJOS</t>
  </si>
  <si>
    <t>12-CI-10</t>
  </si>
  <si>
    <t>001.866.070-32</t>
  </si>
  <si>
    <t>Edilvano Jose Paes</t>
  </si>
  <si>
    <t>12-CK-02</t>
  </si>
  <si>
    <t>290.599.808-32</t>
  </si>
  <si>
    <t>LUANA APARECIDA DOS SANTOS</t>
  </si>
  <si>
    <t>12-CN-07</t>
  </si>
  <si>
    <t>400.719.118-20</t>
  </si>
  <si>
    <t>MARIANA RODRIGUES DUTRA MIRANDA</t>
  </si>
  <si>
    <t>12-CR-08</t>
  </si>
  <si>
    <t>218.336.678-83</t>
  </si>
  <si>
    <t xml:space="preserve">Jose Simao de Oliveira Junior </t>
  </si>
  <si>
    <t>12-CS-01</t>
  </si>
  <si>
    <t>363.955.648-89</t>
  </si>
  <si>
    <t>FERNANDO RODRIGUES BERTON</t>
  </si>
  <si>
    <t>12-CS-02</t>
  </si>
  <si>
    <t>387.463.948-77</t>
  </si>
  <si>
    <t>TABATA FRANCELINO DA SILVA</t>
  </si>
  <si>
    <t>12-CY-03</t>
  </si>
  <si>
    <t>124.608.848-77</t>
  </si>
  <si>
    <t>Fabiano Correia de Lima</t>
  </si>
  <si>
    <t>12-CZ-02</t>
  </si>
  <si>
    <t>397.311.318-17</t>
  </si>
  <si>
    <t>Diego Galdino Lira</t>
  </si>
  <si>
    <t>12-DS-15</t>
  </si>
  <si>
    <t>233.811.068-48</t>
  </si>
  <si>
    <t>Jacinta Carolina Bobadilla de Bernal</t>
  </si>
  <si>
    <t>12-DZ-24</t>
  </si>
  <si>
    <t>429.387.108-01</t>
  </si>
  <si>
    <t>MATHEUS DE SANTANA BUENO</t>
  </si>
  <si>
    <t>12-EG-04</t>
  </si>
  <si>
    <t>406.272.918-05</t>
  </si>
  <si>
    <t>Samara Simoncelo</t>
  </si>
  <si>
    <t>12-EP-01</t>
  </si>
  <si>
    <t>368.340.128-18</t>
  </si>
  <si>
    <t>NATASHA RAFAELA COELHO SERPA</t>
  </si>
  <si>
    <t>12-EX-15</t>
  </si>
  <si>
    <t>663.036.728-68</t>
  </si>
  <si>
    <t>NELSON BENEDITO MARIANO</t>
  </si>
  <si>
    <t>12-EY-18</t>
  </si>
  <si>
    <t>041.979.898-65</t>
  </si>
  <si>
    <t>Sebastiao Aleixo Coelho</t>
  </si>
  <si>
    <t>12-FS-15</t>
  </si>
  <si>
    <t>120.866.538-32</t>
  </si>
  <si>
    <t>Sueli Aparecida Tassiotto</t>
  </si>
  <si>
    <t>12-FV-06</t>
  </si>
  <si>
    <t>319.280.978-71</t>
  </si>
  <si>
    <t>CARLO DIEGO ROLEMBERG MELO</t>
  </si>
  <si>
    <t>12-FV-39</t>
  </si>
  <si>
    <t>337.622.758-66</t>
  </si>
  <si>
    <t>WILLIAM PETERSON OLBI</t>
  </si>
  <si>
    <t>12-HE-09</t>
  </si>
  <si>
    <t>420.065.928-07</t>
  </si>
  <si>
    <t>Nicole Matheus Riechelmann</t>
  </si>
  <si>
    <t>12-HJ-13</t>
  </si>
  <si>
    <t>032.913.119-22</t>
  </si>
  <si>
    <t>Alexandra Maria Velho Martins</t>
  </si>
  <si>
    <t>12-IE-12</t>
  </si>
  <si>
    <t>131.782.318-46</t>
  </si>
  <si>
    <t>Ricardo Pereira Hutter</t>
  </si>
  <si>
    <t>12-IP-33</t>
  </si>
  <si>
    <t>021.974.198-03</t>
  </si>
  <si>
    <t>Sergio de Souza</t>
  </si>
  <si>
    <t>12-JG-29</t>
  </si>
  <si>
    <t>432.173.268-90</t>
  </si>
  <si>
    <t xml:space="preserve">Maiara Calorine Souza da Silva </t>
  </si>
  <si>
    <t>12-JK-40</t>
  </si>
  <si>
    <t>224.563.968-55</t>
  </si>
  <si>
    <t>Adriana Justra Bernardes de Souza</t>
  </si>
  <si>
    <t>12-KD-12</t>
  </si>
  <si>
    <t>303.594.478-48</t>
  </si>
  <si>
    <t>ISRAEL ISAAC SILVA GUARNIERI</t>
  </si>
  <si>
    <t>12-LB-12</t>
  </si>
  <si>
    <t>326.383.828-84</t>
  </si>
  <si>
    <t>Rafael Hideki Durante Miyasaki</t>
  </si>
  <si>
    <t>12-MK-11</t>
  </si>
  <si>
    <t>181.574.858-35</t>
  </si>
  <si>
    <t>GUSTAVO FRAGOSO NARDI</t>
  </si>
  <si>
    <t>12-NK-15</t>
  </si>
  <si>
    <t>526.289.648-05</t>
  </si>
  <si>
    <t>Jihad Adil Mahmoud</t>
  </si>
  <si>
    <t>12-NO-07</t>
  </si>
  <si>
    <t>383.607.008-18</t>
  </si>
  <si>
    <t>VICTOR AUGUSTO LEITE PEREIRA PINTO</t>
  </si>
  <si>
    <t>12-OH-40</t>
  </si>
  <si>
    <t>950.215.585-87</t>
  </si>
  <si>
    <t>Francisco Souza Porto</t>
  </si>
  <si>
    <t>12-OH-41</t>
  </si>
  <si>
    <t>12-OX-22</t>
  </si>
  <si>
    <t>062.663.936-03</t>
  </si>
  <si>
    <t>LEANDRO MIRANDA NONATO</t>
  </si>
  <si>
    <t>12-OZ-15</t>
  </si>
  <si>
    <t>838.204.698-34</t>
  </si>
  <si>
    <t>Sebastiao Jose Dias Filho</t>
  </si>
  <si>
    <t>12-PC-01</t>
  </si>
  <si>
    <t>344.319.928-39</t>
  </si>
  <si>
    <t xml:space="preserve">DANILO SANTIAGO OLIVEIRA </t>
  </si>
  <si>
    <t>12-PS-01</t>
  </si>
  <si>
    <t>306.073.228-02</t>
  </si>
  <si>
    <t>KLEBER SOUZA SIQUEIRA</t>
  </si>
  <si>
    <t>SANTA BÁRBARA RESORT RESIDENCE - I</t>
  </si>
  <si>
    <t>13-AF-11</t>
  </si>
  <si>
    <t>360.201.198-40</t>
  </si>
  <si>
    <t>RODOLFO ROBERTO CAMPOS ALVES</t>
  </si>
  <si>
    <t>13-AG-18</t>
  </si>
  <si>
    <t>717.985.371-25</t>
  </si>
  <si>
    <t>Pablo Cesar Guinez Valdebenito</t>
  </si>
  <si>
    <t>13-AJ-09</t>
  </si>
  <si>
    <t>321.965.798-23</t>
  </si>
  <si>
    <t>ADRIANO COSTA DE ARRUDA PEREIRA</t>
  </si>
  <si>
    <t>13-AJ-13</t>
  </si>
  <si>
    <t>265.759.388-76</t>
  </si>
  <si>
    <t>RICARDO LIMA DE ALMEIDA</t>
  </si>
  <si>
    <t>13-AM-05</t>
  </si>
  <si>
    <t>426.946.476-34</t>
  </si>
  <si>
    <t>Jales Carvalho Raimundo</t>
  </si>
  <si>
    <t>13-AR-05</t>
  </si>
  <si>
    <t>064.932.528-14</t>
  </si>
  <si>
    <t>Denilce Rodrigues Rabelo</t>
  </si>
  <si>
    <t>13-AU-02</t>
  </si>
  <si>
    <t>427.804.098-94</t>
  </si>
  <si>
    <t>Felipe Frade Pereira da Silva</t>
  </si>
  <si>
    <t>13-BB-11</t>
  </si>
  <si>
    <t>263.496.008-51</t>
  </si>
  <si>
    <t>ANA MARIA DA SILVA FELIX</t>
  </si>
  <si>
    <t>13-BH-14</t>
  </si>
  <si>
    <t>881.160.187-87</t>
  </si>
  <si>
    <t>CLEUZA ALVES FERREIRA BATISTA</t>
  </si>
  <si>
    <t>13-BT-09</t>
  </si>
  <si>
    <t>937.010.716-91</t>
  </si>
  <si>
    <t xml:space="preserve">Ronald Lopes de Almeida </t>
  </si>
  <si>
    <t>13-BU-06</t>
  </si>
  <si>
    <t>269.046.338-59</t>
  </si>
  <si>
    <t>Marcio Sebastião dos Santos</t>
  </si>
  <si>
    <t>13-BU-27</t>
  </si>
  <si>
    <t>039.959.108-74</t>
  </si>
  <si>
    <t>SILVANA ANGÉLICA RANGEL</t>
  </si>
  <si>
    <t>13-BV-06</t>
  </si>
  <si>
    <t>290.024.432-34</t>
  </si>
  <si>
    <t>LOURIVAL EDUARDO VIANA DA CRUZ</t>
  </si>
  <si>
    <t>13-CE-18</t>
  </si>
  <si>
    <t>107.385.479-56</t>
  </si>
  <si>
    <t xml:space="preserve">Lucas Vinicius Pedrangelo Vieira </t>
  </si>
  <si>
    <t>13-CI-12</t>
  </si>
  <si>
    <t>298.384.268-14</t>
  </si>
  <si>
    <t>Michelli do Nascimento Simpson</t>
  </si>
  <si>
    <t>13-CJ-12</t>
  </si>
  <si>
    <t>189.666.468-75</t>
  </si>
  <si>
    <t>Maria das Graças Monteiro</t>
  </si>
  <si>
    <t>13-CR-04</t>
  </si>
  <si>
    <t>051.934.306-94</t>
  </si>
  <si>
    <t>Geraldo Ismael Coelho</t>
  </si>
  <si>
    <t>13-EV-08</t>
  </si>
  <si>
    <t>044.460.198-80</t>
  </si>
  <si>
    <t xml:space="preserve">LAURO SÉRGIO ROSAS MARQUES </t>
  </si>
  <si>
    <t>13-FO-15</t>
  </si>
  <si>
    <t>712.631.441-87</t>
  </si>
  <si>
    <t xml:space="preserve">Leonardo Freire de Oliveira </t>
  </si>
  <si>
    <t>13-FQ-10</t>
  </si>
  <si>
    <t>246.850.698-70</t>
  </si>
  <si>
    <t>ENIVALDO ALMEIDA DE VASCONCELOS JUNIOR</t>
  </si>
  <si>
    <t>13-GH-11</t>
  </si>
  <si>
    <t>783.670.699-00</t>
  </si>
  <si>
    <t>Fabio George Wenzell Ferrari</t>
  </si>
  <si>
    <t>13-GM-18</t>
  </si>
  <si>
    <t>010.266.147-24</t>
  </si>
  <si>
    <t xml:space="preserve">Wilber de Souza Oliveira </t>
  </si>
  <si>
    <t>13-HM-30</t>
  </si>
  <si>
    <t>317.838.300-00</t>
  </si>
  <si>
    <t>Clarice Maria Scheid</t>
  </si>
  <si>
    <t>13-HX-11</t>
  </si>
  <si>
    <t>754.485.301-25</t>
  </si>
  <si>
    <t xml:space="preserve">Cláudio Soares Diniz </t>
  </si>
  <si>
    <t>13-ID-04</t>
  </si>
  <si>
    <t>492.488.928-84</t>
  </si>
  <si>
    <t>Carlos Eduardo da Silva</t>
  </si>
  <si>
    <t>13-ID-06</t>
  </si>
  <si>
    <t>386.251.216-91</t>
  </si>
  <si>
    <t>ADAMARIO DE LIMA MELO</t>
  </si>
  <si>
    <t>13-IX-12</t>
  </si>
  <si>
    <t>300.177.378-26</t>
  </si>
  <si>
    <t>Danilo Alves de Mello</t>
  </si>
  <si>
    <t>13-JR-25</t>
  </si>
  <si>
    <t>717.816.451-40</t>
  </si>
  <si>
    <t>Betty Elizabeth Jiménez Coral</t>
  </si>
  <si>
    <t>13-KM-18</t>
  </si>
  <si>
    <t>018.059.810-48</t>
  </si>
  <si>
    <t>Conceição de Maria Sousa Costa</t>
  </si>
  <si>
    <t>13-KY-02</t>
  </si>
  <si>
    <t>050.260.488-38</t>
  </si>
  <si>
    <t>Jose Carlos Gimenes Alves</t>
  </si>
  <si>
    <t>13-LE-03</t>
  </si>
  <si>
    <t>168.566.058-46</t>
  </si>
  <si>
    <t xml:space="preserve">Carlos Alberto Lacerda </t>
  </si>
  <si>
    <t>13-LU-05</t>
  </si>
  <si>
    <t>314.299.658-35</t>
  </si>
  <si>
    <t xml:space="preserve">Rosenete Santos Santana Silva </t>
  </si>
  <si>
    <t>13-MK-17</t>
  </si>
  <si>
    <t>055.821.861-07</t>
  </si>
  <si>
    <t>Wagner Silva Carmo</t>
  </si>
  <si>
    <t>13-ML-13</t>
  </si>
  <si>
    <t>274.871.428-84</t>
  </si>
  <si>
    <t>Salete Martos Alonso</t>
  </si>
  <si>
    <t>13-MU-10</t>
  </si>
  <si>
    <t>337.068.338-59</t>
  </si>
  <si>
    <t>ANDERSON APARECIDO CANDUZIM</t>
  </si>
  <si>
    <t>13-NB-03</t>
  </si>
  <si>
    <t>921.359.351-15</t>
  </si>
  <si>
    <t>JULIO CESAR DA SILVA SANDOVAL JUNIOR</t>
  </si>
  <si>
    <t>SANTA BÁRBARA RESORT RESIDENCE - II</t>
  </si>
  <si>
    <t>14-AA-13</t>
  </si>
  <si>
    <t>099.175.016-06</t>
  </si>
  <si>
    <t xml:space="preserve">Luciano Júnior dos Santos Oliveira </t>
  </si>
  <si>
    <t>14-AA-17</t>
  </si>
  <si>
    <t>063.447.946-66</t>
  </si>
  <si>
    <t>Clemilda Rodrigues de Souza Barbosa</t>
  </si>
  <si>
    <t>14-AA-18</t>
  </si>
  <si>
    <t>14-AH-13</t>
  </si>
  <si>
    <t>120.999.588-31</t>
  </si>
  <si>
    <t>Rosineia Moreira</t>
  </si>
  <si>
    <t>14-AH-15</t>
  </si>
  <si>
    <t>090.448.836-58</t>
  </si>
  <si>
    <t xml:space="preserve">Rosimeire Silva </t>
  </si>
  <si>
    <t>14-AK-11</t>
  </si>
  <si>
    <t>934.052.436-53</t>
  </si>
  <si>
    <t>Pedro Celio Esteves Barreiros</t>
  </si>
  <si>
    <t>14-AX-05</t>
  </si>
  <si>
    <t>339.169.850-00</t>
  </si>
  <si>
    <t>MARIO ROBERTO FLORIANO DE OLIVEIRA</t>
  </si>
  <si>
    <t>14-AX-25</t>
  </si>
  <si>
    <t>441.927.188-47</t>
  </si>
  <si>
    <t xml:space="preserve">Jordan Henrique Amaral da Silva </t>
  </si>
  <si>
    <t>14-BB-03</t>
  </si>
  <si>
    <t>681.604.618-87</t>
  </si>
  <si>
    <t>MARIA AUXILIADORA IZIDORO</t>
  </si>
  <si>
    <t>14-BB-08</t>
  </si>
  <si>
    <t>445.516.490-15</t>
  </si>
  <si>
    <t>Marta Cardoso</t>
  </si>
  <si>
    <t>14-BB-09</t>
  </si>
  <si>
    <t>347.142.898-45</t>
  </si>
  <si>
    <t xml:space="preserve">Estefânia Grasiela Oliveira de Macedo </t>
  </si>
  <si>
    <t>14-BB-14</t>
  </si>
  <si>
    <t>129.068.237-24</t>
  </si>
  <si>
    <t>Thiago Martins da Silva</t>
  </si>
  <si>
    <t>14-BC-03</t>
  </si>
  <si>
    <t>114.096.206-03</t>
  </si>
  <si>
    <t>Lucas de Souza Pereira</t>
  </si>
  <si>
    <t>14-BC-10</t>
  </si>
  <si>
    <t>056.507.365-61</t>
  </si>
  <si>
    <t>Ana Luiza Mauadie Cardoso</t>
  </si>
  <si>
    <t>14-BD-16</t>
  </si>
  <si>
    <t>040.939.438-69</t>
  </si>
  <si>
    <t xml:space="preserve">EDUARDO DE MARIA FIGUEIREDO </t>
  </si>
  <si>
    <t>14-BF-16</t>
  </si>
  <si>
    <t>168.467.248-18</t>
  </si>
  <si>
    <t xml:space="preserve">Sandro Magalhães </t>
  </si>
  <si>
    <t>14-BG-10</t>
  </si>
  <si>
    <t>057.025.606-20</t>
  </si>
  <si>
    <t>Welbert Vieira da Silva</t>
  </si>
  <si>
    <t>14-BI-09</t>
  </si>
  <si>
    <t>025.131.945-86</t>
  </si>
  <si>
    <t>Maria Lidia Correia Araujo</t>
  </si>
  <si>
    <t>14-BI-18</t>
  </si>
  <si>
    <t>344.914.408-16</t>
  </si>
  <si>
    <t>CHRISTIAN VON SIEGERT JOFFE</t>
  </si>
  <si>
    <t>14-BN-08</t>
  </si>
  <si>
    <t>024.002.705-11</t>
  </si>
  <si>
    <t>CRISTINA DOS SANTOS JARDIM</t>
  </si>
  <si>
    <t>14-BN-13</t>
  </si>
  <si>
    <t>131.668.657-48</t>
  </si>
  <si>
    <t>VICTOR DE OLIVEIRA ABREU SODRE</t>
  </si>
  <si>
    <t>14-BN-18</t>
  </si>
  <si>
    <t>371.942.348-40</t>
  </si>
  <si>
    <t>AMANDA BERNARDO LOBL</t>
  </si>
  <si>
    <t>14-BN-28</t>
  </si>
  <si>
    <t>959.914.335-34</t>
  </si>
  <si>
    <t>GERSY ALEXANDRE DE MACEDO NASCIMENTO</t>
  </si>
  <si>
    <t>14-BO-01</t>
  </si>
  <si>
    <t>145.624.968-19</t>
  </si>
  <si>
    <t>SIMONE FERNANDA GONÇALVES</t>
  </si>
  <si>
    <t>14-BO-25</t>
  </si>
  <si>
    <t>336.207.638-60</t>
  </si>
  <si>
    <t>PAULO SERGIO ALMEIDA BARROS</t>
  </si>
  <si>
    <t>14-BO-27</t>
  </si>
  <si>
    <t>403.018.948-25</t>
  </si>
  <si>
    <t>PATRICIA RODRIGUES DE SANTANA BATISTA</t>
  </si>
  <si>
    <t>14-BP-11</t>
  </si>
  <si>
    <t>342.778.718-44</t>
  </si>
  <si>
    <t>Fabio Augusto Cordeiro Silva</t>
  </si>
  <si>
    <t>14-BP-12</t>
  </si>
  <si>
    <t>14-BQ-09</t>
  </si>
  <si>
    <t>296.224.458-02</t>
  </si>
  <si>
    <t>WILTON SOUZA OLIVEIRA</t>
  </si>
  <si>
    <t>14-BS-32</t>
  </si>
  <si>
    <t>296.081.948-90</t>
  </si>
  <si>
    <t>ELI SOUZA SILVA</t>
  </si>
  <si>
    <t>14-BT-04</t>
  </si>
  <si>
    <t>607.547.100-68</t>
  </si>
  <si>
    <t>IVAN RICARDO SACKNUS</t>
  </si>
  <si>
    <t>14-BT-14</t>
  </si>
  <si>
    <t>690.933.501-53</t>
  </si>
  <si>
    <t>Wellington Thomazolli Alves</t>
  </si>
  <si>
    <t>14-BW-11</t>
  </si>
  <si>
    <t>270.834.178-22</t>
  </si>
  <si>
    <t>Rodrigo Grossi de Oliveira</t>
  </si>
  <si>
    <t>14-BZ-08</t>
  </si>
  <si>
    <t>133.045.898-21</t>
  </si>
  <si>
    <t xml:space="preserve">JOSE RICARDO CARNEIRO CAMPELO </t>
  </si>
  <si>
    <t>14-BZ-10</t>
  </si>
  <si>
    <t>282.130.608-30</t>
  </si>
  <si>
    <t>REGIS DA SILVEIRA LIMA</t>
  </si>
  <si>
    <t>14-BZ-11</t>
  </si>
  <si>
    <t>367.622.998-30</t>
  </si>
  <si>
    <t xml:space="preserve">Fabio Pedro Bartarin </t>
  </si>
  <si>
    <t>14-CA-10</t>
  </si>
  <si>
    <t>338.843.488-33</t>
  </si>
  <si>
    <t>JEFERSON CRISPIM DE SOUZA</t>
  </si>
  <si>
    <t>14-CA-16</t>
  </si>
  <si>
    <t>052.910.665-55</t>
  </si>
  <si>
    <t>Agenilda Jesus dos Santos</t>
  </si>
  <si>
    <t>14-CB-02</t>
  </si>
  <si>
    <t>163.763.558-38</t>
  </si>
  <si>
    <t>EDUARDO DOMENECH DA COSTA</t>
  </si>
  <si>
    <t>14-CD-07</t>
  </si>
  <si>
    <t>074.129.388-94</t>
  </si>
  <si>
    <t>DENISE CORDEIRO MERGULHÃO</t>
  </si>
  <si>
    <t>14-CF-03</t>
  </si>
  <si>
    <t>134.407.856-70</t>
  </si>
  <si>
    <t>Weverson da Cunha</t>
  </si>
  <si>
    <t>14-CF-06</t>
  </si>
  <si>
    <t>818.815.172-68</t>
  </si>
  <si>
    <t xml:space="preserve">Gilzana Santos Sousa </t>
  </si>
  <si>
    <t>14-CF-30</t>
  </si>
  <si>
    <t>14-CL-21</t>
  </si>
  <si>
    <t>465.160.338-62</t>
  </si>
  <si>
    <t>WELLINGTON FERNANDO SELEGUIN ANDRE</t>
  </si>
  <si>
    <t>14-CL-24</t>
  </si>
  <si>
    <t>315.666.908-38</t>
  </si>
  <si>
    <t>Edson Rodrigo das Merces</t>
  </si>
  <si>
    <t>14-CL-28</t>
  </si>
  <si>
    <t>151.345.958-95</t>
  </si>
  <si>
    <t xml:space="preserve">PAULO HENRIQUE FARIA </t>
  </si>
  <si>
    <t>14-CL-34</t>
  </si>
  <si>
    <t>317.376.248-77</t>
  </si>
  <si>
    <t>William Lopes da Silva</t>
  </si>
  <si>
    <t>14-CL-37</t>
  </si>
  <si>
    <t>268.793.828-94</t>
  </si>
  <si>
    <t>Maria Aparecida dos Santos</t>
  </si>
  <si>
    <t>14-CN-12</t>
  </si>
  <si>
    <t>040.975.016-66</t>
  </si>
  <si>
    <t>Warley Batista Santos</t>
  </si>
  <si>
    <t>14-CS-09</t>
  </si>
  <si>
    <t>990.994.546-00</t>
  </si>
  <si>
    <t>Washington de Souza Machado</t>
  </si>
  <si>
    <t>14-CS-18</t>
  </si>
  <si>
    <t>14-CT-18</t>
  </si>
  <si>
    <t>969.027.952-15</t>
  </si>
  <si>
    <t xml:space="preserve">Glenio Souza Pereira </t>
  </si>
  <si>
    <t>14-DQ-01</t>
  </si>
  <si>
    <t>167.650.078-22</t>
  </si>
  <si>
    <t>PAULO SERGIO RODRIGUES IGNACIO</t>
  </si>
  <si>
    <t>14-ED-13</t>
  </si>
  <si>
    <t>340.683.088-96</t>
  </si>
  <si>
    <t>Sandra Maria da Conceição</t>
  </si>
  <si>
    <t>14-EZ-03</t>
  </si>
  <si>
    <t>099.386.028-19</t>
  </si>
  <si>
    <t>Beatris Aparecida Silva</t>
  </si>
  <si>
    <t>14-FA-03</t>
  </si>
  <si>
    <t>334.469.748-06</t>
  </si>
  <si>
    <t>Celina Bombardi</t>
  </si>
  <si>
    <t>14-FV-13</t>
  </si>
  <si>
    <t>384.244.188-67</t>
  </si>
  <si>
    <t xml:space="preserve">KARINA TACONI DE OLIVEIRA </t>
  </si>
  <si>
    <t>14-FW-15</t>
  </si>
  <si>
    <t>090.244.468-99</t>
  </si>
  <si>
    <t>Sueli Rodrigues Bartarin</t>
  </si>
  <si>
    <t>14-FZ-06</t>
  </si>
  <si>
    <t>350.599.338-73</t>
  </si>
  <si>
    <t xml:space="preserve">Jonathan Coutinho Silva </t>
  </si>
  <si>
    <t>14-GK-19</t>
  </si>
  <si>
    <t>731.836.799-49</t>
  </si>
  <si>
    <t xml:space="preserve">Luiz Carlos da Cruz </t>
  </si>
  <si>
    <t>14-HL-07</t>
  </si>
  <si>
    <t>14-IG-39</t>
  </si>
  <si>
    <t>028.576.719-46</t>
  </si>
  <si>
    <t>ANDRÉIA RODRIGUES COMINI</t>
  </si>
  <si>
    <t>14-JJ-25</t>
  </si>
  <si>
    <t>223.693.468-84</t>
  </si>
  <si>
    <t>Elaine Neves Lara</t>
  </si>
  <si>
    <t>14-KV-04</t>
  </si>
  <si>
    <t>777.261.037-87</t>
  </si>
  <si>
    <t>LEANDRO DA SILVA SANTOS</t>
  </si>
  <si>
    <t>SANTA BÁRBARA RESORT RESIDENCE - III</t>
  </si>
  <si>
    <t>15-AE-06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</si>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</sst>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9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0" fillId="0" borderId="1" xfId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0" fillId="3" borderId="1" xfId="1" applyFont="1" applyFill="1" applyBorder="1"/>
    <xf numFmtId="43" fontId="0" fillId="3" borderId="0" xfId="0" applyNumberFormat="1" applyFill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385"/>
  <sheetViews>
    <sheetView showGridLines="0" tabSelected="1" topLeftCell="A366" zoomScale="85" zoomScaleNormal="85" workbookViewId="0">
      <selection activeCell="I380" sqref="I380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5703125" bestFit="1" customWidth="1"/>
    <col min="16" max="16" width="10.42578125" bestFit="1" customWidth="1"/>
    <col min="17" max="17" width="12.5703125" bestFit="1" customWidth="1"/>
    <col min="18" max="18" width="10.5703125" bestFit="1" customWidth="1"/>
    <col min="19" max="19" width="11.5703125" bestFit="1" customWidth="1"/>
    <col min="21" max="21" width="12.42578125" bestFit="1" customWidth="1"/>
    <col min="23" max="23" width="10.5703125" bestFit="1" customWidth="1"/>
    <col min="24" max="24" width="9.5703125" bestFit="1" customWidth="1"/>
  </cols>
  <sheetData>
    <row r="1" spans="1:24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47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24" x14ac:dyDescent="0.25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45" t="s">
        <v>5</v>
      </c>
      <c r="B8" s="43" t="s">
        <v>6</v>
      </c>
      <c r="C8" s="43"/>
      <c r="D8" s="43"/>
      <c r="E8" s="45" t="s">
        <v>7</v>
      </c>
      <c r="F8" s="43" t="s">
        <v>8</v>
      </c>
      <c r="G8" s="43"/>
      <c r="H8" s="43"/>
      <c r="I8" s="43"/>
      <c r="J8" s="43" t="s">
        <v>9</v>
      </c>
      <c r="K8" s="43"/>
      <c r="L8" s="43"/>
      <c r="M8" s="43"/>
      <c r="O8" s="40" t="s">
        <v>871</v>
      </c>
      <c r="P8" s="40"/>
      <c r="Q8" s="40"/>
      <c r="R8" s="40"/>
      <c r="S8" s="40"/>
      <c r="T8" s="25"/>
      <c r="U8" s="40" t="s">
        <v>872</v>
      </c>
      <c r="V8" s="40"/>
      <c r="W8" s="40"/>
      <c r="X8" s="40"/>
    </row>
    <row r="9" spans="1:24" x14ac:dyDescent="0.25">
      <c r="A9" s="45"/>
      <c r="B9" s="7" t="s">
        <v>10</v>
      </c>
      <c r="C9" s="44" t="s">
        <v>11</v>
      </c>
      <c r="D9" s="44"/>
      <c r="E9" s="45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45"/>
      <c r="B10" s="7" t="s">
        <v>18</v>
      </c>
      <c r="C10" s="9" t="s">
        <v>19</v>
      </c>
      <c r="D10" s="9" t="s">
        <v>20</v>
      </c>
      <c r="E10" s="45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s="34" customFormat="1" x14ac:dyDescent="0.25">
      <c r="A11" s="30">
        <v>44712.677329745398</v>
      </c>
      <c r="B11" s="31" t="s">
        <v>22</v>
      </c>
      <c r="C11" s="32" t="s">
        <v>23</v>
      </c>
      <c r="D11" s="32" t="s">
        <v>24</v>
      </c>
      <c r="E11" s="31">
        <v>120</v>
      </c>
      <c r="F11" s="33">
        <v>0</v>
      </c>
      <c r="G11" s="33">
        <v>0</v>
      </c>
      <c r="H11" s="33">
        <v>410759.89</v>
      </c>
      <c r="I11" s="33">
        <v>410759.89</v>
      </c>
      <c r="J11" s="33">
        <v>11316.84</v>
      </c>
      <c r="K11" s="33">
        <v>43608.78</v>
      </c>
      <c r="L11" s="33">
        <v>422.08</v>
      </c>
      <c r="M11" s="33">
        <v>55347.7</v>
      </c>
      <c r="O11" s="35">
        <v>410759.89</v>
      </c>
      <c r="P11" s="35">
        <v>422.08</v>
      </c>
      <c r="Q11" s="35">
        <v>11316.84</v>
      </c>
      <c r="R11" s="35">
        <v>43608.78</v>
      </c>
      <c r="S11" s="35">
        <v>466107.60000000009</v>
      </c>
      <c r="U11" s="36">
        <f t="shared" ref="U11" si="0">O11-I11</f>
        <v>0</v>
      </c>
      <c r="V11" s="36">
        <f t="shared" ref="V11" si="1">P11-L11</f>
        <v>0</v>
      </c>
      <c r="W11" s="36">
        <f t="shared" ref="W11" si="2">R11-K11</f>
        <v>0</v>
      </c>
      <c r="X11" s="36">
        <f t="shared" ref="X11" si="3">O11+M11-S11</f>
        <v>-1.0000000067520887E-2</v>
      </c>
    </row>
    <row r="12" spans="1:24" s="34" customFormat="1" x14ac:dyDescent="0.25">
      <c r="A12" s="30">
        <v>44686.544568946803</v>
      </c>
      <c r="B12" s="31" t="s">
        <v>25</v>
      </c>
      <c r="C12" s="32" t="s">
        <v>26</v>
      </c>
      <c r="D12" s="32" t="s">
        <v>27</v>
      </c>
      <c r="E12" s="31">
        <v>120</v>
      </c>
      <c r="F12" s="33">
        <v>0</v>
      </c>
      <c r="G12" s="33">
        <v>0</v>
      </c>
      <c r="H12" s="33">
        <v>197311.8</v>
      </c>
      <c r="I12" s="33">
        <v>197311.8</v>
      </c>
      <c r="J12" s="33">
        <v>3789.36</v>
      </c>
      <c r="K12" s="33">
        <v>20778.150000000001</v>
      </c>
      <c r="L12" s="33">
        <v>201.1</v>
      </c>
      <c r="M12" s="33">
        <v>24768.61</v>
      </c>
      <c r="O12" s="35">
        <v>197311.8</v>
      </c>
      <c r="P12" s="35">
        <v>201.1</v>
      </c>
      <c r="Q12" s="35">
        <v>3789.36</v>
      </c>
      <c r="R12" s="35">
        <v>20778.150000000001</v>
      </c>
      <c r="S12" s="35">
        <v>222080.39999999997</v>
      </c>
      <c r="U12" s="36">
        <f t="shared" ref="U12:U22" si="4">O12-I12</f>
        <v>0</v>
      </c>
      <c r="V12" s="36">
        <f t="shared" ref="V12:V22" si="5">P12-L12</f>
        <v>0</v>
      </c>
      <c r="W12" s="36">
        <f t="shared" ref="W12:W22" si="6">R12-K12</f>
        <v>0</v>
      </c>
      <c r="X12" s="36">
        <f t="shared" ref="X12:X22" si="7">O12+M12-S12</f>
        <v>1.0000000009313226E-2</v>
      </c>
    </row>
    <row r="13" spans="1:24" x14ac:dyDescent="0.25">
      <c r="A13" s="20">
        <v>44709.674825034701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91541.07</v>
      </c>
      <c r="I13" s="19">
        <v>91541.07</v>
      </c>
      <c r="J13" s="19">
        <v>4102.1899999999996</v>
      </c>
      <c r="K13" s="19">
        <v>9881.5</v>
      </c>
      <c r="L13" s="19">
        <v>95.64</v>
      </c>
      <c r="M13" s="19">
        <v>14079.33</v>
      </c>
      <c r="O13" s="29">
        <v>91541.07</v>
      </c>
      <c r="P13" s="29">
        <v>95.64</v>
      </c>
      <c r="Q13" s="29">
        <v>4102.1899999999996</v>
      </c>
      <c r="R13" s="29">
        <v>9881.5</v>
      </c>
      <c r="S13" s="29">
        <v>105620.40000000001</v>
      </c>
      <c r="U13" s="28">
        <f t="shared" si="4"/>
        <v>0</v>
      </c>
      <c r="V13" s="28">
        <f t="shared" si="5"/>
        <v>0</v>
      </c>
      <c r="W13" s="28">
        <f t="shared" si="6"/>
        <v>0</v>
      </c>
      <c r="X13" s="28">
        <f t="shared" si="7"/>
        <v>0</v>
      </c>
    </row>
    <row r="14" spans="1:24" s="34" customFormat="1" x14ac:dyDescent="0.25">
      <c r="A14" s="30">
        <v>44685.549359837998</v>
      </c>
      <c r="B14" s="31" t="s">
        <v>31</v>
      </c>
      <c r="C14" s="32" t="s">
        <v>32</v>
      </c>
      <c r="D14" s="32" t="s">
        <v>33</v>
      </c>
      <c r="E14" s="31">
        <v>120</v>
      </c>
      <c r="F14" s="33">
        <v>0</v>
      </c>
      <c r="G14" s="33">
        <v>0</v>
      </c>
      <c r="H14" s="33">
        <v>89110.86</v>
      </c>
      <c r="I14" s="33">
        <v>89110.86</v>
      </c>
      <c r="J14" s="33">
        <v>3993.3</v>
      </c>
      <c r="K14" s="33">
        <v>9619.9599999999991</v>
      </c>
      <c r="L14" s="33">
        <v>93.1</v>
      </c>
      <c r="M14" s="33">
        <v>13706.36</v>
      </c>
      <c r="O14" s="35">
        <v>89110.86</v>
      </c>
      <c r="P14" s="35">
        <v>93.1</v>
      </c>
      <c r="Q14" s="35">
        <v>3993.3</v>
      </c>
      <c r="R14" s="35">
        <v>9619.9599999999991</v>
      </c>
      <c r="S14" s="35">
        <v>102817.2</v>
      </c>
      <c r="U14" s="36">
        <f t="shared" si="4"/>
        <v>0</v>
      </c>
      <c r="V14" s="36">
        <f t="shared" si="5"/>
        <v>0</v>
      </c>
      <c r="W14" s="36">
        <f t="shared" si="6"/>
        <v>0</v>
      </c>
      <c r="X14" s="36">
        <f t="shared" si="7"/>
        <v>2.0000000004074536E-2</v>
      </c>
    </row>
    <row r="15" spans="1:24" x14ac:dyDescent="0.25">
      <c r="A15" s="20">
        <v>44699.7345472222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109300.68</v>
      </c>
      <c r="I15" s="19">
        <v>109300.68</v>
      </c>
      <c r="J15" s="19">
        <v>4898.04</v>
      </c>
      <c r="K15" s="19">
        <v>11798.68</v>
      </c>
      <c r="L15" s="19">
        <v>114.2</v>
      </c>
      <c r="M15" s="19">
        <v>16810.919999999998</v>
      </c>
      <c r="O15" s="29">
        <v>109300.68</v>
      </c>
      <c r="P15" s="29">
        <v>114.2</v>
      </c>
      <c r="Q15" s="29">
        <v>4898.04</v>
      </c>
      <c r="R15" s="29">
        <v>11798.68</v>
      </c>
      <c r="S15" s="29">
        <v>126111.59999999998</v>
      </c>
      <c r="U15" s="28">
        <f t="shared" si="4"/>
        <v>0</v>
      </c>
      <c r="V15" s="28">
        <f t="shared" si="5"/>
        <v>0</v>
      </c>
      <c r="W15" s="28">
        <f t="shared" si="6"/>
        <v>0</v>
      </c>
      <c r="X15" s="28">
        <f t="shared" si="7"/>
        <v>0</v>
      </c>
    </row>
    <row r="16" spans="1:24" x14ac:dyDescent="0.25">
      <c r="A16" s="20">
        <v>44685.657850497701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87307.71</v>
      </c>
      <c r="I16" s="19">
        <v>87307.71</v>
      </c>
      <c r="J16" s="19">
        <v>0</v>
      </c>
      <c r="K16" s="19">
        <v>9020.18</v>
      </c>
      <c r="L16" s="19">
        <v>87.31</v>
      </c>
      <c r="M16" s="19">
        <v>9107.49</v>
      </c>
      <c r="O16" s="29">
        <v>87307.71</v>
      </c>
      <c r="P16" s="29">
        <v>87.31</v>
      </c>
      <c r="Q16" s="29">
        <v>0</v>
      </c>
      <c r="R16" s="29">
        <v>9020.18</v>
      </c>
      <c r="S16" s="29">
        <v>96415.200000000012</v>
      </c>
      <c r="U16" s="28">
        <f t="shared" si="4"/>
        <v>0</v>
      </c>
      <c r="V16" s="28">
        <f t="shared" si="5"/>
        <v>0</v>
      </c>
      <c r="W16" s="28">
        <f t="shared" si="6"/>
        <v>0</v>
      </c>
      <c r="X16" s="28">
        <f t="shared" si="7"/>
        <v>0</v>
      </c>
    </row>
    <row r="17" spans="1:24" x14ac:dyDescent="0.25">
      <c r="A17" s="20">
        <v>44695.553543020796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93554.43</v>
      </c>
      <c r="I17" s="19">
        <v>93554.43</v>
      </c>
      <c r="J17" s="19">
        <v>0</v>
      </c>
      <c r="K17" s="19">
        <v>9666.02</v>
      </c>
      <c r="L17" s="19">
        <v>93.55</v>
      </c>
      <c r="M17" s="19">
        <v>9759.57</v>
      </c>
      <c r="O17" s="29">
        <v>93554.43</v>
      </c>
      <c r="P17" s="29">
        <v>93.55</v>
      </c>
      <c r="Q17" s="29">
        <v>0</v>
      </c>
      <c r="R17" s="29">
        <v>9666.02</v>
      </c>
      <c r="S17" s="29">
        <v>103314</v>
      </c>
      <c r="U17" s="28">
        <f t="shared" si="4"/>
        <v>0</v>
      </c>
      <c r="V17" s="28">
        <f t="shared" si="5"/>
        <v>0</v>
      </c>
      <c r="W17" s="28">
        <f t="shared" si="6"/>
        <v>0</v>
      </c>
      <c r="X17" s="28">
        <f t="shared" si="7"/>
        <v>0</v>
      </c>
    </row>
    <row r="18" spans="1:24" s="34" customFormat="1" x14ac:dyDescent="0.25">
      <c r="A18" s="30">
        <v>44682.9467596412</v>
      </c>
      <c r="B18" s="31" t="s">
        <v>43</v>
      </c>
      <c r="C18" s="32" t="s">
        <v>44</v>
      </c>
      <c r="D18" s="32" t="s">
        <v>45</v>
      </c>
      <c r="E18" s="31">
        <v>120</v>
      </c>
      <c r="F18" s="33">
        <v>0</v>
      </c>
      <c r="G18" s="33">
        <v>0</v>
      </c>
      <c r="H18" s="33">
        <v>141730.07999999999</v>
      </c>
      <c r="I18" s="33">
        <v>141730.07999999999</v>
      </c>
      <c r="J18" s="33">
        <v>3904.8</v>
      </c>
      <c r="K18" s="33">
        <v>15047.08</v>
      </c>
      <c r="L18" s="33">
        <v>145.63</v>
      </c>
      <c r="M18" s="33">
        <v>19097.509999999998</v>
      </c>
      <c r="O18" s="35"/>
      <c r="P18" s="35"/>
      <c r="Q18" s="35"/>
      <c r="R18" s="35"/>
      <c r="S18" s="35"/>
      <c r="U18" s="36"/>
      <c r="V18" s="36"/>
      <c r="W18" s="36"/>
      <c r="X18" s="36"/>
    </row>
    <row r="19" spans="1:24" s="34" customFormat="1" x14ac:dyDescent="0.25">
      <c r="A19" s="30">
        <v>44711.549493020801</v>
      </c>
      <c r="B19" s="31" t="s">
        <v>46</v>
      </c>
      <c r="C19" s="32" t="s">
        <v>47</v>
      </c>
      <c r="D19" s="32" t="s">
        <v>48</v>
      </c>
      <c r="E19" s="31">
        <v>120</v>
      </c>
      <c r="F19" s="33">
        <v>0</v>
      </c>
      <c r="G19" s="33">
        <v>0</v>
      </c>
      <c r="H19" s="33">
        <v>130202.93</v>
      </c>
      <c r="I19" s="33">
        <v>130202.93</v>
      </c>
      <c r="J19" s="33">
        <v>5834.73</v>
      </c>
      <c r="K19" s="33">
        <v>14055.51</v>
      </c>
      <c r="L19" s="33">
        <v>136.04</v>
      </c>
      <c r="M19" s="33">
        <v>20026.28</v>
      </c>
      <c r="O19" s="35">
        <v>130202.93</v>
      </c>
      <c r="P19" s="35">
        <v>136.04</v>
      </c>
      <c r="Q19" s="35">
        <v>5834.73</v>
      </c>
      <c r="R19" s="35">
        <v>14055.51</v>
      </c>
      <c r="S19" s="35">
        <v>150229.19999999998</v>
      </c>
      <c r="U19" s="36">
        <f t="shared" si="4"/>
        <v>0</v>
      </c>
      <c r="V19" s="36">
        <f t="shared" si="5"/>
        <v>0</v>
      </c>
      <c r="W19" s="36">
        <f t="shared" si="6"/>
        <v>0</v>
      </c>
      <c r="X19" s="36">
        <f t="shared" si="7"/>
        <v>1.0000000009313226E-2</v>
      </c>
    </row>
    <row r="20" spans="1:24" x14ac:dyDescent="0.25">
      <c r="A20" s="20">
        <v>44696.735220405099</v>
      </c>
      <c r="B20" s="21" t="s">
        <v>49</v>
      </c>
      <c r="C20" s="6" t="s">
        <v>44</v>
      </c>
      <c r="D20" s="6" t="s">
        <v>45</v>
      </c>
      <c r="E20" s="21">
        <v>120</v>
      </c>
      <c r="F20" s="19">
        <v>0</v>
      </c>
      <c r="G20" s="19">
        <v>0</v>
      </c>
      <c r="H20" s="19">
        <v>175891.24</v>
      </c>
      <c r="I20" s="19">
        <v>175891.24</v>
      </c>
      <c r="J20" s="19">
        <v>5900.93</v>
      </c>
      <c r="K20" s="19">
        <v>18782.439999999999</v>
      </c>
      <c r="L20" s="19">
        <v>181.79</v>
      </c>
      <c r="M20" s="19">
        <v>24865.16</v>
      </c>
      <c r="O20" s="29">
        <v>175891.24</v>
      </c>
      <c r="P20" s="29">
        <v>181.79</v>
      </c>
      <c r="Q20" s="29">
        <v>5900.93</v>
      </c>
      <c r="R20" s="29">
        <v>18782.439999999999</v>
      </c>
      <c r="S20" s="29">
        <v>200756.4</v>
      </c>
      <c r="U20" s="28">
        <f t="shared" si="4"/>
        <v>0</v>
      </c>
      <c r="V20" s="28">
        <f t="shared" si="5"/>
        <v>0</v>
      </c>
      <c r="W20" s="28">
        <f t="shared" si="6"/>
        <v>0</v>
      </c>
      <c r="X20" s="28">
        <f t="shared" si="7"/>
        <v>0</v>
      </c>
    </row>
    <row r="21" spans="1:24" s="34" customFormat="1" x14ac:dyDescent="0.25">
      <c r="A21" s="30">
        <v>44689.625491747698</v>
      </c>
      <c r="B21" s="31" t="s">
        <v>50</v>
      </c>
      <c r="C21" s="32" t="s">
        <v>51</v>
      </c>
      <c r="D21" s="32" t="s">
        <v>52</v>
      </c>
      <c r="E21" s="31">
        <v>120</v>
      </c>
      <c r="F21" s="33">
        <v>0</v>
      </c>
      <c r="G21" s="33">
        <v>0</v>
      </c>
      <c r="H21" s="33">
        <v>272883.77</v>
      </c>
      <c r="I21" s="33">
        <v>272883.77</v>
      </c>
      <c r="J21" s="33">
        <v>7518.24</v>
      </c>
      <c r="K21" s="33">
        <v>28971.599999999999</v>
      </c>
      <c r="L21" s="33">
        <v>280.39999999999998</v>
      </c>
      <c r="M21" s="33">
        <v>36770.239999999998</v>
      </c>
      <c r="O21" s="35">
        <v>272883.77</v>
      </c>
      <c r="P21" s="35">
        <v>280.39999999999998</v>
      </c>
      <c r="Q21" s="35">
        <v>7518.24</v>
      </c>
      <c r="R21" s="35">
        <v>28971.599999999999</v>
      </c>
      <c r="S21" s="35">
        <v>309654</v>
      </c>
      <c r="U21" s="36">
        <f t="shared" si="4"/>
        <v>0</v>
      </c>
      <c r="V21" s="36">
        <f t="shared" si="5"/>
        <v>0</v>
      </c>
      <c r="W21" s="36">
        <f t="shared" si="6"/>
        <v>0</v>
      </c>
      <c r="X21" s="36">
        <f t="shared" si="7"/>
        <v>1.0000000009313226E-2</v>
      </c>
    </row>
    <row r="22" spans="1:24" s="34" customFormat="1" x14ac:dyDescent="0.25">
      <c r="A22" s="30">
        <v>44696.687804826397</v>
      </c>
      <c r="B22" s="31" t="s">
        <v>53</v>
      </c>
      <c r="C22" s="32" t="s">
        <v>54</v>
      </c>
      <c r="D22" s="32" t="s">
        <v>55</v>
      </c>
      <c r="E22" s="31">
        <v>120</v>
      </c>
      <c r="F22" s="33">
        <v>0</v>
      </c>
      <c r="G22" s="33">
        <v>0</v>
      </c>
      <c r="H22" s="33">
        <v>181693.03</v>
      </c>
      <c r="I22" s="33">
        <v>181693.03</v>
      </c>
      <c r="J22" s="33">
        <v>3556.98</v>
      </c>
      <c r="K22" s="33">
        <v>19139.55</v>
      </c>
      <c r="L22" s="33">
        <v>185.25</v>
      </c>
      <c r="M22" s="33">
        <v>22881.78</v>
      </c>
      <c r="O22" s="35">
        <v>181693.03</v>
      </c>
      <c r="P22" s="35">
        <v>185.25</v>
      </c>
      <c r="Q22" s="35">
        <v>3556.98</v>
      </c>
      <c r="R22" s="35">
        <v>19139.55</v>
      </c>
      <c r="S22" s="35">
        <v>204574.8</v>
      </c>
      <c r="U22" s="36">
        <f t="shared" si="4"/>
        <v>0</v>
      </c>
      <c r="V22" s="36">
        <f t="shared" si="5"/>
        <v>0</v>
      </c>
      <c r="W22" s="36">
        <f t="shared" si="6"/>
        <v>0</v>
      </c>
      <c r="X22" s="36">
        <f t="shared" si="7"/>
        <v>1.0000000009313226E-2</v>
      </c>
    </row>
    <row r="23" spans="1:24" x14ac:dyDescent="0.25">
      <c r="A23" s="41" t="s">
        <v>56</v>
      </c>
      <c r="B23" s="42"/>
      <c r="C23" s="42"/>
      <c r="D23" s="42"/>
      <c r="E23" s="22">
        <v>1440</v>
      </c>
      <c r="F23" s="23">
        <v>0</v>
      </c>
      <c r="G23" s="23">
        <v>0</v>
      </c>
      <c r="H23" s="23">
        <v>1981287.49</v>
      </c>
      <c r="I23" s="23">
        <v>1981287.49</v>
      </c>
      <c r="J23" s="23">
        <v>54815.41</v>
      </c>
      <c r="K23" s="23">
        <v>210369.45</v>
      </c>
      <c r="L23" s="23">
        <v>2036.09</v>
      </c>
      <c r="M23" s="24">
        <v>267220.95</v>
      </c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4" x14ac:dyDescent="0.25">
      <c r="A25" s="12" t="s">
        <v>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4" x14ac:dyDescent="0.25">
      <c r="A26" s="15" t="s">
        <v>57</v>
      </c>
      <c r="B26" s="15"/>
      <c r="C26" s="15"/>
      <c r="D26" s="15"/>
      <c r="E26" s="3"/>
      <c r="F26" s="3"/>
      <c r="G26" s="3"/>
      <c r="H26" s="3"/>
      <c r="I26" s="3"/>
      <c r="J26" s="3"/>
      <c r="K26" s="3"/>
      <c r="L26" s="3"/>
      <c r="M26" s="3"/>
    </row>
    <row r="27" spans="1:24" x14ac:dyDescent="0.25">
      <c r="A27" s="45" t="s">
        <v>5</v>
      </c>
      <c r="B27" s="43" t="s">
        <v>6</v>
      </c>
      <c r="C27" s="43"/>
      <c r="D27" s="43"/>
      <c r="E27" s="45" t="s">
        <v>7</v>
      </c>
      <c r="F27" s="43" t="s">
        <v>8</v>
      </c>
      <c r="G27" s="43"/>
      <c r="H27" s="43"/>
      <c r="I27" s="43"/>
      <c r="J27" s="43" t="s">
        <v>9</v>
      </c>
      <c r="K27" s="43"/>
      <c r="L27" s="43"/>
      <c r="M27" s="43"/>
    </row>
    <row r="28" spans="1:24" x14ac:dyDescent="0.25">
      <c r="A28" s="45"/>
      <c r="B28" s="7" t="s">
        <v>10</v>
      </c>
      <c r="C28" s="44" t="s">
        <v>11</v>
      </c>
      <c r="D28" s="44"/>
      <c r="E28" s="45"/>
      <c r="F28" s="7" t="s">
        <v>12</v>
      </c>
      <c r="G28" s="8" t="s">
        <v>13</v>
      </c>
      <c r="H28" s="7" t="s">
        <v>14</v>
      </c>
      <c r="I28" s="7" t="s">
        <v>15</v>
      </c>
      <c r="J28" s="7" t="s">
        <v>13</v>
      </c>
      <c r="K28" s="7" t="s">
        <v>16</v>
      </c>
      <c r="L28" s="7" t="s">
        <v>17</v>
      </c>
      <c r="M28" s="7" t="s">
        <v>15</v>
      </c>
    </row>
    <row r="29" spans="1:24" x14ac:dyDescent="0.25">
      <c r="A29" s="45"/>
      <c r="B29" s="7" t="s">
        <v>18</v>
      </c>
      <c r="C29" s="9" t="s">
        <v>19</v>
      </c>
      <c r="D29" s="9" t="s">
        <v>20</v>
      </c>
      <c r="E29" s="45"/>
      <c r="F29" s="7" t="s">
        <v>21</v>
      </c>
      <c r="G29" s="7" t="s">
        <v>21</v>
      </c>
      <c r="H29" s="7" t="s">
        <v>21</v>
      </c>
      <c r="I29" s="7" t="s">
        <v>21</v>
      </c>
      <c r="J29" s="7" t="s">
        <v>21</v>
      </c>
      <c r="K29" s="7" t="s">
        <v>21</v>
      </c>
      <c r="L29" s="7" t="s">
        <v>21</v>
      </c>
      <c r="M29" s="7" t="s">
        <v>21</v>
      </c>
    </row>
    <row r="30" spans="1:24" x14ac:dyDescent="0.25">
      <c r="A30" s="20">
        <v>44695.733137928197</v>
      </c>
      <c r="B30" s="21" t="s">
        <v>58</v>
      </c>
      <c r="C30" s="6" t="s">
        <v>59</v>
      </c>
      <c r="D30" s="6" t="s">
        <v>60</v>
      </c>
      <c r="E30" s="21">
        <v>120</v>
      </c>
      <c r="F30" s="19">
        <v>0</v>
      </c>
      <c r="G30" s="19">
        <v>0</v>
      </c>
      <c r="H30" s="19">
        <v>109588.27</v>
      </c>
      <c r="I30" s="19">
        <v>109588.27</v>
      </c>
      <c r="J30" s="19">
        <v>0</v>
      </c>
      <c r="K30" s="19">
        <v>11322.14</v>
      </c>
      <c r="L30" s="19">
        <v>109.59</v>
      </c>
      <c r="M30" s="19">
        <v>11431.73</v>
      </c>
      <c r="O30" s="29">
        <v>109588.27</v>
      </c>
      <c r="P30" s="29">
        <v>109.59</v>
      </c>
      <c r="Q30" s="29">
        <v>0</v>
      </c>
      <c r="R30" s="29">
        <v>11322.14</v>
      </c>
      <c r="S30" s="29">
        <v>121020</v>
      </c>
      <c r="U30" s="28">
        <f t="shared" ref="U30" si="8">O30-I30</f>
        <v>0</v>
      </c>
      <c r="V30" s="28">
        <f t="shared" ref="V30" si="9">P30-L30</f>
        <v>0</v>
      </c>
      <c r="W30" s="28">
        <f t="shared" ref="W30" si="10">R30-K30</f>
        <v>0</v>
      </c>
      <c r="X30" s="28">
        <f t="shared" ref="X30" si="11">O30+M30-S30</f>
        <v>0</v>
      </c>
    </row>
    <row r="31" spans="1:24" x14ac:dyDescent="0.25">
      <c r="A31" s="20">
        <v>44692.6293975347</v>
      </c>
      <c r="B31" s="21" t="s">
        <v>61</v>
      </c>
      <c r="C31" s="6" t="s">
        <v>62</v>
      </c>
      <c r="D31" s="6" t="s">
        <v>63</v>
      </c>
      <c r="E31" s="21">
        <v>120</v>
      </c>
      <c r="F31" s="19">
        <v>0</v>
      </c>
      <c r="G31" s="19">
        <v>0</v>
      </c>
      <c r="H31" s="19">
        <v>163946.65</v>
      </c>
      <c r="I31" s="19">
        <v>163946.65</v>
      </c>
      <c r="J31" s="19">
        <v>6798.83</v>
      </c>
      <c r="K31" s="19">
        <v>17640.97</v>
      </c>
      <c r="L31" s="19">
        <v>170.75</v>
      </c>
      <c r="M31" s="19">
        <v>24610.55</v>
      </c>
      <c r="O31" s="29">
        <v>163946.65</v>
      </c>
      <c r="P31" s="29">
        <v>170.75</v>
      </c>
      <c r="Q31" s="29">
        <v>6798.83</v>
      </c>
      <c r="R31" s="29">
        <v>17640.97</v>
      </c>
      <c r="S31" s="29">
        <v>188557.19999999998</v>
      </c>
      <c r="U31" s="28">
        <f t="shared" ref="U31:U42" si="12">O31-I31</f>
        <v>0</v>
      </c>
      <c r="V31" s="28">
        <f t="shared" ref="V31:V42" si="13">P31-L31</f>
        <v>0</v>
      </c>
      <c r="W31" s="28">
        <f t="shared" ref="W31:W42" si="14">R31-K31</f>
        <v>0</v>
      </c>
      <c r="X31" s="28">
        <f t="shared" ref="X31:X42" si="15">O31+M31-S31</f>
        <v>0</v>
      </c>
    </row>
    <row r="32" spans="1:24" x14ac:dyDescent="0.25">
      <c r="A32" s="20">
        <v>44706.597394942102</v>
      </c>
      <c r="B32" s="21" t="s">
        <v>64</v>
      </c>
      <c r="C32" s="6" t="s">
        <v>65</v>
      </c>
      <c r="D32" s="6" t="s">
        <v>66</v>
      </c>
      <c r="E32" s="21">
        <v>120</v>
      </c>
      <c r="F32" s="19">
        <v>0</v>
      </c>
      <c r="G32" s="19">
        <v>0</v>
      </c>
      <c r="H32" s="19">
        <v>109880.62</v>
      </c>
      <c r="I32" s="19">
        <v>109880.62</v>
      </c>
      <c r="J32" s="19">
        <v>0</v>
      </c>
      <c r="K32" s="19">
        <v>11352.19</v>
      </c>
      <c r="L32" s="19">
        <v>109.99</v>
      </c>
      <c r="M32" s="19">
        <v>11462.18</v>
      </c>
      <c r="O32" s="29">
        <v>109880.62</v>
      </c>
      <c r="P32" s="29">
        <v>109.99</v>
      </c>
      <c r="Q32" s="29">
        <v>0</v>
      </c>
      <c r="R32" s="29">
        <v>11352.19</v>
      </c>
      <c r="S32" s="29">
        <v>121342.8</v>
      </c>
      <c r="U32" s="28">
        <f t="shared" si="12"/>
        <v>0</v>
      </c>
      <c r="V32" s="28">
        <f t="shared" si="13"/>
        <v>0</v>
      </c>
      <c r="W32" s="28">
        <f t="shared" si="14"/>
        <v>0</v>
      </c>
      <c r="X32" s="28">
        <f t="shared" si="15"/>
        <v>0</v>
      </c>
    </row>
    <row r="33" spans="1:24" s="34" customFormat="1" x14ac:dyDescent="0.25">
      <c r="A33" s="30">
        <v>44703.595551076403</v>
      </c>
      <c r="B33" s="31" t="s">
        <v>67</v>
      </c>
      <c r="C33" s="32" t="s">
        <v>68</v>
      </c>
      <c r="D33" s="32" t="s">
        <v>69</v>
      </c>
      <c r="E33" s="31">
        <v>120</v>
      </c>
      <c r="F33" s="33">
        <v>0</v>
      </c>
      <c r="G33" s="33">
        <v>0</v>
      </c>
      <c r="H33" s="33">
        <v>97497</v>
      </c>
      <c r="I33" s="33">
        <v>97497</v>
      </c>
      <c r="J33" s="33">
        <v>4369.09</v>
      </c>
      <c r="K33" s="33">
        <v>10524.85</v>
      </c>
      <c r="L33" s="33">
        <v>101.87</v>
      </c>
      <c r="M33" s="33">
        <v>14995.81</v>
      </c>
      <c r="O33" s="35">
        <v>97497</v>
      </c>
      <c r="P33" s="35">
        <v>101.87</v>
      </c>
      <c r="Q33" s="35">
        <v>4369.09</v>
      </c>
      <c r="R33" s="35">
        <v>10524.85</v>
      </c>
      <c r="S33" s="35">
        <v>112492.8</v>
      </c>
      <c r="U33" s="36">
        <f t="shared" si="12"/>
        <v>0</v>
      </c>
      <c r="V33" s="36">
        <f t="shared" si="13"/>
        <v>0</v>
      </c>
      <c r="W33" s="36">
        <f t="shared" si="14"/>
        <v>0</v>
      </c>
      <c r="X33" s="36">
        <f t="shared" si="15"/>
        <v>9.9999999947613105E-3</v>
      </c>
    </row>
    <row r="34" spans="1:24" x14ac:dyDescent="0.25">
      <c r="A34" s="20">
        <v>44711.740715775501</v>
      </c>
      <c r="B34" s="21" t="s">
        <v>70</v>
      </c>
      <c r="C34" s="6" t="s">
        <v>71</v>
      </c>
      <c r="D34" s="6" t="s">
        <v>72</v>
      </c>
      <c r="E34" s="21">
        <v>120</v>
      </c>
      <c r="F34" s="19">
        <v>0</v>
      </c>
      <c r="G34" s="19">
        <v>0</v>
      </c>
      <c r="H34" s="19">
        <v>454036.42</v>
      </c>
      <c r="I34" s="19">
        <v>454036.42</v>
      </c>
      <c r="J34" s="19">
        <v>0</v>
      </c>
      <c r="K34" s="19">
        <v>46911.09</v>
      </c>
      <c r="L34" s="19">
        <v>454.49</v>
      </c>
      <c r="M34" s="19">
        <v>47365.58</v>
      </c>
      <c r="O34" s="29">
        <v>454036.42</v>
      </c>
      <c r="P34" s="29">
        <v>454.49</v>
      </c>
      <c r="Q34" s="29">
        <v>0</v>
      </c>
      <c r="R34" s="29">
        <v>46911.09</v>
      </c>
      <c r="S34" s="29">
        <v>501402</v>
      </c>
      <c r="U34" s="28">
        <f t="shared" si="12"/>
        <v>0</v>
      </c>
      <c r="V34" s="28">
        <f t="shared" si="13"/>
        <v>0</v>
      </c>
      <c r="W34" s="28">
        <f t="shared" si="14"/>
        <v>0</v>
      </c>
      <c r="X34" s="28">
        <f t="shared" si="15"/>
        <v>0</v>
      </c>
    </row>
    <row r="35" spans="1:24" x14ac:dyDescent="0.25">
      <c r="A35" s="20">
        <v>44703.727266435199</v>
      </c>
      <c r="B35" s="21" t="s">
        <v>73</v>
      </c>
      <c r="C35" s="6" t="s">
        <v>74</v>
      </c>
      <c r="D35" s="6" t="s">
        <v>75</v>
      </c>
      <c r="E35" s="21">
        <v>120</v>
      </c>
      <c r="F35" s="19">
        <v>0</v>
      </c>
      <c r="G35" s="19">
        <v>0</v>
      </c>
      <c r="H35" s="19">
        <v>145600</v>
      </c>
      <c r="I35" s="19">
        <v>145600</v>
      </c>
      <c r="J35" s="19">
        <v>0</v>
      </c>
      <c r="K35" s="19">
        <v>15043.6</v>
      </c>
      <c r="L35" s="19">
        <v>145.6</v>
      </c>
      <c r="M35" s="19">
        <v>15189.2</v>
      </c>
      <c r="O35" s="29">
        <v>145600</v>
      </c>
      <c r="P35" s="29">
        <v>145.6</v>
      </c>
      <c r="Q35" s="29">
        <v>0</v>
      </c>
      <c r="R35" s="29">
        <v>15043.6</v>
      </c>
      <c r="S35" s="29">
        <v>160789.20000000001</v>
      </c>
      <c r="U35" s="28">
        <f t="shared" si="12"/>
        <v>0</v>
      </c>
      <c r="V35" s="28">
        <f t="shared" si="13"/>
        <v>0</v>
      </c>
      <c r="W35" s="28">
        <f t="shared" si="14"/>
        <v>0</v>
      </c>
      <c r="X35" s="28">
        <f t="shared" si="15"/>
        <v>0</v>
      </c>
    </row>
    <row r="36" spans="1:24" x14ac:dyDescent="0.25">
      <c r="A36" s="20">
        <v>44685.580190509303</v>
      </c>
      <c r="B36" s="21" t="s">
        <v>76</v>
      </c>
      <c r="C36" s="6" t="s">
        <v>77</v>
      </c>
      <c r="D36" s="6" t="s">
        <v>78</v>
      </c>
      <c r="E36" s="21">
        <v>120</v>
      </c>
      <c r="F36" s="19">
        <v>0</v>
      </c>
      <c r="G36" s="19">
        <v>0</v>
      </c>
      <c r="H36" s="19">
        <v>111653.47</v>
      </c>
      <c r="I36" s="19">
        <v>111653.47</v>
      </c>
      <c r="J36" s="19">
        <v>5003.4799999999996</v>
      </c>
      <c r="K36" s="19">
        <v>12053.59</v>
      </c>
      <c r="L36" s="19">
        <v>116.66</v>
      </c>
      <c r="M36" s="19">
        <v>17173.73</v>
      </c>
      <c r="O36" s="29">
        <v>111653.47</v>
      </c>
      <c r="P36" s="29">
        <v>116.66</v>
      </c>
      <c r="Q36" s="29">
        <v>5003.4799999999996</v>
      </c>
      <c r="R36" s="29">
        <v>12053.59</v>
      </c>
      <c r="S36" s="29">
        <v>128827.2</v>
      </c>
      <c r="U36" s="28">
        <f t="shared" si="12"/>
        <v>0</v>
      </c>
      <c r="V36" s="28">
        <f t="shared" si="13"/>
        <v>0</v>
      </c>
      <c r="W36" s="28">
        <f t="shared" si="14"/>
        <v>0</v>
      </c>
      <c r="X36" s="28">
        <f t="shared" si="15"/>
        <v>0</v>
      </c>
    </row>
    <row r="37" spans="1:24" x14ac:dyDescent="0.25">
      <c r="A37" s="20">
        <v>44712.700891400498</v>
      </c>
      <c r="B37" s="21" t="s">
        <v>79</v>
      </c>
      <c r="C37" s="6" t="s">
        <v>80</v>
      </c>
      <c r="D37" s="6" t="s">
        <v>81</v>
      </c>
      <c r="E37" s="21">
        <v>120</v>
      </c>
      <c r="F37" s="19">
        <v>0</v>
      </c>
      <c r="G37" s="19">
        <v>0</v>
      </c>
      <c r="H37" s="19">
        <v>102272.99</v>
      </c>
      <c r="I37" s="19">
        <v>102272.99</v>
      </c>
      <c r="J37" s="19">
        <v>4583.1099999999997</v>
      </c>
      <c r="K37" s="19">
        <v>11040.24</v>
      </c>
      <c r="L37" s="19">
        <v>106.86</v>
      </c>
      <c r="M37" s="19">
        <v>15730.21</v>
      </c>
      <c r="O37" s="29">
        <v>102272.99</v>
      </c>
      <c r="P37" s="29">
        <v>106.86</v>
      </c>
      <c r="Q37" s="29">
        <v>4583.1099999999997</v>
      </c>
      <c r="R37" s="29">
        <v>11040.24</v>
      </c>
      <c r="S37" s="29">
        <v>118003.20000000001</v>
      </c>
      <c r="U37" s="28">
        <f t="shared" si="12"/>
        <v>0</v>
      </c>
      <c r="V37" s="28">
        <f t="shared" si="13"/>
        <v>0</v>
      </c>
      <c r="W37" s="28">
        <f t="shared" si="14"/>
        <v>0</v>
      </c>
      <c r="X37" s="28">
        <f t="shared" si="15"/>
        <v>0</v>
      </c>
    </row>
    <row r="38" spans="1:24" x14ac:dyDescent="0.25">
      <c r="A38" s="20">
        <v>44712.682405358799</v>
      </c>
      <c r="B38" s="21" t="s">
        <v>82</v>
      </c>
      <c r="C38" s="6" t="s">
        <v>80</v>
      </c>
      <c r="D38" s="6" t="s">
        <v>81</v>
      </c>
      <c r="E38" s="21">
        <v>120</v>
      </c>
      <c r="F38" s="19">
        <v>0</v>
      </c>
      <c r="G38" s="19">
        <v>0</v>
      </c>
      <c r="H38" s="19">
        <v>102272.99</v>
      </c>
      <c r="I38" s="19">
        <v>102272.99</v>
      </c>
      <c r="J38" s="19">
        <v>4583.1099999999997</v>
      </c>
      <c r="K38" s="19">
        <v>11040.24</v>
      </c>
      <c r="L38" s="19">
        <v>106.86</v>
      </c>
      <c r="M38" s="19">
        <v>15730.21</v>
      </c>
      <c r="O38" s="29">
        <v>102272.99</v>
      </c>
      <c r="P38" s="29">
        <v>106.86</v>
      </c>
      <c r="Q38" s="29">
        <v>4583.1099999999997</v>
      </c>
      <c r="R38" s="29">
        <v>11040.24</v>
      </c>
      <c r="S38" s="29">
        <v>118003.20000000001</v>
      </c>
      <c r="U38" s="28">
        <f t="shared" si="12"/>
        <v>0</v>
      </c>
      <c r="V38" s="28">
        <f t="shared" si="13"/>
        <v>0</v>
      </c>
      <c r="W38" s="28">
        <f t="shared" si="14"/>
        <v>0</v>
      </c>
      <c r="X38" s="28">
        <f t="shared" si="15"/>
        <v>0</v>
      </c>
    </row>
    <row r="39" spans="1:24" s="34" customFormat="1" x14ac:dyDescent="0.25">
      <c r="A39" s="30">
        <v>44696.593574074097</v>
      </c>
      <c r="B39" s="31" t="s">
        <v>83</v>
      </c>
      <c r="C39" s="32" t="s">
        <v>84</v>
      </c>
      <c r="D39" s="32" t="s">
        <v>85</v>
      </c>
      <c r="E39" s="31">
        <v>120</v>
      </c>
      <c r="F39" s="33">
        <v>0</v>
      </c>
      <c r="G39" s="33">
        <v>0</v>
      </c>
      <c r="H39" s="33">
        <v>82995.19</v>
      </c>
      <c r="I39" s="33">
        <v>82995.19</v>
      </c>
      <c r="J39" s="33">
        <v>3719.23</v>
      </c>
      <c r="K39" s="33">
        <v>8958.8799999999992</v>
      </c>
      <c r="L39" s="33">
        <v>86.71</v>
      </c>
      <c r="M39" s="33">
        <v>12764.82</v>
      </c>
      <c r="O39" s="35">
        <v>82995.19</v>
      </c>
      <c r="P39" s="35">
        <v>86.71</v>
      </c>
      <c r="Q39" s="35">
        <v>3719.23</v>
      </c>
      <c r="R39" s="35">
        <v>8958.8799999999992</v>
      </c>
      <c r="S39" s="35">
        <v>95760.000000000015</v>
      </c>
      <c r="U39" s="36">
        <f t="shared" si="12"/>
        <v>0</v>
      </c>
      <c r="V39" s="36">
        <f t="shared" si="13"/>
        <v>0</v>
      </c>
      <c r="W39" s="36">
        <f t="shared" si="14"/>
        <v>0</v>
      </c>
      <c r="X39" s="36">
        <f t="shared" si="15"/>
        <v>9.9999999947613105E-3</v>
      </c>
    </row>
    <row r="40" spans="1:24" s="34" customFormat="1" x14ac:dyDescent="0.25">
      <c r="A40" s="30">
        <v>44702.482469942101</v>
      </c>
      <c r="B40" s="31" t="s">
        <v>86</v>
      </c>
      <c r="C40" s="32" t="s">
        <v>87</v>
      </c>
      <c r="D40" s="32" t="s">
        <v>88</v>
      </c>
      <c r="E40" s="31">
        <v>120</v>
      </c>
      <c r="F40" s="33">
        <v>0</v>
      </c>
      <c r="G40" s="33">
        <v>0</v>
      </c>
      <c r="H40" s="33">
        <v>82784.36</v>
      </c>
      <c r="I40" s="33">
        <v>82784.36</v>
      </c>
      <c r="J40" s="33">
        <v>3709.78</v>
      </c>
      <c r="K40" s="33">
        <v>8936.98</v>
      </c>
      <c r="L40" s="33">
        <v>86.49</v>
      </c>
      <c r="M40" s="33">
        <v>12733.25</v>
      </c>
      <c r="O40" s="35">
        <v>82784.36</v>
      </c>
      <c r="P40" s="35">
        <v>86.49</v>
      </c>
      <c r="Q40" s="35">
        <v>3709.78</v>
      </c>
      <c r="R40" s="35">
        <v>8936.98</v>
      </c>
      <c r="S40" s="35">
        <v>95517.6</v>
      </c>
      <c r="U40" s="36">
        <f t="shared" si="12"/>
        <v>0</v>
      </c>
      <c r="V40" s="36">
        <f t="shared" si="13"/>
        <v>0</v>
      </c>
      <c r="W40" s="36">
        <f t="shared" si="14"/>
        <v>0</v>
      </c>
      <c r="X40" s="36">
        <f t="shared" si="15"/>
        <v>9.9999999947613105E-3</v>
      </c>
    </row>
    <row r="41" spans="1:24" x14ac:dyDescent="0.25">
      <c r="A41" s="20">
        <v>44682.482421724497</v>
      </c>
      <c r="B41" s="21" t="s">
        <v>89</v>
      </c>
      <c r="C41" s="6" t="s">
        <v>90</v>
      </c>
      <c r="D41" s="6" t="s">
        <v>91</v>
      </c>
      <c r="E41" s="21">
        <v>120</v>
      </c>
      <c r="F41" s="19">
        <v>0</v>
      </c>
      <c r="G41" s="19">
        <v>0</v>
      </c>
      <c r="H41" s="19">
        <v>93819.63</v>
      </c>
      <c r="I41" s="19">
        <v>93819.63</v>
      </c>
      <c r="J41" s="19">
        <v>4204.3</v>
      </c>
      <c r="K41" s="19">
        <v>10127.65</v>
      </c>
      <c r="L41" s="19">
        <v>98.02</v>
      </c>
      <c r="M41" s="19">
        <v>14429.97</v>
      </c>
      <c r="O41" s="29">
        <v>93819.63</v>
      </c>
      <c r="P41" s="29">
        <v>98.02</v>
      </c>
      <c r="Q41" s="29">
        <v>4204.3</v>
      </c>
      <c r="R41" s="29">
        <v>10127.65</v>
      </c>
      <c r="S41" s="29">
        <v>108249.60000000001</v>
      </c>
      <c r="U41" s="28">
        <f t="shared" si="12"/>
        <v>0</v>
      </c>
      <c r="V41" s="28">
        <f t="shared" si="13"/>
        <v>0</v>
      </c>
      <c r="W41" s="28">
        <f t="shared" si="14"/>
        <v>0</v>
      </c>
      <c r="X41" s="28">
        <f t="shared" si="15"/>
        <v>0</v>
      </c>
    </row>
    <row r="42" spans="1:24" s="34" customFormat="1" x14ac:dyDescent="0.25">
      <c r="A42" s="30">
        <v>44682.592236840297</v>
      </c>
      <c r="B42" s="31" t="s">
        <v>92</v>
      </c>
      <c r="C42" s="32" t="s">
        <v>93</v>
      </c>
      <c r="D42" s="32" t="s">
        <v>94</v>
      </c>
      <c r="E42" s="31">
        <v>120</v>
      </c>
      <c r="F42" s="33">
        <v>0</v>
      </c>
      <c r="G42" s="33">
        <v>0</v>
      </c>
      <c r="H42" s="33">
        <v>82297.8</v>
      </c>
      <c r="I42" s="33">
        <v>82297.8</v>
      </c>
      <c r="J42" s="33">
        <v>2267.4</v>
      </c>
      <c r="K42" s="33">
        <v>8737.84</v>
      </c>
      <c r="L42" s="33">
        <v>84.57</v>
      </c>
      <c r="M42" s="33">
        <v>11089.81</v>
      </c>
      <c r="O42" s="35">
        <v>82297.8</v>
      </c>
      <c r="P42" s="35">
        <v>84.57</v>
      </c>
      <c r="Q42" s="35">
        <v>2267.4</v>
      </c>
      <c r="R42" s="35">
        <v>8737.84</v>
      </c>
      <c r="S42" s="35">
        <v>93387.6</v>
      </c>
      <c r="U42" s="36">
        <f t="shared" si="12"/>
        <v>0</v>
      </c>
      <c r="V42" s="36">
        <f t="shared" si="13"/>
        <v>0</v>
      </c>
      <c r="W42" s="36">
        <f t="shared" si="14"/>
        <v>0</v>
      </c>
      <c r="X42" s="36">
        <f t="shared" si="15"/>
        <v>9.9999999947613105E-3</v>
      </c>
    </row>
    <row r="43" spans="1:24" x14ac:dyDescent="0.25">
      <c r="A43" s="41" t="s">
        <v>56</v>
      </c>
      <c r="B43" s="42"/>
      <c r="C43" s="42"/>
      <c r="D43" s="42"/>
      <c r="E43" s="22">
        <v>1560</v>
      </c>
      <c r="F43" s="23">
        <v>0</v>
      </c>
      <c r="G43" s="23">
        <v>0</v>
      </c>
      <c r="H43" s="23">
        <v>1738645.39</v>
      </c>
      <c r="I43" s="23">
        <v>1738645.39</v>
      </c>
      <c r="J43" s="23">
        <v>39238.33</v>
      </c>
      <c r="K43" s="23">
        <v>183690.26</v>
      </c>
      <c r="L43" s="23">
        <v>1778.46</v>
      </c>
      <c r="M43" s="24">
        <v>224707.05</v>
      </c>
    </row>
    <row r="45" spans="1:24" x14ac:dyDescent="0.25">
      <c r="A45" s="12" t="s">
        <v>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24" x14ac:dyDescent="0.25">
      <c r="A46" s="15" t="s">
        <v>95</v>
      </c>
      <c r="B46" s="15"/>
      <c r="C46" s="15"/>
      <c r="D46" s="15"/>
      <c r="E46" s="3"/>
      <c r="F46" s="3"/>
      <c r="G46" s="3"/>
      <c r="H46" s="3"/>
      <c r="I46" s="3"/>
      <c r="J46" s="3"/>
      <c r="K46" s="3"/>
      <c r="L46" s="3"/>
      <c r="M46" s="3"/>
    </row>
    <row r="47" spans="1:24" x14ac:dyDescent="0.25">
      <c r="A47" s="45" t="s">
        <v>5</v>
      </c>
      <c r="B47" s="43" t="s">
        <v>6</v>
      </c>
      <c r="C47" s="43"/>
      <c r="D47" s="43"/>
      <c r="E47" s="45" t="s">
        <v>7</v>
      </c>
      <c r="F47" s="43" t="s">
        <v>8</v>
      </c>
      <c r="G47" s="43"/>
      <c r="H47" s="43"/>
      <c r="I47" s="43"/>
      <c r="J47" s="43" t="s">
        <v>9</v>
      </c>
      <c r="K47" s="43"/>
      <c r="L47" s="43"/>
      <c r="M47" s="43"/>
    </row>
    <row r="48" spans="1:24" x14ac:dyDescent="0.25">
      <c r="A48" s="45"/>
      <c r="B48" s="7" t="s">
        <v>10</v>
      </c>
      <c r="C48" s="44" t="s">
        <v>11</v>
      </c>
      <c r="D48" s="44"/>
      <c r="E48" s="45"/>
      <c r="F48" s="7" t="s">
        <v>12</v>
      </c>
      <c r="G48" s="8" t="s">
        <v>13</v>
      </c>
      <c r="H48" s="7" t="s">
        <v>14</v>
      </c>
      <c r="I48" s="7" t="s">
        <v>15</v>
      </c>
      <c r="J48" s="7" t="s">
        <v>13</v>
      </c>
      <c r="K48" s="7" t="s">
        <v>16</v>
      </c>
      <c r="L48" s="7" t="s">
        <v>17</v>
      </c>
      <c r="M48" s="7" t="s">
        <v>15</v>
      </c>
    </row>
    <row r="49" spans="1:24" x14ac:dyDescent="0.25">
      <c r="A49" s="45"/>
      <c r="B49" s="7" t="s">
        <v>18</v>
      </c>
      <c r="C49" s="9" t="s">
        <v>19</v>
      </c>
      <c r="D49" s="9" t="s">
        <v>20</v>
      </c>
      <c r="E49" s="45"/>
      <c r="F49" s="7" t="s">
        <v>21</v>
      </c>
      <c r="G49" s="7" t="s">
        <v>21</v>
      </c>
      <c r="H49" s="7" t="s">
        <v>21</v>
      </c>
      <c r="I49" s="7" t="s">
        <v>21</v>
      </c>
      <c r="J49" s="7" t="s">
        <v>21</v>
      </c>
      <c r="K49" s="7" t="s">
        <v>21</v>
      </c>
      <c r="L49" s="7" t="s">
        <v>21</v>
      </c>
      <c r="M49" s="7" t="s">
        <v>21</v>
      </c>
    </row>
    <row r="50" spans="1:24" x14ac:dyDescent="0.25">
      <c r="A50" s="20">
        <v>44696.730031099498</v>
      </c>
      <c r="B50" s="21" t="s">
        <v>96</v>
      </c>
      <c r="C50" s="6" t="s">
        <v>97</v>
      </c>
      <c r="D50" s="6" t="s">
        <v>98</v>
      </c>
      <c r="E50" s="21">
        <v>120</v>
      </c>
      <c r="F50" s="19">
        <v>0</v>
      </c>
      <c r="G50" s="19">
        <v>0</v>
      </c>
      <c r="H50" s="19">
        <v>38621.72</v>
      </c>
      <c r="I50" s="19">
        <v>38621.72</v>
      </c>
      <c r="J50" s="19">
        <v>0</v>
      </c>
      <c r="K50" s="19">
        <v>3990.06</v>
      </c>
      <c r="L50" s="19">
        <v>38.619999999999997</v>
      </c>
      <c r="M50" s="19">
        <v>4028.68</v>
      </c>
      <c r="O50" s="29">
        <v>38621.72</v>
      </c>
      <c r="P50" s="29">
        <v>38.619999999999997</v>
      </c>
      <c r="Q50" s="29">
        <v>0</v>
      </c>
      <c r="R50" s="29">
        <v>3990.06</v>
      </c>
      <c r="S50" s="29">
        <v>42650.400000000001</v>
      </c>
      <c r="U50" s="28">
        <f t="shared" ref="U50" si="16">O50-I50</f>
        <v>0</v>
      </c>
      <c r="V50" s="28">
        <f t="shared" ref="V50" si="17">P50-L50</f>
        <v>0</v>
      </c>
      <c r="W50" s="28">
        <f t="shared" ref="W50" si="18">R50-K50</f>
        <v>0</v>
      </c>
      <c r="X50" s="28">
        <f t="shared" ref="X50" si="19">O50+M50-S50</f>
        <v>0</v>
      </c>
    </row>
    <row r="51" spans="1:24" x14ac:dyDescent="0.25">
      <c r="A51" s="20">
        <v>44705.660774999997</v>
      </c>
      <c r="B51" s="21" t="s">
        <v>99</v>
      </c>
      <c r="C51" s="6" t="s">
        <v>100</v>
      </c>
      <c r="D51" s="6" t="s">
        <v>101</v>
      </c>
      <c r="E51" s="21">
        <v>120</v>
      </c>
      <c r="F51" s="19">
        <v>0</v>
      </c>
      <c r="G51" s="19">
        <v>0</v>
      </c>
      <c r="H51" s="19">
        <v>259350.01</v>
      </c>
      <c r="I51" s="19">
        <v>259350.01</v>
      </c>
      <c r="J51" s="19">
        <v>0</v>
      </c>
      <c r="K51" s="19">
        <v>26795.84</v>
      </c>
      <c r="L51" s="19">
        <v>259.35000000000002</v>
      </c>
      <c r="M51" s="19">
        <v>27055.19</v>
      </c>
      <c r="O51" s="29">
        <v>259350.01</v>
      </c>
      <c r="P51" s="29">
        <v>259.35000000000002</v>
      </c>
      <c r="Q51" s="29">
        <v>0</v>
      </c>
      <c r="R51" s="29">
        <v>26795.84</v>
      </c>
      <c r="S51" s="29">
        <v>286405.2</v>
      </c>
      <c r="U51" s="28">
        <f t="shared" ref="U51:U55" si="20">O51-I51</f>
        <v>0</v>
      </c>
      <c r="V51" s="28">
        <f t="shared" ref="V51:V55" si="21">P51-L51</f>
        <v>0</v>
      </c>
      <c r="W51" s="28">
        <f t="shared" ref="W51:W55" si="22">R51-K51</f>
        <v>0</v>
      </c>
      <c r="X51" s="28">
        <f t="shared" ref="X51:X55" si="23">O51+M51-S51</f>
        <v>0</v>
      </c>
    </row>
    <row r="52" spans="1:24" x14ac:dyDescent="0.25">
      <c r="A52" s="20">
        <v>44685.7142361921</v>
      </c>
      <c r="B52" s="21" t="s">
        <v>102</v>
      </c>
      <c r="C52" s="6" t="s">
        <v>103</v>
      </c>
      <c r="D52" s="6" t="s">
        <v>104</v>
      </c>
      <c r="E52" s="21">
        <v>120</v>
      </c>
      <c r="F52" s="19">
        <v>0</v>
      </c>
      <c r="G52" s="19">
        <v>0</v>
      </c>
      <c r="H52" s="19">
        <v>231732</v>
      </c>
      <c r="I52" s="19">
        <v>231732</v>
      </c>
      <c r="J52" s="19">
        <v>6384.45</v>
      </c>
      <c r="K52" s="19">
        <v>24602.63</v>
      </c>
      <c r="L52" s="19">
        <v>238.12</v>
      </c>
      <c r="M52" s="19">
        <v>31225.200000000001</v>
      </c>
      <c r="O52" s="29">
        <v>231732</v>
      </c>
      <c r="P52" s="29">
        <v>238.12</v>
      </c>
      <c r="Q52" s="29">
        <v>6384.45</v>
      </c>
      <c r="R52" s="29">
        <v>24602.63</v>
      </c>
      <c r="S52" s="29">
        <v>262957.2</v>
      </c>
      <c r="U52" s="28">
        <f t="shared" si="20"/>
        <v>0</v>
      </c>
      <c r="V52" s="28">
        <f t="shared" si="21"/>
        <v>0</v>
      </c>
      <c r="W52" s="28">
        <f t="shared" si="22"/>
        <v>0</v>
      </c>
      <c r="X52" s="28">
        <f t="shared" si="23"/>
        <v>0</v>
      </c>
    </row>
    <row r="53" spans="1:24" s="34" customFormat="1" x14ac:dyDescent="0.25">
      <c r="A53" s="30">
        <v>44697.411519872701</v>
      </c>
      <c r="B53" s="31" t="s">
        <v>105</v>
      </c>
      <c r="C53" s="32" t="s">
        <v>106</v>
      </c>
      <c r="D53" s="32" t="s">
        <v>107</v>
      </c>
      <c r="E53" s="31">
        <v>120</v>
      </c>
      <c r="F53" s="33">
        <v>0</v>
      </c>
      <c r="G53" s="33">
        <v>0</v>
      </c>
      <c r="H53" s="33">
        <v>129665.09</v>
      </c>
      <c r="I53" s="33">
        <v>129665.09</v>
      </c>
      <c r="J53" s="33">
        <v>3572.4</v>
      </c>
      <c r="K53" s="33">
        <v>13766.06</v>
      </c>
      <c r="L53" s="33">
        <v>133.24</v>
      </c>
      <c r="M53" s="33">
        <v>17471.7</v>
      </c>
      <c r="O53" s="35">
        <v>129665.09</v>
      </c>
      <c r="P53" s="35">
        <v>133.24</v>
      </c>
      <c r="Q53" s="35">
        <v>3572.4</v>
      </c>
      <c r="R53" s="35">
        <v>13766.06</v>
      </c>
      <c r="S53" s="35">
        <v>147136.80000000002</v>
      </c>
      <c r="U53" s="36">
        <f t="shared" si="20"/>
        <v>0</v>
      </c>
      <c r="V53" s="36">
        <f t="shared" si="21"/>
        <v>0</v>
      </c>
      <c r="W53" s="36">
        <f t="shared" si="22"/>
        <v>0</v>
      </c>
      <c r="X53" s="36">
        <f t="shared" si="23"/>
        <v>-1.0000000009313226E-2</v>
      </c>
    </row>
    <row r="54" spans="1:24" s="34" customFormat="1" x14ac:dyDescent="0.25">
      <c r="A54" s="30">
        <v>44683.482112997699</v>
      </c>
      <c r="B54" s="31" t="s">
        <v>108</v>
      </c>
      <c r="C54" s="32" t="s">
        <v>109</v>
      </c>
      <c r="D54" s="32" t="s">
        <v>110</v>
      </c>
      <c r="E54" s="31">
        <v>120</v>
      </c>
      <c r="F54" s="33">
        <v>0</v>
      </c>
      <c r="G54" s="33">
        <v>0</v>
      </c>
      <c r="H54" s="33">
        <v>221886.8</v>
      </c>
      <c r="I54" s="33">
        <v>221886.8</v>
      </c>
      <c r="J54" s="33">
        <v>6113.22</v>
      </c>
      <c r="K54" s="33">
        <v>23557.19</v>
      </c>
      <c r="L54" s="33">
        <v>228</v>
      </c>
      <c r="M54" s="33">
        <v>29898.41</v>
      </c>
      <c r="O54" s="35">
        <v>221886.8</v>
      </c>
      <c r="P54" s="35">
        <v>228</v>
      </c>
      <c r="Q54" s="35">
        <v>6113.22</v>
      </c>
      <c r="R54" s="35">
        <v>23557.19</v>
      </c>
      <c r="S54" s="35">
        <v>251785.19999999998</v>
      </c>
      <c r="U54" s="36">
        <f t="shared" si="20"/>
        <v>0</v>
      </c>
      <c r="V54" s="36">
        <f t="shared" si="21"/>
        <v>0</v>
      </c>
      <c r="W54" s="36">
        <f t="shared" si="22"/>
        <v>0</v>
      </c>
      <c r="X54" s="36">
        <f t="shared" si="23"/>
        <v>1.0000000009313226E-2</v>
      </c>
    </row>
    <row r="55" spans="1:24" s="34" customFormat="1" x14ac:dyDescent="0.25">
      <c r="A55" s="30">
        <v>44706.612489618099</v>
      </c>
      <c r="B55" s="31" t="s">
        <v>111</v>
      </c>
      <c r="C55" s="32" t="s">
        <v>112</v>
      </c>
      <c r="D55" s="32" t="s">
        <v>113</v>
      </c>
      <c r="E55" s="31">
        <v>120</v>
      </c>
      <c r="F55" s="33">
        <v>0</v>
      </c>
      <c r="G55" s="33">
        <v>0</v>
      </c>
      <c r="H55" s="33">
        <v>221639.21</v>
      </c>
      <c r="I55" s="33">
        <v>221639.21</v>
      </c>
      <c r="J55" s="33">
        <v>6106.38</v>
      </c>
      <c r="K55" s="33">
        <v>23531.05</v>
      </c>
      <c r="L55" s="33">
        <v>227.75</v>
      </c>
      <c r="M55" s="33">
        <v>29865.18</v>
      </c>
      <c r="O55" s="35">
        <v>221639.21</v>
      </c>
      <c r="P55" s="35">
        <v>227.75</v>
      </c>
      <c r="Q55" s="35">
        <v>6106.38</v>
      </c>
      <c r="R55" s="35">
        <v>23531.05</v>
      </c>
      <c r="S55" s="35">
        <v>251504.4</v>
      </c>
      <c r="U55" s="36">
        <f t="shared" si="20"/>
        <v>0</v>
      </c>
      <c r="V55" s="36">
        <f t="shared" si="21"/>
        <v>0</v>
      </c>
      <c r="W55" s="36">
        <f t="shared" si="22"/>
        <v>0</v>
      </c>
      <c r="X55" s="36">
        <f t="shared" si="23"/>
        <v>-1.0000000009313226E-2</v>
      </c>
    </row>
    <row r="56" spans="1:24" x14ac:dyDescent="0.25">
      <c r="A56" s="41" t="s">
        <v>56</v>
      </c>
      <c r="B56" s="42"/>
      <c r="C56" s="42"/>
      <c r="D56" s="42"/>
      <c r="E56" s="22">
        <v>720</v>
      </c>
      <c r="F56" s="23">
        <v>0</v>
      </c>
      <c r="G56" s="23">
        <v>0</v>
      </c>
      <c r="H56" s="23">
        <v>1102894.83</v>
      </c>
      <c r="I56" s="23">
        <v>1102894.83</v>
      </c>
      <c r="J56" s="23">
        <v>22176.45</v>
      </c>
      <c r="K56" s="23">
        <v>116242.83</v>
      </c>
      <c r="L56" s="23">
        <v>1125.08</v>
      </c>
      <c r="M56" s="24">
        <v>139544.35999999999</v>
      </c>
    </row>
    <row r="58" spans="1:24" x14ac:dyDescent="0.25">
      <c r="A58" s="12" t="s">
        <v>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24" x14ac:dyDescent="0.25">
      <c r="A59" s="15" t="s">
        <v>114</v>
      </c>
      <c r="B59" s="15"/>
      <c r="C59" s="15"/>
      <c r="D59" s="15"/>
      <c r="E59" s="3"/>
      <c r="F59" s="3"/>
      <c r="G59" s="3"/>
      <c r="H59" s="3"/>
      <c r="I59" s="3"/>
      <c r="J59" s="3"/>
      <c r="K59" s="3"/>
      <c r="L59" s="3"/>
      <c r="M59" s="3"/>
    </row>
    <row r="60" spans="1:24" x14ac:dyDescent="0.25">
      <c r="A60" s="45" t="s">
        <v>5</v>
      </c>
      <c r="B60" s="43" t="s">
        <v>6</v>
      </c>
      <c r="C60" s="43"/>
      <c r="D60" s="43"/>
      <c r="E60" s="45" t="s">
        <v>7</v>
      </c>
      <c r="F60" s="43" t="s">
        <v>8</v>
      </c>
      <c r="G60" s="43"/>
      <c r="H60" s="43"/>
      <c r="I60" s="43"/>
      <c r="J60" s="43" t="s">
        <v>9</v>
      </c>
      <c r="K60" s="43"/>
      <c r="L60" s="43"/>
      <c r="M60" s="43"/>
    </row>
    <row r="61" spans="1:24" x14ac:dyDescent="0.25">
      <c r="A61" s="45"/>
      <c r="B61" s="7" t="s">
        <v>10</v>
      </c>
      <c r="C61" s="44" t="s">
        <v>11</v>
      </c>
      <c r="D61" s="44"/>
      <c r="E61" s="45"/>
      <c r="F61" s="7" t="s">
        <v>12</v>
      </c>
      <c r="G61" s="8" t="s">
        <v>13</v>
      </c>
      <c r="H61" s="7" t="s">
        <v>14</v>
      </c>
      <c r="I61" s="7" t="s">
        <v>15</v>
      </c>
      <c r="J61" s="7" t="s">
        <v>13</v>
      </c>
      <c r="K61" s="7" t="s">
        <v>16</v>
      </c>
      <c r="L61" s="7" t="s">
        <v>17</v>
      </c>
      <c r="M61" s="7" t="s">
        <v>15</v>
      </c>
    </row>
    <row r="62" spans="1:24" x14ac:dyDescent="0.25">
      <c r="A62" s="45"/>
      <c r="B62" s="7" t="s">
        <v>18</v>
      </c>
      <c r="C62" s="9" t="s">
        <v>19</v>
      </c>
      <c r="D62" s="9" t="s">
        <v>20</v>
      </c>
      <c r="E62" s="45"/>
      <c r="F62" s="7" t="s">
        <v>21</v>
      </c>
      <c r="G62" s="7" t="s">
        <v>21</v>
      </c>
      <c r="H62" s="7" t="s">
        <v>21</v>
      </c>
      <c r="I62" s="7" t="s">
        <v>21</v>
      </c>
      <c r="J62" s="7" t="s">
        <v>21</v>
      </c>
      <c r="K62" s="7" t="s">
        <v>21</v>
      </c>
      <c r="L62" s="7" t="s">
        <v>21</v>
      </c>
      <c r="M62" s="7" t="s">
        <v>21</v>
      </c>
    </row>
    <row r="63" spans="1:24" x14ac:dyDescent="0.25">
      <c r="A63" s="20">
        <v>44708.398425659703</v>
      </c>
      <c r="B63" s="21" t="s">
        <v>115</v>
      </c>
      <c r="C63" s="6" t="s">
        <v>116</v>
      </c>
      <c r="D63" s="6" t="s">
        <v>117</v>
      </c>
      <c r="E63" s="21">
        <v>120</v>
      </c>
      <c r="F63" s="19">
        <v>0</v>
      </c>
      <c r="G63" s="19">
        <v>0</v>
      </c>
      <c r="H63" s="19">
        <v>118568.42</v>
      </c>
      <c r="I63" s="19">
        <v>118568.42</v>
      </c>
      <c r="J63" s="19">
        <v>1711.58</v>
      </c>
      <c r="K63" s="19">
        <v>12427.72</v>
      </c>
      <c r="L63" s="19">
        <v>120.28</v>
      </c>
      <c r="M63" s="19">
        <v>14259.58</v>
      </c>
      <c r="O63" s="29">
        <v>118568.42</v>
      </c>
      <c r="P63" s="29">
        <v>120.28</v>
      </c>
      <c r="Q63" s="29">
        <v>1711.58</v>
      </c>
      <c r="R63" s="29">
        <v>12427.72</v>
      </c>
      <c r="S63" s="29">
        <v>132828</v>
      </c>
      <c r="U63" s="28">
        <f t="shared" ref="U63" si="24">O63-I63</f>
        <v>0</v>
      </c>
      <c r="V63" s="28">
        <f t="shared" ref="V63" si="25">P63-L63</f>
        <v>0</v>
      </c>
      <c r="W63" s="28">
        <f t="shared" ref="W63" si="26">R63-K63</f>
        <v>0</v>
      </c>
      <c r="X63" s="28">
        <f t="shared" ref="X63" si="27">O63+M63-S63</f>
        <v>0</v>
      </c>
    </row>
    <row r="64" spans="1:24" s="34" customFormat="1" x14ac:dyDescent="0.25">
      <c r="A64" s="30">
        <v>44682.6855446759</v>
      </c>
      <c r="B64" s="31" t="s">
        <v>118</v>
      </c>
      <c r="C64" s="32" t="s">
        <v>119</v>
      </c>
      <c r="D64" s="32" t="s">
        <v>120</v>
      </c>
      <c r="E64" s="31">
        <v>120</v>
      </c>
      <c r="F64" s="33">
        <v>0</v>
      </c>
      <c r="G64" s="33">
        <v>0</v>
      </c>
      <c r="H64" s="33">
        <v>83156.86</v>
      </c>
      <c r="I64" s="33">
        <v>83156.86</v>
      </c>
      <c r="J64" s="33">
        <v>1919.07</v>
      </c>
      <c r="K64" s="33">
        <v>8790.6</v>
      </c>
      <c r="L64" s="33">
        <v>85.08</v>
      </c>
      <c r="M64" s="33">
        <v>10794.75</v>
      </c>
      <c r="O64" s="35">
        <v>83156.86</v>
      </c>
      <c r="P64" s="35">
        <v>85.08</v>
      </c>
      <c r="Q64" s="35">
        <v>1919.07</v>
      </c>
      <c r="R64" s="35">
        <v>8790.6</v>
      </c>
      <c r="S64" s="35">
        <v>93951.60000000002</v>
      </c>
      <c r="U64" s="36">
        <f t="shared" ref="U64:U65" si="28">O64-I64</f>
        <v>0</v>
      </c>
      <c r="V64" s="36">
        <f t="shared" ref="V64:V65" si="29">P64-L64</f>
        <v>0</v>
      </c>
      <c r="W64" s="36">
        <f t="shared" ref="W64:W65" si="30">R64-K64</f>
        <v>0</v>
      </c>
      <c r="X64" s="36">
        <f t="shared" ref="X64:X65" si="31">O64+M64-S64</f>
        <v>9.9999999802093953E-3</v>
      </c>
    </row>
    <row r="65" spans="1:24" s="34" customFormat="1" x14ac:dyDescent="0.25">
      <c r="A65" s="30">
        <v>44709.512836574097</v>
      </c>
      <c r="B65" s="31" t="s">
        <v>121</v>
      </c>
      <c r="C65" s="32" t="s">
        <v>122</v>
      </c>
      <c r="D65" s="32" t="s">
        <v>123</v>
      </c>
      <c r="E65" s="31">
        <v>120</v>
      </c>
      <c r="F65" s="33">
        <v>0</v>
      </c>
      <c r="G65" s="33">
        <v>0</v>
      </c>
      <c r="H65" s="33">
        <v>217299.76</v>
      </c>
      <c r="I65" s="33">
        <v>217299.76</v>
      </c>
      <c r="J65" s="33">
        <v>5800.23</v>
      </c>
      <c r="K65" s="33">
        <v>23051.3</v>
      </c>
      <c r="L65" s="33">
        <v>223.1</v>
      </c>
      <c r="M65" s="33">
        <v>29074.63</v>
      </c>
      <c r="O65" s="35">
        <v>217299.76</v>
      </c>
      <c r="P65" s="35">
        <v>223.1</v>
      </c>
      <c r="Q65" s="35">
        <v>5800.23</v>
      </c>
      <c r="R65" s="35">
        <v>23051.3</v>
      </c>
      <c r="S65" s="35">
        <v>246374.40000000002</v>
      </c>
      <c r="U65" s="36">
        <f t="shared" si="28"/>
        <v>0</v>
      </c>
      <c r="V65" s="36">
        <f t="shared" si="29"/>
        <v>0</v>
      </c>
      <c r="W65" s="36">
        <f t="shared" si="30"/>
        <v>0</v>
      </c>
      <c r="X65" s="36">
        <f t="shared" si="31"/>
        <v>-1.0000000009313226E-2</v>
      </c>
    </row>
    <row r="66" spans="1:24" x14ac:dyDescent="0.25">
      <c r="A66" s="41" t="s">
        <v>56</v>
      </c>
      <c r="B66" s="42"/>
      <c r="C66" s="42"/>
      <c r="D66" s="42"/>
      <c r="E66" s="22">
        <v>360</v>
      </c>
      <c r="F66" s="23">
        <v>0</v>
      </c>
      <c r="G66" s="23">
        <v>0</v>
      </c>
      <c r="H66" s="23">
        <v>419025.04</v>
      </c>
      <c r="I66" s="23">
        <v>419025.04</v>
      </c>
      <c r="J66" s="23">
        <v>9430.8799999999992</v>
      </c>
      <c r="K66" s="23">
        <v>44269.62</v>
      </c>
      <c r="L66" s="23">
        <v>428.46</v>
      </c>
      <c r="M66" s="24">
        <v>54128.959999999999</v>
      </c>
    </row>
    <row r="68" spans="1:24" x14ac:dyDescent="0.25">
      <c r="A68" s="12" t="s">
        <v>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4" x14ac:dyDescent="0.25">
      <c r="A69" s="15" t="s">
        <v>124</v>
      </c>
      <c r="B69" s="15"/>
      <c r="C69" s="15"/>
      <c r="D69" s="15"/>
      <c r="E69" s="3"/>
      <c r="F69" s="3"/>
      <c r="G69" s="3"/>
      <c r="H69" s="3"/>
      <c r="I69" s="3"/>
      <c r="J69" s="3"/>
      <c r="K69" s="3"/>
      <c r="L69" s="3"/>
      <c r="M69" s="3"/>
    </row>
    <row r="70" spans="1:24" x14ac:dyDescent="0.25">
      <c r="A70" s="45" t="s">
        <v>5</v>
      </c>
      <c r="B70" s="43" t="s">
        <v>6</v>
      </c>
      <c r="C70" s="43"/>
      <c r="D70" s="43"/>
      <c r="E70" s="45" t="s">
        <v>7</v>
      </c>
      <c r="F70" s="43" t="s">
        <v>8</v>
      </c>
      <c r="G70" s="43"/>
      <c r="H70" s="43"/>
      <c r="I70" s="43"/>
      <c r="J70" s="43" t="s">
        <v>9</v>
      </c>
      <c r="K70" s="43"/>
      <c r="L70" s="43"/>
      <c r="M70" s="43"/>
    </row>
    <row r="71" spans="1:24" x14ac:dyDescent="0.25">
      <c r="A71" s="45"/>
      <c r="B71" s="7" t="s">
        <v>10</v>
      </c>
      <c r="C71" s="44" t="s">
        <v>11</v>
      </c>
      <c r="D71" s="44"/>
      <c r="E71" s="45"/>
      <c r="F71" s="7" t="s">
        <v>12</v>
      </c>
      <c r="G71" s="8" t="s">
        <v>13</v>
      </c>
      <c r="H71" s="7" t="s">
        <v>14</v>
      </c>
      <c r="I71" s="7" t="s">
        <v>15</v>
      </c>
      <c r="J71" s="7" t="s">
        <v>13</v>
      </c>
      <c r="K71" s="7" t="s">
        <v>16</v>
      </c>
      <c r="L71" s="7" t="s">
        <v>17</v>
      </c>
      <c r="M71" s="7" t="s">
        <v>15</v>
      </c>
    </row>
    <row r="72" spans="1:24" x14ac:dyDescent="0.25">
      <c r="A72" s="45"/>
      <c r="B72" s="7" t="s">
        <v>18</v>
      </c>
      <c r="C72" s="9" t="s">
        <v>19</v>
      </c>
      <c r="D72" s="9" t="s">
        <v>20</v>
      </c>
      <c r="E72" s="45"/>
      <c r="F72" s="7" t="s">
        <v>21</v>
      </c>
      <c r="G72" s="7" t="s">
        <v>21</v>
      </c>
      <c r="H72" s="7" t="s">
        <v>21</v>
      </c>
      <c r="I72" s="7" t="s">
        <v>21</v>
      </c>
      <c r="J72" s="7" t="s">
        <v>21</v>
      </c>
      <c r="K72" s="7" t="s">
        <v>21</v>
      </c>
      <c r="L72" s="7" t="s">
        <v>21</v>
      </c>
      <c r="M72" s="7" t="s">
        <v>21</v>
      </c>
    </row>
    <row r="73" spans="1:24" s="34" customFormat="1" x14ac:dyDescent="0.25">
      <c r="A73" s="30">
        <v>44696.6047614583</v>
      </c>
      <c r="B73" s="31" t="s">
        <v>125</v>
      </c>
      <c r="C73" s="32" t="s">
        <v>126</v>
      </c>
      <c r="D73" s="32" t="s">
        <v>127</v>
      </c>
      <c r="E73" s="31">
        <v>120</v>
      </c>
      <c r="F73" s="33">
        <v>0</v>
      </c>
      <c r="G73" s="33">
        <v>0</v>
      </c>
      <c r="H73" s="33">
        <v>85913.14</v>
      </c>
      <c r="I73" s="33">
        <v>85913.14</v>
      </c>
      <c r="J73" s="33">
        <v>3850.08</v>
      </c>
      <c r="K73" s="33">
        <v>9274.24</v>
      </c>
      <c r="L73" s="33">
        <v>89.76</v>
      </c>
      <c r="M73" s="33">
        <v>13214.08</v>
      </c>
      <c r="O73" s="35">
        <v>85913.14</v>
      </c>
      <c r="P73" s="35">
        <v>89.76</v>
      </c>
      <c r="Q73" s="35">
        <v>3850.08</v>
      </c>
      <c r="R73" s="35">
        <v>9274.24</v>
      </c>
      <c r="S73" s="35">
        <v>99127.2</v>
      </c>
      <c r="U73" s="36">
        <f t="shared" ref="U73" si="32">O73-I73</f>
        <v>0</v>
      </c>
      <c r="V73" s="36">
        <f t="shared" ref="V73" si="33">P73-L73</f>
        <v>0</v>
      </c>
      <c r="W73" s="36">
        <f t="shared" ref="W73" si="34">R73-K73</f>
        <v>0</v>
      </c>
      <c r="X73" s="36">
        <f t="shared" ref="X73" si="35">O73+M73-S73</f>
        <v>2.0000000004074536E-2</v>
      </c>
    </row>
    <row r="74" spans="1:24" x14ac:dyDescent="0.25">
      <c r="A74" s="20">
        <v>44705.4270908912</v>
      </c>
      <c r="B74" s="21" t="s">
        <v>128</v>
      </c>
      <c r="C74" s="6" t="s">
        <v>129</v>
      </c>
      <c r="D74" s="6" t="s">
        <v>130</v>
      </c>
      <c r="E74" s="21">
        <v>120</v>
      </c>
      <c r="F74" s="19">
        <v>0</v>
      </c>
      <c r="G74" s="19">
        <v>0</v>
      </c>
      <c r="H74" s="19">
        <v>101366.05</v>
      </c>
      <c r="I74" s="19">
        <v>101366.05</v>
      </c>
      <c r="J74" s="19">
        <v>933.96</v>
      </c>
      <c r="K74" s="19">
        <v>10569.29</v>
      </c>
      <c r="L74" s="19">
        <v>102.3</v>
      </c>
      <c r="M74" s="19">
        <v>11605.55</v>
      </c>
      <c r="O74" s="29">
        <v>101366.05</v>
      </c>
      <c r="P74" s="29">
        <v>102.3</v>
      </c>
      <c r="Q74" s="29">
        <v>933.96</v>
      </c>
      <c r="R74" s="29">
        <v>10569.29</v>
      </c>
      <c r="S74" s="29">
        <v>112971.6</v>
      </c>
      <c r="U74" s="28">
        <f t="shared" ref="U74:U87" si="36">O74-I74</f>
        <v>0</v>
      </c>
      <c r="V74" s="28">
        <f t="shared" ref="V74:V87" si="37">P74-L74</f>
        <v>0</v>
      </c>
      <c r="W74" s="28">
        <f t="shared" ref="W74:W87" si="38">R74-K74</f>
        <v>0</v>
      </c>
      <c r="X74" s="28">
        <f t="shared" ref="X74:X87" si="39">O74+M74-S74</f>
        <v>0</v>
      </c>
    </row>
    <row r="75" spans="1:24" s="34" customFormat="1" x14ac:dyDescent="0.25">
      <c r="A75" s="30">
        <v>44710.6887500347</v>
      </c>
      <c r="B75" s="31" t="s">
        <v>131</v>
      </c>
      <c r="C75" s="32" t="s">
        <v>132</v>
      </c>
      <c r="D75" s="32" t="s">
        <v>133</v>
      </c>
      <c r="E75" s="31">
        <v>120</v>
      </c>
      <c r="F75" s="33">
        <v>0</v>
      </c>
      <c r="G75" s="33">
        <v>0</v>
      </c>
      <c r="H75" s="33">
        <v>91571.49</v>
      </c>
      <c r="I75" s="33">
        <v>91571.49</v>
      </c>
      <c r="J75" s="33">
        <v>4103.6000000000004</v>
      </c>
      <c r="K75" s="33">
        <v>9885.64</v>
      </c>
      <c r="L75" s="33">
        <v>95.68</v>
      </c>
      <c r="M75" s="33">
        <v>14084.92</v>
      </c>
      <c r="O75" s="35">
        <v>91571.49</v>
      </c>
      <c r="P75" s="35">
        <v>95.68</v>
      </c>
      <c r="Q75" s="35">
        <v>4103.6000000000004</v>
      </c>
      <c r="R75" s="35">
        <v>9885.64</v>
      </c>
      <c r="S75" s="35">
        <v>105656.40000000001</v>
      </c>
      <c r="U75" s="36">
        <f t="shared" si="36"/>
        <v>0</v>
      </c>
      <c r="V75" s="36">
        <f t="shared" si="37"/>
        <v>0</v>
      </c>
      <c r="W75" s="36">
        <f t="shared" si="38"/>
        <v>0</v>
      </c>
      <c r="X75" s="36">
        <f t="shared" si="39"/>
        <v>9.9999999947613105E-3</v>
      </c>
    </row>
    <row r="76" spans="1:24" x14ac:dyDescent="0.25">
      <c r="A76" s="20">
        <v>44673.702635648202</v>
      </c>
      <c r="B76" s="21" t="s">
        <v>134</v>
      </c>
      <c r="C76" s="6" t="s">
        <v>135</v>
      </c>
      <c r="D76" s="6" t="s">
        <v>136</v>
      </c>
      <c r="E76" s="21">
        <v>120</v>
      </c>
      <c r="F76" s="19">
        <v>0</v>
      </c>
      <c r="G76" s="19">
        <v>0</v>
      </c>
      <c r="H76" s="19">
        <v>99849.06</v>
      </c>
      <c r="I76" s="19">
        <v>99849.06</v>
      </c>
      <c r="J76" s="19">
        <v>2750.94</v>
      </c>
      <c r="K76" s="19">
        <v>10600.2</v>
      </c>
      <c r="L76" s="19">
        <v>102.6</v>
      </c>
      <c r="M76" s="19">
        <v>13453.74</v>
      </c>
      <c r="O76" s="29">
        <v>99849.06</v>
      </c>
      <c r="P76" s="29">
        <v>102.6</v>
      </c>
      <c r="Q76" s="29">
        <v>2750.94</v>
      </c>
      <c r="R76" s="29">
        <v>10600.2</v>
      </c>
      <c r="S76" s="29">
        <v>113302.8</v>
      </c>
      <c r="U76" s="28">
        <f t="shared" si="36"/>
        <v>0</v>
      </c>
      <c r="V76" s="28">
        <f t="shared" si="37"/>
        <v>0</v>
      </c>
      <c r="W76" s="28">
        <f t="shared" si="38"/>
        <v>0</v>
      </c>
      <c r="X76" s="28">
        <f t="shared" si="39"/>
        <v>0</v>
      </c>
    </row>
    <row r="77" spans="1:24" s="34" customFormat="1" x14ac:dyDescent="0.25">
      <c r="A77" s="30">
        <v>44712.406950266202</v>
      </c>
      <c r="B77" s="31" t="s">
        <v>137</v>
      </c>
      <c r="C77" s="32" t="s">
        <v>138</v>
      </c>
      <c r="D77" s="32" t="s">
        <v>139</v>
      </c>
      <c r="E77" s="31">
        <v>120</v>
      </c>
      <c r="F77" s="33">
        <v>0</v>
      </c>
      <c r="G77" s="33">
        <v>0</v>
      </c>
      <c r="H77" s="33">
        <v>97323.08</v>
      </c>
      <c r="I77" s="33">
        <v>97323.08</v>
      </c>
      <c r="J77" s="33">
        <v>4361.49</v>
      </c>
      <c r="K77" s="33">
        <v>10506.13</v>
      </c>
      <c r="L77" s="33">
        <v>101.68</v>
      </c>
      <c r="M77" s="33">
        <v>14969.3</v>
      </c>
      <c r="O77" s="35">
        <v>97323.08</v>
      </c>
      <c r="P77" s="35">
        <v>101.68</v>
      </c>
      <c r="Q77" s="35">
        <v>4361.49</v>
      </c>
      <c r="R77" s="35">
        <v>10506.13</v>
      </c>
      <c r="S77" s="35">
        <v>112292.40000000001</v>
      </c>
      <c r="U77" s="36">
        <f t="shared" si="36"/>
        <v>0</v>
      </c>
      <c r="V77" s="36">
        <f t="shared" si="37"/>
        <v>0</v>
      </c>
      <c r="W77" s="36">
        <f t="shared" si="38"/>
        <v>0</v>
      </c>
      <c r="X77" s="36">
        <f t="shared" si="39"/>
        <v>-2.0000000004074536E-2</v>
      </c>
    </row>
    <row r="78" spans="1:24" s="34" customFormat="1" x14ac:dyDescent="0.25">
      <c r="A78" s="30">
        <v>44711.463640624999</v>
      </c>
      <c r="B78" s="31" t="s">
        <v>140</v>
      </c>
      <c r="C78" s="32" t="s">
        <v>141</v>
      </c>
      <c r="D78" s="32" t="s">
        <v>142</v>
      </c>
      <c r="E78" s="31">
        <v>120</v>
      </c>
      <c r="F78" s="33">
        <v>0</v>
      </c>
      <c r="G78" s="33">
        <v>0</v>
      </c>
      <c r="H78" s="33">
        <v>56263.59</v>
      </c>
      <c r="I78" s="33">
        <v>56263.59</v>
      </c>
      <c r="J78" s="33">
        <v>2521.3000000000002</v>
      </c>
      <c r="K78" s="33">
        <v>6073.92</v>
      </c>
      <c r="L78" s="33">
        <v>58.78</v>
      </c>
      <c r="M78" s="33">
        <v>8654</v>
      </c>
      <c r="O78" s="35">
        <v>56263.59</v>
      </c>
      <c r="P78" s="35">
        <v>58.78</v>
      </c>
      <c r="Q78" s="35">
        <v>2521.3000000000002</v>
      </c>
      <c r="R78" s="35">
        <v>6073.92</v>
      </c>
      <c r="S78" s="35">
        <v>64917.599999999999</v>
      </c>
      <c r="U78" s="36">
        <f t="shared" si="36"/>
        <v>0</v>
      </c>
      <c r="V78" s="36">
        <f t="shared" si="37"/>
        <v>0</v>
      </c>
      <c r="W78" s="36">
        <f t="shared" si="38"/>
        <v>0</v>
      </c>
      <c r="X78" s="36">
        <f t="shared" si="39"/>
        <v>-1.0000000002037268E-2</v>
      </c>
    </row>
    <row r="79" spans="1:24" x14ac:dyDescent="0.25">
      <c r="A79" s="20">
        <v>44708.509056481496</v>
      </c>
      <c r="B79" s="21" t="s">
        <v>143</v>
      </c>
      <c r="C79" s="6" t="s">
        <v>144</v>
      </c>
      <c r="D79" s="6" t="s">
        <v>145</v>
      </c>
      <c r="E79" s="21">
        <v>120</v>
      </c>
      <c r="F79" s="19">
        <v>0</v>
      </c>
      <c r="G79" s="19">
        <v>0</v>
      </c>
      <c r="H79" s="19">
        <v>55250</v>
      </c>
      <c r="I79" s="19">
        <v>55250</v>
      </c>
      <c r="J79" s="19">
        <v>0</v>
      </c>
      <c r="K79" s="19">
        <v>5708.75</v>
      </c>
      <c r="L79" s="19">
        <v>55.25</v>
      </c>
      <c r="M79" s="19">
        <v>5764</v>
      </c>
      <c r="O79" s="29">
        <v>55250</v>
      </c>
      <c r="P79" s="29">
        <v>55.25</v>
      </c>
      <c r="Q79" s="29">
        <v>0</v>
      </c>
      <c r="R79" s="29">
        <v>5708.75</v>
      </c>
      <c r="S79" s="29">
        <v>61014</v>
      </c>
      <c r="U79" s="28">
        <f t="shared" si="36"/>
        <v>0</v>
      </c>
      <c r="V79" s="28">
        <f t="shared" si="37"/>
        <v>0</v>
      </c>
      <c r="W79" s="28">
        <f t="shared" si="38"/>
        <v>0</v>
      </c>
      <c r="X79" s="28">
        <f t="shared" si="39"/>
        <v>0</v>
      </c>
    </row>
    <row r="80" spans="1:24" s="34" customFormat="1" x14ac:dyDescent="0.25">
      <c r="A80" s="30">
        <v>44657.606675694398</v>
      </c>
      <c r="B80" s="31" t="s">
        <v>146</v>
      </c>
      <c r="C80" s="32" t="s">
        <v>147</v>
      </c>
      <c r="D80" s="32" t="s">
        <v>148</v>
      </c>
      <c r="E80" s="31">
        <v>120</v>
      </c>
      <c r="F80" s="33">
        <v>0</v>
      </c>
      <c r="G80" s="33">
        <v>0</v>
      </c>
      <c r="H80" s="33">
        <v>73352.97</v>
      </c>
      <c r="I80" s="33">
        <v>73352.97</v>
      </c>
      <c r="J80" s="33">
        <v>2021.04</v>
      </c>
      <c r="K80" s="33">
        <v>7787.43</v>
      </c>
      <c r="L80" s="33">
        <v>75.37</v>
      </c>
      <c r="M80" s="33">
        <v>9883.84</v>
      </c>
      <c r="O80" s="35">
        <v>73352.97</v>
      </c>
      <c r="P80" s="35">
        <v>75.37</v>
      </c>
      <c r="Q80" s="35">
        <v>2021.04</v>
      </c>
      <c r="R80" s="35">
        <v>7787.43</v>
      </c>
      <c r="S80" s="35">
        <v>83236.800000000003</v>
      </c>
      <c r="U80" s="36">
        <f t="shared" si="36"/>
        <v>0</v>
      </c>
      <c r="V80" s="36">
        <f t="shared" si="37"/>
        <v>0</v>
      </c>
      <c r="W80" s="36">
        <f t="shared" si="38"/>
        <v>0</v>
      </c>
      <c r="X80" s="36">
        <f t="shared" si="39"/>
        <v>9.9999999947613105E-3</v>
      </c>
    </row>
    <row r="81" spans="1:24" x14ac:dyDescent="0.25">
      <c r="A81" s="20">
        <v>44694.624337696798</v>
      </c>
      <c r="B81" s="21" t="s">
        <v>149</v>
      </c>
      <c r="C81" s="6" t="s">
        <v>150</v>
      </c>
      <c r="D81" s="6" t="s">
        <v>151</v>
      </c>
      <c r="E81" s="21">
        <v>120</v>
      </c>
      <c r="F81" s="19">
        <v>0</v>
      </c>
      <c r="G81" s="19">
        <v>0</v>
      </c>
      <c r="H81" s="19">
        <v>145363.85</v>
      </c>
      <c r="I81" s="19">
        <v>145363.85</v>
      </c>
      <c r="J81" s="19">
        <v>6514.15</v>
      </c>
      <c r="K81" s="19">
        <v>15691.72</v>
      </c>
      <c r="L81" s="19">
        <v>151.88</v>
      </c>
      <c r="M81" s="19">
        <v>22357.75</v>
      </c>
      <c r="O81" s="29">
        <v>145363.85</v>
      </c>
      <c r="P81" s="29">
        <v>151.88</v>
      </c>
      <c r="Q81" s="29">
        <v>6514.15</v>
      </c>
      <c r="R81" s="29">
        <v>15691.72</v>
      </c>
      <c r="S81" s="29">
        <v>167721.60000000001</v>
      </c>
      <c r="U81" s="28">
        <f t="shared" si="36"/>
        <v>0</v>
      </c>
      <c r="V81" s="28">
        <f t="shared" si="37"/>
        <v>0</v>
      </c>
      <c r="W81" s="28">
        <f t="shared" si="38"/>
        <v>0</v>
      </c>
      <c r="X81" s="28">
        <f t="shared" si="39"/>
        <v>0</v>
      </c>
    </row>
    <row r="82" spans="1:24" s="34" customFormat="1" x14ac:dyDescent="0.25">
      <c r="A82" s="30">
        <v>44704.400596330997</v>
      </c>
      <c r="B82" s="31" t="s">
        <v>152</v>
      </c>
      <c r="C82" s="32" t="s">
        <v>150</v>
      </c>
      <c r="D82" s="32" t="s">
        <v>151</v>
      </c>
      <c r="E82" s="31">
        <v>120</v>
      </c>
      <c r="F82" s="33">
        <v>0</v>
      </c>
      <c r="G82" s="33">
        <v>0</v>
      </c>
      <c r="H82" s="33">
        <v>139838</v>
      </c>
      <c r="I82" s="33">
        <v>139838</v>
      </c>
      <c r="J82" s="33">
        <v>6905.35</v>
      </c>
      <c r="K82" s="33">
        <v>15161.5</v>
      </c>
      <c r="L82" s="33">
        <v>146.74</v>
      </c>
      <c r="M82" s="33">
        <v>22213.59</v>
      </c>
      <c r="O82" s="35">
        <v>139838</v>
      </c>
      <c r="P82" s="35">
        <v>146.74</v>
      </c>
      <c r="Q82" s="35">
        <v>6905.35</v>
      </c>
      <c r="R82" s="35">
        <v>15161.5</v>
      </c>
      <c r="S82" s="35">
        <v>162051.6</v>
      </c>
      <c r="U82" s="36">
        <f t="shared" si="36"/>
        <v>0</v>
      </c>
      <c r="V82" s="36">
        <f t="shared" si="37"/>
        <v>0</v>
      </c>
      <c r="W82" s="36">
        <f t="shared" si="38"/>
        <v>0</v>
      </c>
      <c r="X82" s="36">
        <f t="shared" si="39"/>
        <v>-1.0000000009313226E-2</v>
      </c>
    </row>
    <row r="83" spans="1:24" x14ac:dyDescent="0.25">
      <c r="A83" s="20">
        <v>44688.707307870398</v>
      </c>
      <c r="B83" s="21" t="s">
        <v>153</v>
      </c>
      <c r="C83" s="6" t="s">
        <v>154</v>
      </c>
      <c r="D83" s="6" t="s">
        <v>155</v>
      </c>
      <c r="E83" s="21">
        <v>120</v>
      </c>
      <c r="F83" s="19">
        <v>0</v>
      </c>
      <c r="G83" s="19">
        <v>0</v>
      </c>
      <c r="H83" s="19">
        <v>126615.78</v>
      </c>
      <c r="I83" s="19">
        <v>126615.78</v>
      </c>
      <c r="J83" s="19">
        <v>3488.46</v>
      </c>
      <c r="K83" s="19">
        <v>13442.86</v>
      </c>
      <c r="L83" s="19">
        <v>130.1</v>
      </c>
      <c r="M83" s="19">
        <v>17061.419999999998</v>
      </c>
      <c r="O83" s="29">
        <v>126615.78</v>
      </c>
      <c r="P83" s="29">
        <v>130.1</v>
      </c>
      <c r="Q83" s="29">
        <v>3488.46</v>
      </c>
      <c r="R83" s="29">
        <v>13442.86</v>
      </c>
      <c r="S83" s="29">
        <v>143677.20000000001</v>
      </c>
      <c r="U83" s="28">
        <f t="shared" si="36"/>
        <v>0</v>
      </c>
      <c r="V83" s="28">
        <f t="shared" si="37"/>
        <v>0</v>
      </c>
      <c r="W83" s="28">
        <f t="shared" si="38"/>
        <v>0</v>
      </c>
      <c r="X83" s="28">
        <f t="shared" si="39"/>
        <v>0</v>
      </c>
    </row>
    <row r="84" spans="1:24" s="34" customFormat="1" x14ac:dyDescent="0.25">
      <c r="A84" s="30">
        <v>44710.7113370718</v>
      </c>
      <c r="B84" s="31" t="s">
        <v>156</v>
      </c>
      <c r="C84" s="32" t="s">
        <v>157</v>
      </c>
      <c r="D84" s="32" t="s">
        <v>158</v>
      </c>
      <c r="E84" s="31">
        <v>120</v>
      </c>
      <c r="F84" s="33">
        <v>0</v>
      </c>
      <c r="G84" s="33">
        <v>0</v>
      </c>
      <c r="H84" s="33">
        <v>261266.97</v>
      </c>
      <c r="I84" s="33">
        <v>261266.97</v>
      </c>
      <c r="J84" s="33">
        <v>4806.6400000000003</v>
      </c>
      <c r="K84" s="33">
        <v>27491.13</v>
      </c>
      <c r="L84" s="33">
        <v>266.07</v>
      </c>
      <c r="M84" s="33">
        <v>32563.84</v>
      </c>
      <c r="O84" s="35">
        <v>261266.97</v>
      </c>
      <c r="P84" s="35">
        <v>266.07</v>
      </c>
      <c r="Q84" s="35">
        <v>4806.6400000000003</v>
      </c>
      <c r="R84" s="35">
        <v>27491.13</v>
      </c>
      <c r="S84" s="35">
        <v>293830.8</v>
      </c>
      <c r="U84" s="36">
        <f t="shared" si="36"/>
        <v>0</v>
      </c>
      <c r="V84" s="36">
        <f t="shared" si="37"/>
        <v>0</v>
      </c>
      <c r="W84" s="36">
        <f t="shared" si="38"/>
        <v>0</v>
      </c>
      <c r="X84" s="36">
        <f t="shared" si="39"/>
        <v>1.0000000009313226E-2</v>
      </c>
    </row>
    <row r="85" spans="1:24" s="34" customFormat="1" x14ac:dyDescent="0.25">
      <c r="A85" s="30">
        <v>44696.528219293999</v>
      </c>
      <c r="B85" s="31" t="s">
        <v>159</v>
      </c>
      <c r="C85" s="32" t="s">
        <v>160</v>
      </c>
      <c r="D85" s="32" t="s">
        <v>161</v>
      </c>
      <c r="E85" s="31">
        <v>120</v>
      </c>
      <c r="F85" s="33">
        <v>0</v>
      </c>
      <c r="G85" s="33">
        <v>0</v>
      </c>
      <c r="H85" s="33">
        <v>135007.88</v>
      </c>
      <c r="I85" s="33">
        <v>135007.88</v>
      </c>
      <c r="J85" s="33">
        <v>3719.61</v>
      </c>
      <c r="K85" s="33">
        <v>14332.83</v>
      </c>
      <c r="L85" s="33">
        <v>138.87</v>
      </c>
      <c r="M85" s="33">
        <v>18191.310000000001</v>
      </c>
      <c r="O85" s="35">
        <v>135007.88</v>
      </c>
      <c r="P85" s="35">
        <v>138.87</v>
      </c>
      <c r="Q85" s="35">
        <v>3719.61</v>
      </c>
      <c r="R85" s="35">
        <v>14332.83</v>
      </c>
      <c r="S85" s="35">
        <v>153199.19999999998</v>
      </c>
      <c r="U85" s="36">
        <f t="shared" si="36"/>
        <v>0</v>
      </c>
      <c r="V85" s="36">
        <f t="shared" si="37"/>
        <v>0</v>
      </c>
      <c r="W85" s="36">
        <f t="shared" si="38"/>
        <v>0</v>
      </c>
      <c r="X85" s="36">
        <f t="shared" si="39"/>
        <v>-9.9999999802093953E-3</v>
      </c>
    </row>
    <row r="86" spans="1:24" s="34" customFormat="1" x14ac:dyDescent="0.25">
      <c r="A86" s="30">
        <v>44702.809601238398</v>
      </c>
      <c r="B86" s="31" t="s">
        <v>162</v>
      </c>
      <c r="C86" s="32" t="s">
        <v>163</v>
      </c>
      <c r="D86" s="32" t="s">
        <v>164</v>
      </c>
      <c r="E86" s="31">
        <v>120</v>
      </c>
      <c r="F86" s="33">
        <v>0</v>
      </c>
      <c r="G86" s="33">
        <v>0</v>
      </c>
      <c r="H86" s="33">
        <v>184881.43</v>
      </c>
      <c r="I86" s="33">
        <v>184881.43</v>
      </c>
      <c r="J86" s="33">
        <v>8285.07</v>
      </c>
      <c r="K86" s="33">
        <v>19958.32</v>
      </c>
      <c r="L86" s="33">
        <v>193.17</v>
      </c>
      <c r="M86" s="33">
        <v>28436.560000000001</v>
      </c>
      <c r="O86" s="35">
        <v>184881.43</v>
      </c>
      <c r="P86" s="35">
        <v>193.17</v>
      </c>
      <c r="Q86" s="35">
        <v>8285.07</v>
      </c>
      <c r="R86" s="35">
        <v>19958.32</v>
      </c>
      <c r="S86" s="35">
        <v>213318.00000000003</v>
      </c>
      <c r="U86" s="36">
        <f t="shared" si="36"/>
        <v>0</v>
      </c>
      <c r="V86" s="36">
        <f t="shared" si="37"/>
        <v>0</v>
      </c>
      <c r="W86" s="36">
        <f t="shared" si="38"/>
        <v>0</v>
      </c>
      <c r="X86" s="36">
        <f t="shared" si="39"/>
        <v>-1.0000000038417056E-2</v>
      </c>
    </row>
    <row r="87" spans="1:24" x14ac:dyDescent="0.25">
      <c r="A87" s="20">
        <v>44708.6747565162</v>
      </c>
      <c r="B87" s="21" t="s">
        <v>165</v>
      </c>
      <c r="C87" s="6" t="s">
        <v>166</v>
      </c>
      <c r="D87" s="6" t="s">
        <v>167</v>
      </c>
      <c r="E87" s="21">
        <v>120</v>
      </c>
      <c r="F87" s="19">
        <v>0</v>
      </c>
      <c r="G87" s="19">
        <v>0</v>
      </c>
      <c r="H87" s="19">
        <v>163929.89000000001</v>
      </c>
      <c r="I87" s="19">
        <v>163929.89000000001</v>
      </c>
      <c r="J87" s="19">
        <v>4526.9399999999996</v>
      </c>
      <c r="K87" s="19">
        <v>17404.71</v>
      </c>
      <c r="L87" s="19">
        <v>168.46</v>
      </c>
      <c r="M87" s="19">
        <v>22100.11</v>
      </c>
      <c r="O87" s="29">
        <v>163929.89000000001</v>
      </c>
      <c r="P87" s="29">
        <v>168.46</v>
      </c>
      <c r="Q87" s="29">
        <v>4526.9399999999996</v>
      </c>
      <c r="R87" s="29">
        <v>17404.71</v>
      </c>
      <c r="S87" s="29">
        <v>186030</v>
      </c>
      <c r="U87" s="28">
        <f t="shared" si="36"/>
        <v>0</v>
      </c>
      <c r="V87" s="28">
        <f t="shared" si="37"/>
        <v>0</v>
      </c>
      <c r="W87" s="28">
        <f t="shared" si="38"/>
        <v>0</v>
      </c>
      <c r="X87" s="28">
        <f t="shared" si="39"/>
        <v>0</v>
      </c>
    </row>
    <row r="88" spans="1:24" x14ac:dyDescent="0.25">
      <c r="A88" s="41" t="s">
        <v>56</v>
      </c>
      <c r="B88" s="42"/>
      <c r="C88" s="42"/>
      <c r="D88" s="42"/>
      <c r="E88" s="22">
        <v>1800</v>
      </c>
      <c r="F88" s="23">
        <v>0</v>
      </c>
      <c r="G88" s="23">
        <v>0</v>
      </c>
      <c r="H88" s="23">
        <v>1817793.18</v>
      </c>
      <c r="I88" s="23">
        <v>1817793.18</v>
      </c>
      <c r="J88" s="23">
        <v>58788.63</v>
      </c>
      <c r="K88" s="23">
        <v>193888.67</v>
      </c>
      <c r="L88" s="23">
        <v>1876.71</v>
      </c>
      <c r="M88" s="24">
        <v>254554.01</v>
      </c>
    </row>
    <row r="90" spans="1:24" x14ac:dyDescent="0.25">
      <c r="A90" s="12" t="s">
        <v>3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24" x14ac:dyDescent="0.25">
      <c r="A91" s="15" t="s">
        <v>168</v>
      </c>
      <c r="B91" s="15"/>
      <c r="C91" s="15"/>
      <c r="D91" s="15"/>
      <c r="E91" s="3"/>
      <c r="F91" s="3"/>
      <c r="G91" s="3"/>
      <c r="H91" s="3"/>
      <c r="I91" s="3"/>
      <c r="J91" s="3"/>
      <c r="K91" s="3"/>
      <c r="L91" s="3"/>
      <c r="M91" s="3"/>
    </row>
    <row r="92" spans="1:24" x14ac:dyDescent="0.25">
      <c r="A92" s="45" t="s">
        <v>5</v>
      </c>
      <c r="B92" s="43" t="s">
        <v>6</v>
      </c>
      <c r="C92" s="43"/>
      <c r="D92" s="43"/>
      <c r="E92" s="45" t="s">
        <v>7</v>
      </c>
      <c r="F92" s="43" t="s">
        <v>8</v>
      </c>
      <c r="G92" s="43"/>
      <c r="H92" s="43"/>
      <c r="I92" s="43"/>
      <c r="J92" s="43" t="s">
        <v>9</v>
      </c>
      <c r="K92" s="43"/>
      <c r="L92" s="43"/>
      <c r="M92" s="43"/>
    </row>
    <row r="93" spans="1:24" x14ac:dyDescent="0.25">
      <c r="A93" s="45"/>
      <c r="B93" s="7" t="s">
        <v>10</v>
      </c>
      <c r="C93" s="44" t="s">
        <v>11</v>
      </c>
      <c r="D93" s="44"/>
      <c r="E93" s="45"/>
      <c r="F93" s="7" t="s">
        <v>12</v>
      </c>
      <c r="G93" s="8" t="s">
        <v>13</v>
      </c>
      <c r="H93" s="7" t="s">
        <v>14</v>
      </c>
      <c r="I93" s="7" t="s">
        <v>15</v>
      </c>
      <c r="J93" s="7" t="s">
        <v>13</v>
      </c>
      <c r="K93" s="7" t="s">
        <v>16</v>
      </c>
      <c r="L93" s="7" t="s">
        <v>17</v>
      </c>
      <c r="M93" s="7" t="s">
        <v>15</v>
      </c>
    </row>
    <row r="94" spans="1:24" x14ac:dyDescent="0.25">
      <c r="A94" s="45"/>
      <c r="B94" s="7" t="s">
        <v>18</v>
      </c>
      <c r="C94" s="9" t="s">
        <v>19</v>
      </c>
      <c r="D94" s="9" t="s">
        <v>20</v>
      </c>
      <c r="E94" s="45"/>
      <c r="F94" s="7" t="s">
        <v>21</v>
      </c>
      <c r="G94" s="7" t="s">
        <v>21</v>
      </c>
      <c r="H94" s="7" t="s">
        <v>21</v>
      </c>
      <c r="I94" s="7" t="s">
        <v>21</v>
      </c>
      <c r="J94" s="7" t="s">
        <v>21</v>
      </c>
      <c r="K94" s="7" t="s">
        <v>21</v>
      </c>
      <c r="L94" s="7" t="s">
        <v>21</v>
      </c>
      <c r="M94" s="7" t="s">
        <v>21</v>
      </c>
    </row>
    <row r="95" spans="1:24" x14ac:dyDescent="0.25">
      <c r="A95" s="20">
        <v>44696.696654895801</v>
      </c>
      <c r="B95" s="21" t="s">
        <v>169</v>
      </c>
      <c r="C95" s="6" t="s">
        <v>170</v>
      </c>
      <c r="D95" s="6" t="s">
        <v>171</v>
      </c>
      <c r="E95" s="21">
        <v>120</v>
      </c>
      <c r="F95" s="19">
        <v>0</v>
      </c>
      <c r="G95" s="19">
        <v>0</v>
      </c>
      <c r="H95" s="19">
        <v>157898.28</v>
      </c>
      <c r="I95" s="19">
        <v>157898.28</v>
      </c>
      <c r="J95" s="19">
        <v>7075.85</v>
      </c>
      <c r="K95" s="19">
        <v>17044.900000000001</v>
      </c>
      <c r="L95" s="19">
        <v>164.97</v>
      </c>
      <c r="M95" s="19">
        <v>24285.72</v>
      </c>
      <c r="O95" s="29">
        <v>157898.28</v>
      </c>
      <c r="P95" s="29">
        <v>164.97</v>
      </c>
      <c r="Q95" s="29">
        <v>7075.85</v>
      </c>
      <c r="R95" s="29">
        <v>17044.900000000001</v>
      </c>
      <c r="S95" s="29">
        <v>182184</v>
      </c>
      <c r="U95" s="28">
        <f t="shared" ref="U95" si="40">O95-I95</f>
        <v>0</v>
      </c>
      <c r="V95" s="28">
        <f t="shared" ref="V95" si="41">P95-L95</f>
        <v>0</v>
      </c>
      <c r="W95" s="28">
        <f t="shared" ref="W95" si="42">R95-K95</f>
        <v>0</v>
      </c>
      <c r="X95" s="28">
        <f t="shared" ref="X95" si="43">O95+M95-S95</f>
        <v>0</v>
      </c>
    </row>
    <row r="96" spans="1:24" x14ac:dyDescent="0.25">
      <c r="A96" s="20">
        <v>44682.7463047454</v>
      </c>
      <c r="B96" s="21" t="s">
        <v>172</v>
      </c>
      <c r="C96" s="6" t="s">
        <v>173</v>
      </c>
      <c r="D96" s="6" t="s">
        <v>174</v>
      </c>
      <c r="E96" s="21">
        <v>120</v>
      </c>
      <c r="F96" s="19">
        <v>0</v>
      </c>
      <c r="G96" s="19">
        <v>0</v>
      </c>
      <c r="H96" s="19">
        <v>112500</v>
      </c>
      <c r="I96" s="19">
        <v>112500</v>
      </c>
      <c r="J96" s="19">
        <v>0</v>
      </c>
      <c r="K96" s="19">
        <v>11623.5</v>
      </c>
      <c r="L96" s="19">
        <v>112.5</v>
      </c>
      <c r="M96" s="19">
        <v>11736</v>
      </c>
      <c r="O96" s="29">
        <v>112500</v>
      </c>
      <c r="P96" s="29">
        <v>112.5</v>
      </c>
      <c r="Q96" s="29">
        <v>0</v>
      </c>
      <c r="R96" s="29">
        <v>11623.5</v>
      </c>
      <c r="S96" s="29">
        <v>124236</v>
      </c>
      <c r="U96" s="28">
        <f t="shared" ref="U96:U105" si="44">O96-I96</f>
        <v>0</v>
      </c>
      <c r="V96" s="28">
        <f t="shared" ref="V96:V105" si="45">P96-L96</f>
        <v>0</v>
      </c>
      <c r="W96" s="28">
        <f t="shared" ref="W96:W105" si="46">R96-K96</f>
        <v>0</v>
      </c>
      <c r="X96" s="28">
        <f t="shared" ref="X96:X105" si="47">O96+M96-S96</f>
        <v>0</v>
      </c>
    </row>
    <row r="97" spans="1:24" x14ac:dyDescent="0.25">
      <c r="A97" s="20">
        <v>44694.543432372702</v>
      </c>
      <c r="B97" s="21" t="s">
        <v>175</v>
      </c>
      <c r="C97" s="6" t="s">
        <v>176</v>
      </c>
      <c r="D97" s="6" t="s">
        <v>177</v>
      </c>
      <c r="E97" s="21">
        <v>120</v>
      </c>
      <c r="F97" s="19">
        <v>0</v>
      </c>
      <c r="G97" s="19">
        <v>0</v>
      </c>
      <c r="H97" s="19">
        <v>84026.14</v>
      </c>
      <c r="I97" s="19">
        <v>84026.14</v>
      </c>
      <c r="J97" s="19">
        <v>0</v>
      </c>
      <c r="K97" s="19">
        <v>8681.0300000000007</v>
      </c>
      <c r="L97" s="19">
        <v>84.03</v>
      </c>
      <c r="M97" s="19">
        <v>8765.06</v>
      </c>
      <c r="O97" s="29">
        <v>84026.14</v>
      </c>
      <c r="P97" s="29">
        <v>84.03</v>
      </c>
      <c r="Q97" s="29">
        <v>0</v>
      </c>
      <c r="R97" s="29">
        <v>8681.0300000000007</v>
      </c>
      <c r="S97" s="29">
        <v>92791.2</v>
      </c>
      <c r="U97" s="28">
        <f t="shared" si="44"/>
        <v>0</v>
      </c>
      <c r="V97" s="28">
        <f t="shared" si="45"/>
        <v>0</v>
      </c>
      <c r="W97" s="28">
        <f t="shared" si="46"/>
        <v>0</v>
      </c>
      <c r="X97" s="28">
        <f t="shared" si="47"/>
        <v>0</v>
      </c>
    </row>
    <row r="98" spans="1:24" x14ac:dyDescent="0.25">
      <c r="A98" s="20">
        <v>44694.539567013897</v>
      </c>
      <c r="B98" s="21" t="s">
        <v>178</v>
      </c>
      <c r="C98" s="6" t="s">
        <v>176</v>
      </c>
      <c r="D98" s="6" t="s">
        <v>177</v>
      </c>
      <c r="E98" s="21">
        <v>120</v>
      </c>
      <c r="F98" s="19">
        <v>0</v>
      </c>
      <c r="G98" s="19">
        <v>0</v>
      </c>
      <c r="H98" s="19">
        <v>84021.2</v>
      </c>
      <c r="I98" s="19">
        <v>84021.2</v>
      </c>
      <c r="J98" s="19">
        <v>0</v>
      </c>
      <c r="K98" s="19">
        <v>8681.18</v>
      </c>
      <c r="L98" s="19">
        <v>84.02</v>
      </c>
      <c r="M98" s="19">
        <v>8765.2000000000007</v>
      </c>
      <c r="O98" s="29">
        <v>84021.2</v>
      </c>
      <c r="P98" s="29">
        <v>84.02</v>
      </c>
      <c r="Q98" s="29">
        <v>0</v>
      </c>
      <c r="R98" s="29">
        <v>8681.18</v>
      </c>
      <c r="S98" s="29">
        <v>92786.4</v>
      </c>
      <c r="U98" s="28">
        <f t="shared" si="44"/>
        <v>0</v>
      </c>
      <c r="V98" s="28">
        <f t="shared" si="45"/>
        <v>0</v>
      </c>
      <c r="W98" s="28">
        <f t="shared" si="46"/>
        <v>0</v>
      </c>
      <c r="X98" s="28">
        <f t="shared" si="47"/>
        <v>0</v>
      </c>
    </row>
    <row r="99" spans="1:24" x14ac:dyDescent="0.25">
      <c r="A99" s="20">
        <v>44682.739185844897</v>
      </c>
      <c r="B99" s="21" t="s">
        <v>179</v>
      </c>
      <c r="C99" s="6" t="s">
        <v>180</v>
      </c>
      <c r="D99" s="6" t="s">
        <v>181</v>
      </c>
      <c r="E99" s="21">
        <v>120</v>
      </c>
      <c r="F99" s="19">
        <v>0</v>
      </c>
      <c r="G99" s="19">
        <v>0</v>
      </c>
      <c r="H99" s="19">
        <v>76927.66</v>
      </c>
      <c r="I99" s="19">
        <v>76927.66</v>
      </c>
      <c r="J99" s="19">
        <v>2119.44</v>
      </c>
      <c r="K99" s="19">
        <v>8166.65</v>
      </c>
      <c r="L99" s="19">
        <v>79.05</v>
      </c>
      <c r="M99" s="19">
        <v>10365.14</v>
      </c>
      <c r="O99" s="29">
        <v>76927.66</v>
      </c>
      <c r="P99" s="29">
        <v>79.05</v>
      </c>
      <c r="Q99" s="29">
        <v>2119.44</v>
      </c>
      <c r="R99" s="29">
        <v>8166.65</v>
      </c>
      <c r="S99" s="29">
        <v>87292.800000000003</v>
      </c>
      <c r="U99" s="28">
        <f t="shared" si="44"/>
        <v>0</v>
      </c>
      <c r="V99" s="28">
        <f t="shared" si="45"/>
        <v>0</v>
      </c>
      <c r="W99" s="28">
        <f t="shared" si="46"/>
        <v>0</v>
      </c>
      <c r="X99" s="28">
        <f t="shared" si="47"/>
        <v>0</v>
      </c>
    </row>
    <row r="100" spans="1:24" x14ac:dyDescent="0.25">
      <c r="A100" s="20">
        <v>44708.498774537002</v>
      </c>
      <c r="B100" s="21" t="s">
        <v>182</v>
      </c>
      <c r="C100" s="6" t="s">
        <v>183</v>
      </c>
      <c r="D100" s="6" t="s">
        <v>184</v>
      </c>
      <c r="E100" s="21">
        <v>120</v>
      </c>
      <c r="F100" s="19">
        <v>0</v>
      </c>
      <c r="G100" s="19">
        <v>0</v>
      </c>
      <c r="H100" s="19">
        <v>85500</v>
      </c>
      <c r="I100" s="19">
        <v>85500</v>
      </c>
      <c r="J100" s="19">
        <v>0</v>
      </c>
      <c r="K100" s="19">
        <v>8834.1</v>
      </c>
      <c r="L100" s="19">
        <v>85.5</v>
      </c>
      <c r="M100" s="19">
        <v>8919.6</v>
      </c>
      <c r="O100" s="29">
        <v>85500</v>
      </c>
      <c r="P100" s="29">
        <v>85.5</v>
      </c>
      <c r="Q100" s="29">
        <v>0</v>
      </c>
      <c r="R100" s="29">
        <v>8834.1</v>
      </c>
      <c r="S100" s="29">
        <v>94419.6</v>
      </c>
      <c r="U100" s="28">
        <f t="shared" si="44"/>
        <v>0</v>
      </c>
      <c r="V100" s="28">
        <f t="shared" si="45"/>
        <v>0</v>
      </c>
      <c r="W100" s="28">
        <f t="shared" si="46"/>
        <v>0</v>
      </c>
      <c r="X100" s="28">
        <f t="shared" si="47"/>
        <v>0</v>
      </c>
    </row>
    <row r="101" spans="1:24" s="34" customFormat="1" x14ac:dyDescent="0.25">
      <c r="A101" s="30">
        <v>44707.5144266551</v>
      </c>
      <c r="B101" s="31" t="s">
        <v>185</v>
      </c>
      <c r="C101" s="32" t="s">
        <v>186</v>
      </c>
      <c r="D101" s="32" t="s">
        <v>187</v>
      </c>
      <c r="E101" s="31">
        <v>120</v>
      </c>
      <c r="F101" s="33">
        <v>0</v>
      </c>
      <c r="G101" s="33">
        <v>0</v>
      </c>
      <c r="H101" s="33">
        <v>115483.76</v>
      </c>
      <c r="I101" s="33">
        <v>115483.76</v>
      </c>
      <c r="J101" s="33">
        <v>3181.68</v>
      </c>
      <c r="K101" s="33">
        <v>12260.68</v>
      </c>
      <c r="L101" s="33">
        <v>118.67</v>
      </c>
      <c r="M101" s="33">
        <v>15561.03</v>
      </c>
      <c r="O101" s="35">
        <v>115483.76</v>
      </c>
      <c r="P101" s="35">
        <v>118.67</v>
      </c>
      <c r="Q101" s="35">
        <v>3181.68</v>
      </c>
      <c r="R101" s="35">
        <v>12260.68</v>
      </c>
      <c r="S101" s="35">
        <v>131044.79999999997</v>
      </c>
      <c r="U101" s="36">
        <f t="shared" si="44"/>
        <v>0</v>
      </c>
      <c r="V101" s="36">
        <f t="shared" si="45"/>
        <v>0</v>
      </c>
      <c r="W101" s="36">
        <f t="shared" si="46"/>
        <v>0</v>
      </c>
      <c r="X101" s="36">
        <f t="shared" si="47"/>
        <v>-9.9999999802093953E-3</v>
      </c>
    </row>
    <row r="102" spans="1:24" x14ac:dyDescent="0.25">
      <c r="A102" s="20">
        <v>44701.425027546298</v>
      </c>
      <c r="B102" s="21" t="s">
        <v>188</v>
      </c>
      <c r="C102" s="6" t="s">
        <v>189</v>
      </c>
      <c r="D102" s="6" t="s">
        <v>190</v>
      </c>
      <c r="E102" s="21">
        <v>120</v>
      </c>
      <c r="F102" s="19">
        <v>0</v>
      </c>
      <c r="G102" s="19">
        <v>0</v>
      </c>
      <c r="H102" s="19">
        <v>200974.15</v>
      </c>
      <c r="I102" s="19">
        <v>200974.15</v>
      </c>
      <c r="J102" s="19">
        <v>9006.16</v>
      </c>
      <c r="K102" s="19">
        <v>21695.31</v>
      </c>
      <c r="L102" s="19">
        <v>209.98</v>
      </c>
      <c r="M102" s="19">
        <v>30911.45</v>
      </c>
      <c r="O102" s="29">
        <v>200974.15</v>
      </c>
      <c r="P102" s="29">
        <v>209.98</v>
      </c>
      <c r="Q102" s="29">
        <v>9006.16</v>
      </c>
      <c r="R102" s="29">
        <v>21695.31</v>
      </c>
      <c r="S102" s="29">
        <v>231885.6</v>
      </c>
      <c r="U102" s="28">
        <f t="shared" si="44"/>
        <v>0</v>
      </c>
      <c r="V102" s="28">
        <f t="shared" si="45"/>
        <v>0</v>
      </c>
      <c r="W102" s="28">
        <f t="shared" si="46"/>
        <v>0</v>
      </c>
      <c r="X102" s="28">
        <f t="shared" si="47"/>
        <v>0</v>
      </c>
    </row>
    <row r="103" spans="1:24" s="34" customFormat="1" x14ac:dyDescent="0.25">
      <c r="A103" s="30">
        <v>44702.888370520799</v>
      </c>
      <c r="B103" s="31" t="s">
        <v>191</v>
      </c>
      <c r="C103" s="32" t="s">
        <v>192</v>
      </c>
      <c r="D103" s="32" t="s">
        <v>193</v>
      </c>
      <c r="E103" s="31">
        <v>120</v>
      </c>
      <c r="F103" s="33">
        <v>0</v>
      </c>
      <c r="G103" s="33">
        <v>0</v>
      </c>
      <c r="H103" s="33">
        <v>235253.98</v>
      </c>
      <c r="I103" s="33">
        <v>235253.98</v>
      </c>
      <c r="J103" s="33">
        <v>10542.34</v>
      </c>
      <c r="K103" s="33">
        <v>25395.49</v>
      </c>
      <c r="L103" s="33">
        <v>245.8</v>
      </c>
      <c r="M103" s="33">
        <v>36183.629999999997</v>
      </c>
      <c r="O103" s="35">
        <v>235253.98</v>
      </c>
      <c r="P103" s="35">
        <v>245.8</v>
      </c>
      <c r="Q103" s="35">
        <v>10542.34</v>
      </c>
      <c r="R103" s="35">
        <v>25395.49</v>
      </c>
      <c r="S103" s="35">
        <v>271437.59999999998</v>
      </c>
      <c r="U103" s="36">
        <f t="shared" si="44"/>
        <v>0</v>
      </c>
      <c r="V103" s="36">
        <f t="shared" si="45"/>
        <v>0</v>
      </c>
      <c r="W103" s="36">
        <f t="shared" si="46"/>
        <v>0</v>
      </c>
      <c r="X103" s="36">
        <f t="shared" si="47"/>
        <v>1.0000000009313226E-2</v>
      </c>
    </row>
    <row r="104" spans="1:24" s="34" customFormat="1" x14ac:dyDescent="0.25">
      <c r="A104" s="30">
        <v>44682.576959687503</v>
      </c>
      <c r="B104" s="31" t="s">
        <v>194</v>
      </c>
      <c r="C104" s="32" t="s">
        <v>195</v>
      </c>
      <c r="D104" s="32" t="s">
        <v>196</v>
      </c>
      <c r="E104" s="31">
        <v>120</v>
      </c>
      <c r="F104" s="33">
        <v>0</v>
      </c>
      <c r="G104" s="33">
        <v>0</v>
      </c>
      <c r="H104" s="33">
        <v>291647.14</v>
      </c>
      <c r="I104" s="33">
        <v>291647.14</v>
      </c>
      <c r="J104" s="33">
        <v>8035.17</v>
      </c>
      <c r="K104" s="33">
        <v>30963.599999999999</v>
      </c>
      <c r="L104" s="33">
        <v>299.68</v>
      </c>
      <c r="M104" s="33">
        <v>39298.449999999997</v>
      </c>
      <c r="O104" s="35">
        <v>291647.14</v>
      </c>
      <c r="P104" s="35">
        <v>299.68</v>
      </c>
      <c r="Q104" s="35">
        <v>8035.17</v>
      </c>
      <c r="R104" s="35">
        <v>30963.599999999999</v>
      </c>
      <c r="S104" s="35">
        <v>330945.59999999998</v>
      </c>
      <c r="U104" s="36">
        <f t="shared" si="44"/>
        <v>0</v>
      </c>
      <c r="V104" s="36">
        <f t="shared" si="45"/>
        <v>0</v>
      </c>
      <c r="W104" s="36">
        <f t="shared" si="46"/>
        <v>0</v>
      </c>
      <c r="X104" s="36">
        <f t="shared" si="47"/>
        <v>-9.9999999511055648E-3</v>
      </c>
    </row>
    <row r="105" spans="1:24" x14ac:dyDescent="0.25">
      <c r="A105" s="20">
        <v>44687.445366469903</v>
      </c>
      <c r="B105" s="21" t="s">
        <v>197</v>
      </c>
      <c r="C105" s="6" t="s">
        <v>198</v>
      </c>
      <c r="D105" s="6" t="s">
        <v>199</v>
      </c>
      <c r="E105" s="21">
        <v>120</v>
      </c>
      <c r="F105" s="19">
        <v>0</v>
      </c>
      <c r="G105" s="19">
        <v>0</v>
      </c>
      <c r="H105" s="19">
        <v>324718</v>
      </c>
      <c r="I105" s="19">
        <v>324718</v>
      </c>
      <c r="J105" s="19">
        <v>0</v>
      </c>
      <c r="K105" s="19">
        <v>33549.68</v>
      </c>
      <c r="L105" s="19">
        <v>324.72000000000003</v>
      </c>
      <c r="M105" s="19">
        <v>33874.400000000001</v>
      </c>
      <c r="O105" s="29">
        <v>324718</v>
      </c>
      <c r="P105" s="29">
        <v>324.72000000000003</v>
      </c>
      <c r="Q105" s="29">
        <v>0</v>
      </c>
      <c r="R105" s="29">
        <v>33549.68</v>
      </c>
      <c r="S105" s="29">
        <v>358592.39999999997</v>
      </c>
      <c r="U105" s="28">
        <f t="shared" si="44"/>
        <v>0</v>
      </c>
      <c r="V105" s="28">
        <f t="shared" si="45"/>
        <v>0</v>
      </c>
      <c r="W105" s="28">
        <f t="shared" si="46"/>
        <v>0</v>
      </c>
      <c r="X105" s="28">
        <f t="shared" si="47"/>
        <v>0</v>
      </c>
    </row>
    <row r="106" spans="1:24" x14ac:dyDescent="0.25">
      <c r="A106" s="41" t="s">
        <v>56</v>
      </c>
      <c r="B106" s="42"/>
      <c r="C106" s="42"/>
      <c r="D106" s="42"/>
      <c r="E106" s="22">
        <v>1320</v>
      </c>
      <c r="F106" s="23">
        <v>0</v>
      </c>
      <c r="G106" s="23">
        <v>0</v>
      </c>
      <c r="H106" s="23">
        <v>1768950.31</v>
      </c>
      <c r="I106" s="23">
        <v>1768950.31</v>
      </c>
      <c r="J106" s="23">
        <v>39960.639999999999</v>
      </c>
      <c r="K106" s="23">
        <v>186896.12</v>
      </c>
      <c r="L106" s="23">
        <v>1808.92</v>
      </c>
      <c r="M106" s="24">
        <v>228665.68</v>
      </c>
    </row>
    <row r="108" spans="1:24" x14ac:dyDescent="0.25">
      <c r="A108" s="12" t="s">
        <v>3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24" x14ac:dyDescent="0.25">
      <c r="A109" s="15" t="s">
        <v>200</v>
      </c>
      <c r="B109" s="15"/>
      <c r="C109" s="15"/>
      <c r="D109" s="15"/>
      <c r="E109" s="3"/>
      <c r="F109" s="3"/>
      <c r="G109" s="3"/>
      <c r="H109" s="3"/>
      <c r="I109" s="3"/>
      <c r="J109" s="3"/>
      <c r="K109" s="3"/>
      <c r="L109" s="3"/>
      <c r="M109" s="3"/>
    </row>
    <row r="110" spans="1:24" x14ac:dyDescent="0.25">
      <c r="A110" s="45" t="s">
        <v>5</v>
      </c>
      <c r="B110" s="43" t="s">
        <v>6</v>
      </c>
      <c r="C110" s="43"/>
      <c r="D110" s="43"/>
      <c r="E110" s="45" t="s">
        <v>7</v>
      </c>
      <c r="F110" s="43" t="s">
        <v>8</v>
      </c>
      <c r="G110" s="43"/>
      <c r="H110" s="43"/>
      <c r="I110" s="43"/>
      <c r="J110" s="43" t="s">
        <v>9</v>
      </c>
      <c r="K110" s="43"/>
      <c r="L110" s="43"/>
      <c r="M110" s="43"/>
    </row>
    <row r="111" spans="1:24" x14ac:dyDescent="0.25">
      <c r="A111" s="45"/>
      <c r="B111" s="7" t="s">
        <v>10</v>
      </c>
      <c r="C111" s="44" t="s">
        <v>11</v>
      </c>
      <c r="D111" s="44"/>
      <c r="E111" s="45"/>
      <c r="F111" s="7" t="s">
        <v>12</v>
      </c>
      <c r="G111" s="8" t="s">
        <v>13</v>
      </c>
      <c r="H111" s="7" t="s">
        <v>14</v>
      </c>
      <c r="I111" s="7" t="s">
        <v>15</v>
      </c>
      <c r="J111" s="7" t="s">
        <v>13</v>
      </c>
      <c r="K111" s="7" t="s">
        <v>16</v>
      </c>
      <c r="L111" s="7" t="s">
        <v>17</v>
      </c>
      <c r="M111" s="7" t="s">
        <v>15</v>
      </c>
    </row>
    <row r="112" spans="1:24" x14ac:dyDescent="0.25">
      <c r="A112" s="45"/>
      <c r="B112" s="7" t="s">
        <v>18</v>
      </c>
      <c r="C112" s="9" t="s">
        <v>19</v>
      </c>
      <c r="D112" s="9" t="s">
        <v>20</v>
      </c>
      <c r="E112" s="45"/>
      <c r="F112" s="7" t="s">
        <v>21</v>
      </c>
      <c r="G112" s="7" t="s">
        <v>21</v>
      </c>
      <c r="H112" s="7" t="s">
        <v>21</v>
      </c>
      <c r="I112" s="7" t="s">
        <v>21</v>
      </c>
      <c r="J112" s="7" t="s">
        <v>21</v>
      </c>
      <c r="K112" s="7" t="s">
        <v>21</v>
      </c>
      <c r="L112" s="7" t="s">
        <v>21</v>
      </c>
      <c r="M112" s="7" t="s">
        <v>21</v>
      </c>
    </row>
    <row r="113" spans="1:24" x14ac:dyDescent="0.25">
      <c r="A113" s="20">
        <v>44702.564911261601</v>
      </c>
      <c r="B113" s="21" t="s">
        <v>201</v>
      </c>
      <c r="C113" s="6" t="s">
        <v>202</v>
      </c>
      <c r="D113" s="6" t="s">
        <v>203</v>
      </c>
      <c r="E113" s="21">
        <v>120</v>
      </c>
      <c r="F113" s="19">
        <v>0</v>
      </c>
      <c r="G113" s="19">
        <v>0</v>
      </c>
      <c r="H113" s="19">
        <v>123385.39</v>
      </c>
      <c r="I113" s="19">
        <v>123385.39</v>
      </c>
      <c r="J113" s="19">
        <v>5529.21</v>
      </c>
      <c r="K113" s="19">
        <v>13319.69</v>
      </c>
      <c r="L113" s="19">
        <v>128.91</v>
      </c>
      <c r="M113" s="19">
        <v>18977.810000000001</v>
      </c>
      <c r="O113" s="29">
        <v>123385.39</v>
      </c>
      <c r="P113" s="29">
        <v>128.91</v>
      </c>
      <c r="Q113" s="29">
        <v>5529.21</v>
      </c>
      <c r="R113" s="29">
        <v>13319.69</v>
      </c>
      <c r="S113" s="29">
        <v>142363.20000000001</v>
      </c>
      <c r="U113" s="28">
        <f t="shared" ref="U113" si="48">O113-I113</f>
        <v>0</v>
      </c>
      <c r="V113" s="28">
        <f t="shared" ref="V113" si="49">P113-L113</f>
        <v>0</v>
      </c>
      <c r="W113" s="28">
        <f t="shared" ref="W113" si="50">R113-K113</f>
        <v>0</v>
      </c>
      <c r="X113" s="28">
        <f t="shared" ref="X113" si="51">O113+M113-S113</f>
        <v>0</v>
      </c>
    </row>
    <row r="114" spans="1:24" s="34" customFormat="1" x14ac:dyDescent="0.25">
      <c r="A114" s="30">
        <v>44702.553903472202</v>
      </c>
      <c r="B114" s="31" t="s">
        <v>204</v>
      </c>
      <c r="C114" s="32" t="s">
        <v>205</v>
      </c>
      <c r="D114" s="32" t="s">
        <v>206</v>
      </c>
      <c r="E114" s="31">
        <v>120</v>
      </c>
      <c r="F114" s="33">
        <v>0</v>
      </c>
      <c r="G114" s="33">
        <v>0</v>
      </c>
      <c r="H114" s="33">
        <v>142676.26</v>
      </c>
      <c r="I114" s="33">
        <v>142676.26</v>
      </c>
      <c r="J114" s="33">
        <v>3940.53</v>
      </c>
      <c r="K114" s="33">
        <v>15149</v>
      </c>
      <c r="L114" s="33">
        <v>146.62</v>
      </c>
      <c r="M114" s="33">
        <v>19236.150000000001</v>
      </c>
      <c r="O114" s="35">
        <v>142676.26</v>
      </c>
      <c r="P114" s="35">
        <v>146.62</v>
      </c>
      <c r="Q114" s="35">
        <v>3940.53</v>
      </c>
      <c r="R114" s="35">
        <v>15149</v>
      </c>
      <c r="S114" s="35">
        <v>161912.4</v>
      </c>
      <c r="U114" s="36">
        <f t="shared" ref="U114:U177" si="52">O114-I114</f>
        <v>0</v>
      </c>
      <c r="V114" s="36">
        <f t="shared" ref="V114:V177" si="53">P114-L114</f>
        <v>0</v>
      </c>
      <c r="W114" s="36">
        <f t="shared" ref="W114:W177" si="54">R114-K114</f>
        <v>0</v>
      </c>
      <c r="X114" s="36">
        <f t="shared" ref="X114:X177" si="55">O114+M114-S114</f>
        <v>1.0000000009313226E-2</v>
      </c>
    </row>
    <row r="115" spans="1:24" s="34" customFormat="1" x14ac:dyDescent="0.25">
      <c r="A115" s="30">
        <v>44712.648230439801</v>
      </c>
      <c r="B115" s="31" t="s">
        <v>207</v>
      </c>
      <c r="C115" s="32" t="s">
        <v>208</v>
      </c>
      <c r="D115" s="32" t="s">
        <v>209</v>
      </c>
      <c r="E115" s="31">
        <v>120</v>
      </c>
      <c r="F115" s="33">
        <v>0</v>
      </c>
      <c r="G115" s="33">
        <v>0</v>
      </c>
      <c r="H115" s="33">
        <v>107669.69</v>
      </c>
      <c r="I115" s="33">
        <v>107669.69</v>
      </c>
      <c r="J115" s="33">
        <v>6550.47</v>
      </c>
      <c r="K115" s="33">
        <v>11801.21</v>
      </c>
      <c r="L115" s="33">
        <v>114.22</v>
      </c>
      <c r="M115" s="33">
        <v>18465.900000000001</v>
      </c>
      <c r="O115" s="35">
        <v>107669.69</v>
      </c>
      <c r="P115" s="35">
        <v>114.22</v>
      </c>
      <c r="Q115" s="35">
        <v>6550.47</v>
      </c>
      <c r="R115" s="35">
        <v>11801.21</v>
      </c>
      <c r="S115" s="35">
        <v>126135.59999999999</v>
      </c>
      <c r="U115" s="36">
        <f t="shared" si="52"/>
        <v>0</v>
      </c>
      <c r="V115" s="36">
        <f t="shared" si="53"/>
        <v>0</v>
      </c>
      <c r="W115" s="36">
        <f t="shared" si="54"/>
        <v>0</v>
      </c>
      <c r="X115" s="36">
        <f t="shared" si="55"/>
        <v>-9.9999999947613105E-3</v>
      </c>
    </row>
    <row r="116" spans="1:24" x14ac:dyDescent="0.25">
      <c r="A116" s="20">
        <v>44696.6724529282</v>
      </c>
      <c r="B116" s="21" t="s">
        <v>210</v>
      </c>
      <c r="C116" s="6" t="s">
        <v>211</v>
      </c>
      <c r="D116" s="6" t="s">
        <v>212</v>
      </c>
      <c r="E116" s="21">
        <v>120</v>
      </c>
      <c r="F116" s="19">
        <v>0</v>
      </c>
      <c r="G116" s="19">
        <v>0</v>
      </c>
      <c r="H116" s="19">
        <v>129189.2</v>
      </c>
      <c r="I116" s="19">
        <v>129189.2</v>
      </c>
      <c r="J116" s="19">
        <v>3559.29</v>
      </c>
      <c r="K116" s="19">
        <v>13715.56</v>
      </c>
      <c r="L116" s="19">
        <v>132.75</v>
      </c>
      <c r="M116" s="19">
        <v>17407.599999999999</v>
      </c>
      <c r="O116" s="29">
        <v>129189.2</v>
      </c>
      <c r="P116" s="29">
        <v>132.75</v>
      </c>
      <c r="Q116" s="29">
        <v>3559.29</v>
      </c>
      <c r="R116" s="29">
        <v>13715.56</v>
      </c>
      <c r="S116" s="29">
        <v>146596.79999999999</v>
      </c>
      <c r="U116" s="28">
        <f t="shared" si="52"/>
        <v>0</v>
      </c>
      <c r="V116" s="28">
        <f t="shared" si="53"/>
        <v>0</v>
      </c>
      <c r="W116" s="28">
        <f t="shared" si="54"/>
        <v>0</v>
      </c>
      <c r="X116" s="28">
        <f t="shared" si="55"/>
        <v>0</v>
      </c>
    </row>
    <row r="117" spans="1:24" s="34" customFormat="1" x14ac:dyDescent="0.25">
      <c r="A117" s="30">
        <v>44696.6762296296</v>
      </c>
      <c r="B117" s="31" t="s">
        <v>213</v>
      </c>
      <c r="C117" s="32" t="s">
        <v>211</v>
      </c>
      <c r="D117" s="32" t="s">
        <v>212</v>
      </c>
      <c r="E117" s="31">
        <v>120</v>
      </c>
      <c r="F117" s="33">
        <v>0</v>
      </c>
      <c r="G117" s="33">
        <v>0</v>
      </c>
      <c r="H117" s="33">
        <v>117739.04</v>
      </c>
      <c r="I117" s="33">
        <v>117739.04</v>
      </c>
      <c r="J117" s="33">
        <v>3243.84</v>
      </c>
      <c r="K117" s="33">
        <v>12500.55</v>
      </c>
      <c r="L117" s="33">
        <v>120.98</v>
      </c>
      <c r="M117" s="33">
        <v>15865.37</v>
      </c>
      <c r="O117" s="35">
        <v>117739.04</v>
      </c>
      <c r="P117" s="35">
        <v>120.98</v>
      </c>
      <c r="Q117" s="35">
        <v>3243.84</v>
      </c>
      <c r="R117" s="35">
        <v>12500.55</v>
      </c>
      <c r="S117" s="35">
        <v>133604.39999999997</v>
      </c>
      <c r="U117" s="36">
        <f t="shared" si="52"/>
        <v>0</v>
      </c>
      <c r="V117" s="36">
        <f t="shared" si="53"/>
        <v>0</v>
      </c>
      <c r="W117" s="36">
        <f t="shared" si="54"/>
        <v>0</v>
      </c>
      <c r="X117" s="36">
        <f t="shared" si="55"/>
        <v>1.0000000038417056E-2</v>
      </c>
    </row>
    <row r="118" spans="1:24" x14ac:dyDescent="0.25">
      <c r="A118" s="20">
        <v>44702.918495219899</v>
      </c>
      <c r="B118" s="21" t="s">
        <v>214</v>
      </c>
      <c r="C118" s="6" t="s">
        <v>215</v>
      </c>
      <c r="D118" s="6" t="s">
        <v>216</v>
      </c>
      <c r="E118" s="21">
        <v>120</v>
      </c>
      <c r="F118" s="19">
        <v>0</v>
      </c>
      <c r="G118" s="19">
        <v>0</v>
      </c>
      <c r="H118" s="19">
        <v>105616.77</v>
      </c>
      <c r="I118" s="19">
        <v>105616.77</v>
      </c>
      <c r="J118" s="19">
        <v>2909.85</v>
      </c>
      <c r="K118" s="19">
        <v>11212.45</v>
      </c>
      <c r="L118" s="19">
        <v>108.53</v>
      </c>
      <c r="M118" s="19">
        <v>14230.83</v>
      </c>
      <c r="O118" s="29">
        <v>105616.77</v>
      </c>
      <c r="P118" s="29">
        <v>108.53</v>
      </c>
      <c r="Q118" s="29">
        <v>2909.85</v>
      </c>
      <c r="R118" s="29">
        <v>11212.45</v>
      </c>
      <c r="S118" s="29">
        <v>119847.6</v>
      </c>
      <c r="U118" s="28">
        <f t="shared" si="52"/>
        <v>0</v>
      </c>
      <c r="V118" s="28">
        <f t="shared" si="53"/>
        <v>0</v>
      </c>
      <c r="W118" s="28">
        <f t="shared" si="54"/>
        <v>0</v>
      </c>
      <c r="X118" s="28">
        <f t="shared" si="55"/>
        <v>0</v>
      </c>
    </row>
    <row r="119" spans="1:24" x14ac:dyDescent="0.25">
      <c r="A119" s="20">
        <v>44702.931668634301</v>
      </c>
      <c r="B119" s="21" t="s">
        <v>217</v>
      </c>
      <c r="C119" s="6" t="s">
        <v>218</v>
      </c>
      <c r="D119" s="6" t="s">
        <v>219</v>
      </c>
      <c r="E119" s="21">
        <v>120</v>
      </c>
      <c r="F119" s="19">
        <v>0</v>
      </c>
      <c r="G119" s="19">
        <v>0</v>
      </c>
      <c r="H119" s="19">
        <v>105616.77</v>
      </c>
      <c r="I119" s="19">
        <v>105616.77</v>
      </c>
      <c r="J119" s="19">
        <v>2909.85</v>
      </c>
      <c r="K119" s="19">
        <v>11212.45</v>
      </c>
      <c r="L119" s="19">
        <v>108.53</v>
      </c>
      <c r="M119" s="19">
        <v>14230.83</v>
      </c>
      <c r="O119" s="29">
        <v>105616.77</v>
      </c>
      <c r="P119" s="29">
        <v>108.53</v>
      </c>
      <c r="Q119" s="29">
        <v>2909.85</v>
      </c>
      <c r="R119" s="29">
        <v>11212.45</v>
      </c>
      <c r="S119" s="29">
        <v>119847.6</v>
      </c>
      <c r="U119" s="28">
        <f t="shared" si="52"/>
        <v>0</v>
      </c>
      <c r="V119" s="28">
        <f t="shared" si="53"/>
        <v>0</v>
      </c>
      <c r="W119" s="28">
        <f t="shared" si="54"/>
        <v>0</v>
      </c>
      <c r="X119" s="28">
        <f t="shared" si="55"/>
        <v>0</v>
      </c>
    </row>
    <row r="120" spans="1:24" s="34" customFormat="1" x14ac:dyDescent="0.25">
      <c r="A120" s="30">
        <v>44702.937356678201</v>
      </c>
      <c r="B120" s="31" t="s">
        <v>220</v>
      </c>
      <c r="C120" s="32" t="s">
        <v>215</v>
      </c>
      <c r="D120" s="32" t="s">
        <v>216</v>
      </c>
      <c r="E120" s="31">
        <v>120</v>
      </c>
      <c r="F120" s="33">
        <v>0</v>
      </c>
      <c r="G120" s="33">
        <v>0</v>
      </c>
      <c r="H120" s="33">
        <v>133814.16</v>
      </c>
      <c r="I120" s="33">
        <v>133814.16</v>
      </c>
      <c r="J120" s="33">
        <v>3686.73</v>
      </c>
      <c r="K120" s="33">
        <v>14207.22</v>
      </c>
      <c r="L120" s="33">
        <v>137.5</v>
      </c>
      <c r="M120" s="33">
        <v>18031.45</v>
      </c>
      <c r="O120" s="35">
        <v>133814.16</v>
      </c>
      <c r="P120" s="35">
        <v>137.5</v>
      </c>
      <c r="Q120" s="35">
        <v>3686.73</v>
      </c>
      <c r="R120" s="35">
        <v>14207.22</v>
      </c>
      <c r="S120" s="35">
        <v>151845.59000000003</v>
      </c>
      <c r="U120" s="36">
        <f t="shared" si="52"/>
        <v>0</v>
      </c>
      <c r="V120" s="36">
        <f t="shared" si="53"/>
        <v>0</v>
      </c>
      <c r="W120" s="36">
        <f t="shared" si="54"/>
        <v>0</v>
      </c>
      <c r="X120" s="36">
        <f t="shared" si="55"/>
        <v>1.9999999989522621E-2</v>
      </c>
    </row>
    <row r="121" spans="1:24" s="34" customFormat="1" x14ac:dyDescent="0.25">
      <c r="A121" s="30">
        <v>44709.645454780097</v>
      </c>
      <c r="B121" s="31" t="s">
        <v>221</v>
      </c>
      <c r="C121" s="32" t="s">
        <v>222</v>
      </c>
      <c r="D121" s="32" t="s">
        <v>223</v>
      </c>
      <c r="E121" s="31">
        <v>120</v>
      </c>
      <c r="F121" s="33">
        <v>0</v>
      </c>
      <c r="G121" s="33">
        <v>0</v>
      </c>
      <c r="H121" s="33">
        <v>67604.759999999995</v>
      </c>
      <c r="I121" s="33">
        <v>67604.759999999995</v>
      </c>
      <c r="J121" s="33">
        <v>3029.52</v>
      </c>
      <c r="K121" s="33">
        <v>7297.47</v>
      </c>
      <c r="L121" s="33">
        <v>70.63</v>
      </c>
      <c r="M121" s="33">
        <v>10397.620000000001</v>
      </c>
      <c r="O121" s="35">
        <v>67604.759999999995</v>
      </c>
      <c r="P121" s="35">
        <v>70.63</v>
      </c>
      <c r="Q121" s="35">
        <v>3029.52</v>
      </c>
      <c r="R121" s="35">
        <v>7297.47</v>
      </c>
      <c r="S121" s="35">
        <v>78002.400000000009</v>
      </c>
      <c r="U121" s="36">
        <f t="shared" si="52"/>
        <v>0</v>
      </c>
      <c r="V121" s="36">
        <f t="shared" si="53"/>
        <v>0</v>
      </c>
      <c r="W121" s="36">
        <f t="shared" si="54"/>
        <v>0</v>
      </c>
      <c r="X121" s="36">
        <f t="shared" si="55"/>
        <v>-2.0000000018626451E-2</v>
      </c>
    </row>
    <row r="122" spans="1:24" s="34" customFormat="1" x14ac:dyDescent="0.25">
      <c r="A122" s="30">
        <v>44706.523934722201</v>
      </c>
      <c r="B122" s="31" t="s">
        <v>224</v>
      </c>
      <c r="C122" s="32" t="s">
        <v>225</v>
      </c>
      <c r="D122" s="32" t="s">
        <v>226</v>
      </c>
      <c r="E122" s="31">
        <v>120</v>
      </c>
      <c r="F122" s="33">
        <v>0</v>
      </c>
      <c r="G122" s="33">
        <v>0</v>
      </c>
      <c r="H122" s="33">
        <v>141250.07999999999</v>
      </c>
      <c r="I122" s="33">
        <v>141250.07999999999</v>
      </c>
      <c r="J122" s="33">
        <v>3891.57</v>
      </c>
      <c r="K122" s="33">
        <v>14996</v>
      </c>
      <c r="L122" s="33">
        <v>145.13999999999999</v>
      </c>
      <c r="M122" s="33">
        <v>19032.71</v>
      </c>
      <c r="O122" s="35">
        <v>141250.07999999999</v>
      </c>
      <c r="P122" s="35">
        <v>145.13999999999999</v>
      </c>
      <c r="Q122" s="35">
        <v>3891.57</v>
      </c>
      <c r="R122" s="35">
        <v>14996</v>
      </c>
      <c r="S122" s="35">
        <v>160282.80000000002</v>
      </c>
      <c r="U122" s="36">
        <f t="shared" si="52"/>
        <v>0</v>
      </c>
      <c r="V122" s="36">
        <f t="shared" si="53"/>
        <v>0</v>
      </c>
      <c r="W122" s="36">
        <f t="shared" si="54"/>
        <v>0</v>
      </c>
      <c r="X122" s="36">
        <f t="shared" si="55"/>
        <v>-1.0000000038417056E-2</v>
      </c>
    </row>
    <row r="123" spans="1:24" s="34" customFormat="1" x14ac:dyDescent="0.25">
      <c r="A123" s="30">
        <v>44706.636251701399</v>
      </c>
      <c r="B123" s="31" t="s">
        <v>227</v>
      </c>
      <c r="C123" s="32" t="s">
        <v>225</v>
      </c>
      <c r="D123" s="32" t="s">
        <v>226</v>
      </c>
      <c r="E123" s="31">
        <v>120</v>
      </c>
      <c r="F123" s="33">
        <v>0</v>
      </c>
      <c r="G123" s="33">
        <v>0</v>
      </c>
      <c r="H123" s="33">
        <v>130596.6</v>
      </c>
      <c r="I123" s="33">
        <v>130596.6</v>
      </c>
      <c r="J123" s="33">
        <v>3598.08</v>
      </c>
      <c r="K123" s="33">
        <v>13865.14</v>
      </c>
      <c r="L123" s="33">
        <v>134.19</v>
      </c>
      <c r="M123" s="33">
        <v>17597.41</v>
      </c>
      <c r="O123" s="35">
        <v>130596.6</v>
      </c>
      <c r="P123" s="35">
        <v>134.19</v>
      </c>
      <c r="Q123" s="35">
        <v>3598.08</v>
      </c>
      <c r="R123" s="35">
        <v>13865.14</v>
      </c>
      <c r="S123" s="35">
        <v>148194</v>
      </c>
      <c r="U123" s="36">
        <f t="shared" si="52"/>
        <v>0</v>
      </c>
      <c r="V123" s="36">
        <f t="shared" si="53"/>
        <v>0</v>
      </c>
      <c r="W123" s="36">
        <f t="shared" si="54"/>
        <v>0</v>
      </c>
      <c r="X123" s="36">
        <f t="shared" si="55"/>
        <v>1.0000000009313226E-2</v>
      </c>
    </row>
    <row r="124" spans="1:24" s="34" customFormat="1" x14ac:dyDescent="0.25">
      <c r="A124" s="30">
        <v>44707.6007390046</v>
      </c>
      <c r="B124" s="31" t="s">
        <v>228</v>
      </c>
      <c r="C124" s="32" t="s">
        <v>225</v>
      </c>
      <c r="D124" s="32" t="s">
        <v>226</v>
      </c>
      <c r="E124" s="31">
        <v>120</v>
      </c>
      <c r="F124" s="33">
        <v>0</v>
      </c>
      <c r="G124" s="33">
        <v>0</v>
      </c>
      <c r="H124" s="33">
        <v>136379.39000000001</v>
      </c>
      <c r="I124" s="33">
        <v>136379.39000000001</v>
      </c>
      <c r="J124" s="33">
        <v>3757.38</v>
      </c>
      <c r="K124" s="33">
        <v>14478.68</v>
      </c>
      <c r="L124" s="33">
        <v>140.13999999999999</v>
      </c>
      <c r="M124" s="33">
        <v>18376.2</v>
      </c>
      <c r="O124" s="35">
        <v>136379.39000000001</v>
      </c>
      <c r="P124" s="35">
        <v>140.13999999999999</v>
      </c>
      <c r="Q124" s="35">
        <v>3757.38</v>
      </c>
      <c r="R124" s="35">
        <v>14478.68</v>
      </c>
      <c r="S124" s="35">
        <v>154755.60000000003</v>
      </c>
      <c r="U124" s="36">
        <f t="shared" si="52"/>
        <v>0</v>
      </c>
      <c r="V124" s="36">
        <f t="shared" si="53"/>
        <v>0</v>
      </c>
      <c r="W124" s="36">
        <f t="shared" si="54"/>
        <v>0</v>
      </c>
      <c r="X124" s="36">
        <f t="shared" si="55"/>
        <v>-1.0000000009313226E-2</v>
      </c>
    </row>
    <row r="125" spans="1:24" x14ac:dyDescent="0.25">
      <c r="A125" s="20">
        <v>44688.633910648103</v>
      </c>
      <c r="B125" s="21" t="s">
        <v>229</v>
      </c>
      <c r="C125" s="6" t="s">
        <v>230</v>
      </c>
      <c r="D125" s="6" t="s">
        <v>231</v>
      </c>
      <c r="E125" s="21">
        <v>120</v>
      </c>
      <c r="F125" s="19">
        <v>0</v>
      </c>
      <c r="G125" s="19">
        <v>0</v>
      </c>
      <c r="H125" s="19">
        <v>79416.98</v>
      </c>
      <c r="I125" s="19">
        <v>79416.98</v>
      </c>
      <c r="J125" s="19">
        <v>2188.02</v>
      </c>
      <c r="K125" s="19">
        <v>8430.99</v>
      </c>
      <c r="L125" s="19">
        <v>81.61</v>
      </c>
      <c r="M125" s="19">
        <v>10700.62</v>
      </c>
      <c r="O125" s="29">
        <v>79416.98</v>
      </c>
      <c r="P125" s="29">
        <v>81.61</v>
      </c>
      <c r="Q125" s="29">
        <v>2188.02</v>
      </c>
      <c r="R125" s="29">
        <v>8430.99</v>
      </c>
      <c r="S125" s="29">
        <v>90117.6</v>
      </c>
      <c r="U125" s="28">
        <f t="shared" si="52"/>
        <v>0</v>
      </c>
      <c r="V125" s="28">
        <f t="shared" si="53"/>
        <v>0</v>
      </c>
      <c r="W125" s="28">
        <f t="shared" si="54"/>
        <v>0</v>
      </c>
      <c r="X125" s="28">
        <f t="shared" si="55"/>
        <v>0</v>
      </c>
    </row>
    <row r="126" spans="1:24" x14ac:dyDescent="0.25">
      <c r="A126" s="20">
        <v>44703.663739548603</v>
      </c>
      <c r="B126" s="21" t="s">
        <v>232</v>
      </c>
      <c r="C126" s="6" t="s">
        <v>233</v>
      </c>
      <c r="D126" s="6" t="s">
        <v>234</v>
      </c>
      <c r="E126" s="21">
        <v>120</v>
      </c>
      <c r="F126" s="19">
        <v>0</v>
      </c>
      <c r="G126" s="19">
        <v>0</v>
      </c>
      <c r="H126" s="19">
        <v>53347.28</v>
      </c>
      <c r="I126" s="19">
        <v>53347.28</v>
      </c>
      <c r="J126" s="19">
        <v>2390.62</v>
      </c>
      <c r="K126" s="19">
        <v>5759.16</v>
      </c>
      <c r="L126" s="19">
        <v>55.74</v>
      </c>
      <c r="M126" s="19">
        <v>8205.52</v>
      </c>
      <c r="O126" s="29">
        <v>53347.28</v>
      </c>
      <c r="P126" s="29">
        <v>55.74</v>
      </c>
      <c r="Q126" s="29">
        <v>2390.62</v>
      </c>
      <c r="R126" s="29">
        <v>5759.16</v>
      </c>
      <c r="S126" s="29">
        <v>61552.800000000003</v>
      </c>
      <c r="U126" s="28">
        <f t="shared" si="52"/>
        <v>0</v>
      </c>
      <c r="V126" s="28">
        <f t="shared" si="53"/>
        <v>0</v>
      </c>
      <c r="W126" s="28">
        <f t="shared" si="54"/>
        <v>0</v>
      </c>
      <c r="X126" s="28">
        <f t="shared" si="55"/>
        <v>0</v>
      </c>
    </row>
    <row r="127" spans="1:24" x14ac:dyDescent="0.25">
      <c r="A127" s="20">
        <v>44705.705507141203</v>
      </c>
      <c r="B127" s="21" t="s">
        <v>235</v>
      </c>
      <c r="C127" s="6" t="s">
        <v>236</v>
      </c>
      <c r="D127" s="6" t="s">
        <v>237</v>
      </c>
      <c r="E127" s="21">
        <v>120</v>
      </c>
      <c r="F127" s="19">
        <v>0</v>
      </c>
      <c r="G127" s="19">
        <v>0</v>
      </c>
      <c r="H127" s="19">
        <v>70257.539999999994</v>
      </c>
      <c r="I127" s="19">
        <v>70257.539999999994</v>
      </c>
      <c r="J127" s="19">
        <v>0</v>
      </c>
      <c r="K127" s="19">
        <v>7259.4</v>
      </c>
      <c r="L127" s="19">
        <v>70.260000000000005</v>
      </c>
      <c r="M127" s="19">
        <v>7329.66</v>
      </c>
      <c r="O127" s="29">
        <v>70257.539999999994</v>
      </c>
      <c r="P127" s="29">
        <v>70.260000000000005</v>
      </c>
      <c r="Q127" s="29">
        <v>0</v>
      </c>
      <c r="R127" s="29">
        <v>7259.4</v>
      </c>
      <c r="S127" s="29">
        <v>77587.199999999983</v>
      </c>
      <c r="U127" s="28">
        <f t="shared" si="52"/>
        <v>0</v>
      </c>
      <c r="V127" s="28">
        <f t="shared" si="53"/>
        <v>0</v>
      </c>
      <c r="W127" s="28">
        <f t="shared" si="54"/>
        <v>0</v>
      </c>
      <c r="X127" s="28">
        <f t="shared" si="55"/>
        <v>0</v>
      </c>
    </row>
    <row r="128" spans="1:24" x14ac:dyDescent="0.25">
      <c r="A128" s="20">
        <v>44685.7611447569</v>
      </c>
      <c r="B128" s="21" t="s">
        <v>238</v>
      </c>
      <c r="C128" s="6" t="s">
        <v>239</v>
      </c>
      <c r="D128" s="6" t="s">
        <v>240</v>
      </c>
      <c r="E128" s="21">
        <v>120</v>
      </c>
      <c r="F128" s="19">
        <v>0</v>
      </c>
      <c r="G128" s="19">
        <v>0</v>
      </c>
      <c r="H128" s="19">
        <v>61179.4</v>
      </c>
      <c r="I128" s="19">
        <v>61179.4</v>
      </c>
      <c r="J128" s="19">
        <v>2741.6</v>
      </c>
      <c r="K128" s="19">
        <v>6603.88</v>
      </c>
      <c r="L128" s="19">
        <v>63.92</v>
      </c>
      <c r="M128" s="19">
        <v>9409.4</v>
      </c>
      <c r="O128" s="29">
        <v>61179.4</v>
      </c>
      <c r="P128" s="29">
        <v>63.92</v>
      </c>
      <c r="Q128" s="29">
        <v>2741.6</v>
      </c>
      <c r="R128" s="29">
        <v>6603.88</v>
      </c>
      <c r="S128" s="29">
        <v>70588.800000000003</v>
      </c>
      <c r="U128" s="28">
        <f t="shared" si="52"/>
        <v>0</v>
      </c>
      <c r="V128" s="28">
        <f t="shared" si="53"/>
        <v>0</v>
      </c>
      <c r="W128" s="28">
        <f t="shared" si="54"/>
        <v>0</v>
      </c>
      <c r="X128" s="28">
        <f t="shared" si="55"/>
        <v>0</v>
      </c>
    </row>
    <row r="129" spans="1:24" s="34" customFormat="1" x14ac:dyDescent="0.25">
      <c r="A129" s="30">
        <v>44701.671953437501</v>
      </c>
      <c r="B129" s="31" t="s">
        <v>241</v>
      </c>
      <c r="C129" s="32" t="s">
        <v>242</v>
      </c>
      <c r="D129" s="32" t="s">
        <v>243</v>
      </c>
      <c r="E129" s="31">
        <v>120</v>
      </c>
      <c r="F129" s="33">
        <v>0</v>
      </c>
      <c r="G129" s="33">
        <v>0</v>
      </c>
      <c r="H129" s="33">
        <v>70541.490000000005</v>
      </c>
      <c r="I129" s="33">
        <v>70541.490000000005</v>
      </c>
      <c r="J129" s="33">
        <v>1943.52</v>
      </c>
      <c r="K129" s="33">
        <v>7489.71</v>
      </c>
      <c r="L129" s="33">
        <v>72.489999999999995</v>
      </c>
      <c r="M129" s="33">
        <v>9505.7199999999993</v>
      </c>
      <c r="O129" s="35">
        <v>70541.490000000005</v>
      </c>
      <c r="P129" s="35">
        <v>72.489999999999995</v>
      </c>
      <c r="Q129" s="35">
        <v>1943.52</v>
      </c>
      <c r="R129" s="35">
        <v>7489.71</v>
      </c>
      <c r="S129" s="35">
        <v>80047.200000000026</v>
      </c>
      <c r="U129" s="36">
        <f t="shared" si="52"/>
        <v>0</v>
      </c>
      <c r="V129" s="36">
        <f t="shared" si="53"/>
        <v>0</v>
      </c>
      <c r="W129" s="36">
        <f t="shared" si="54"/>
        <v>0</v>
      </c>
      <c r="X129" s="36">
        <f t="shared" si="55"/>
        <v>9.9999999802093953E-3</v>
      </c>
    </row>
    <row r="130" spans="1:24" s="34" customFormat="1" x14ac:dyDescent="0.25">
      <c r="A130" s="30">
        <v>44687.512081597197</v>
      </c>
      <c r="B130" s="31" t="s">
        <v>244</v>
      </c>
      <c r="C130" s="32" t="s">
        <v>245</v>
      </c>
      <c r="D130" s="32" t="s">
        <v>246</v>
      </c>
      <c r="E130" s="31">
        <v>120</v>
      </c>
      <c r="F130" s="33">
        <v>0</v>
      </c>
      <c r="G130" s="33">
        <v>0</v>
      </c>
      <c r="H130" s="33">
        <v>67601.53</v>
      </c>
      <c r="I130" s="33">
        <v>67601.53</v>
      </c>
      <c r="J130" s="33">
        <v>3029.39</v>
      </c>
      <c r="K130" s="33">
        <v>7297.24</v>
      </c>
      <c r="L130" s="33">
        <v>70.63</v>
      </c>
      <c r="M130" s="33">
        <v>10397.26</v>
      </c>
      <c r="O130" s="35">
        <v>67601.53</v>
      </c>
      <c r="P130" s="35">
        <v>70.63</v>
      </c>
      <c r="Q130" s="35">
        <v>3029.39</v>
      </c>
      <c r="R130" s="35">
        <v>7297.24</v>
      </c>
      <c r="S130" s="35">
        <v>77998.8</v>
      </c>
      <c r="U130" s="36">
        <f t="shared" si="52"/>
        <v>0</v>
      </c>
      <c r="V130" s="36">
        <f t="shared" si="53"/>
        <v>0</v>
      </c>
      <c r="W130" s="36">
        <f t="shared" si="54"/>
        <v>0</v>
      </c>
      <c r="X130" s="36">
        <f t="shared" si="55"/>
        <v>-1.0000000009313226E-2</v>
      </c>
    </row>
    <row r="131" spans="1:24" s="34" customFormat="1" x14ac:dyDescent="0.25">
      <c r="A131" s="30">
        <v>44694.640201469898</v>
      </c>
      <c r="B131" s="31" t="s">
        <v>247</v>
      </c>
      <c r="C131" s="32" t="s">
        <v>248</v>
      </c>
      <c r="D131" s="32" t="s">
        <v>249</v>
      </c>
      <c r="E131" s="31">
        <v>120</v>
      </c>
      <c r="F131" s="33">
        <v>0</v>
      </c>
      <c r="G131" s="33">
        <v>0</v>
      </c>
      <c r="H131" s="33">
        <v>72128.460000000006</v>
      </c>
      <c r="I131" s="33">
        <v>72128.460000000006</v>
      </c>
      <c r="J131" s="33">
        <v>1987.2</v>
      </c>
      <c r="K131" s="33">
        <v>7657.41</v>
      </c>
      <c r="L131" s="33">
        <v>74.12</v>
      </c>
      <c r="M131" s="33">
        <v>9718.73</v>
      </c>
      <c r="O131" s="35">
        <v>72128.460000000006</v>
      </c>
      <c r="P131" s="35">
        <v>74.12</v>
      </c>
      <c r="Q131" s="35">
        <v>1987.2</v>
      </c>
      <c r="R131" s="35">
        <v>7657.41</v>
      </c>
      <c r="S131" s="35">
        <v>81847.199999999997</v>
      </c>
      <c r="U131" s="36">
        <f t="shared" si="52"/>
        <v>0</v>
      </c>
      <c r="V131" s="36">
        <f t="shared" si="53"/>
        <v>0</v>
      </c>
      <c r="W131" s="36">
        <f t="shared" si="54"/>
        <v>0</v>
      </c>
      <c r="X131" s="36">
        <f t="shared" si="55"/>
        <v>-9.9999999947613105E-3</v>
      </c>
    </row>
    <row r="132" spans="1:24" s="34" customFormat="1" x14ac:dyDescent="0.25">
      <c r="A132" s="30">
        <v>44695.7515452199</v>
      </c>
      <c r="B132" s="31" t="s">
        <v>250</v>
      </c>
      <c r="C132" s="32" t="s">
        <v>251</v>
      </c>
      <c r="D132" s="32" t="s">
        <v>252</v>
      </c>
      <c r="E132" s="31">
        <v>120</v>
      </c>
      <c r="F132" s="33">
        <v>0</v>
      </c>
      <c r="G132" s="33">
        <v>0</v>
      </c>
      <c r="H132" s="33">
        <v>84538.96</v>
      </c>
      <c r="I132" s="33">
        <v>84538.96</v>
      </c>
      <c r="J132" s="33">
        <v>3788.39</v>
      </c>
      <c r="K132" s="33">
        <v>9126.31</v>
      </c>
      <c r="L132" s="33">
        <v>88.33</v>
      </c>
      <c r="M132" s="33">
        <v>13003.03</v>
      </c>
      <c r="O132" s="35">
        <v>84538.96</v>
      </c>
      <c r="P132" s="35">
        <v>88.33</v>
      </c>
      <c r="Q132" s="35">
        <v>3788.39</v>
      </c>
      <c r="R132" s="35">
        <v>9126.31</v>
      </c>
      <c r="S132" s="35">
        <v>97542</v>
      </c>
      <c r="U132" s="36">
        <f t="shared" si="52"/>
        <v>0</v>
      </c>
      <c r="V132" s="36">
        <f t="shared" si="53"/>
        <v>0</v>
      </c>
      <c r="W132" s="36">
        <f t="shared" si="54"/>
        <v>0</v>
      </c>
      <c r="X132" s="36">
        <f t="shared" si="55"/>
        <v>-9.9999999947613105E-3</v>
      </c>
    </row>
    <row r="133" spans="1:24" s="34" customFormat="1" x14ac:dyDescent="0.25">
      <c r="A133" s="30">
        <v>44700.7146820255</v>
      </c>
      <c r="B133" s="31" t="s">
        <v>253</v>
      </c>
      <c r="C133" s="32" t="s">
        <v>254</v>
      </c>
      <c r="D133" s="32" t="s">
        <v>255</v>
      </c>
      <c r="E133" s="31">
        <v>120</v>
      </c>
      <c r="F133" s="33">
        <v>0</v>
      </c>
      <c r="G133" s="33">
        <v>0</v>
      </c>
      <c r="H133" s="33">
        <v>81585.850000000006</v>
      </c>
      <c r="I133" s="33">
        <v>81585.850000000006</v>
      </c>
      <c r="J133" s="33">
        <v>2249.16</v>
      </c>
      <c r="K133" s="33">
        <v>8662.36</v>
      </c>
      <c r="L133" s="33">
        <v>83.84</v>
      </c>
      <c r="M133" s="33">
        <v>10995.36</v>
      </c>
      <c r="O133" s="35">
        <v>81585.850000000006</v>
      </c>
      <c r="P133" s="35">
        <v>83.84</v>
      </c>
      <c r="Q133" s="35">
        <v>2249.16</v>
      </c>
      <c r="R133" s="35">
        <v>8662.36</v>
      </c>
      <c r="S133" s="35">
        <v>92581.200000000012</v>
      </c>
      <c r="U133" s="36">
        <f t="shared" si="52"/>
        <v>0</v>
      </c>
      <c r="V133" s="36">
        <f t="shared" si="53"/>
        <v>0</v>
      </c>
      <c r="W133" s="36">
        <f t="shared" si="54"/>
        <v>0</v>
      </c>
      <c r="X133" s="36">
        <f t="shared" si="55"/>
        <v>9.9999999947613105E-3</v>
      </c>
    </row>
    <row r="134" spans="1:24" s="34" customFormat="1" x14ac:dyDescent="0.25">
      <c r="A134" s="30">
        <v>44709.587676736097</v>
      </c>
      <c r="B134" s="31" t="s">
        <v>256</v>
      </c>
      <c r="C134" s="32" t="s">
        <v>257</v>
      </c>
      <c r="D134" s="32" t="s">
        <v>258</v>
      </c>
      <c r="E134" s="31">
        <v>120</v>
      </c>
      <c r="F134" s="33">
        <v>0</v>
      </c>
      <c r="G134" s="33">
        <v>0</v>
      </c>
      <c r="H134" s="33">
        <v>78584.91</v>
      </c>
      <c r="I134" s="33">
        <v>78584.91</v>
      </c>
      <c r="J134" s="33">
        <v>2165.1</v>
      </c>
      <c r="K134" s="33">
        <v>8343.65</v>
      </c>
      <c r="L134" s="33">
        <v>80.75</v>
      </c>
      <c r="M134" s="33">
        <v>10589.5</v>
      </c>
      <c r="O134" s="35">
        <v>78584.91</v>
      </c>
      <c r="P134" s="35">
        <v>80.75</v>
      </c>
      <c r="Q134" s="35">
        <v>2165.1</v>
      </c>
      <c r="R134" s="35">
        <v>8343.65</v>
      </c>
      <c r="S134" s="35">
        <v>89174.400000000009</v>
      </c>
      <c r="U134" s="36">
        <f t="shared" si="52"/>
        <v>0</v>
      </c>
      <c r="V134" s="36">
        <f t="shared" si="53"/>
        <v>0</v>
      </c>
      <c r="W134" s="36">
        <f t="shared" si="54"/>
        <v>0</v>
      </c>
      <c r="X134" s="36">
        <f t="shared" si="55"/>
        <v>9.9999999947613105E-3</v>
      </c>
    </row>
    <row r="135" spans="1:24" x14ac:dyDescent="0.25">
      <c r="A135" s="20">
        <v>44708.688551817097</v>
      </c>
      <c r="B135" s="21" t="s">
        <v>259</v>
      </c>
      <c r="C135" s="6" t="s">
        <v>260</v>
      </c>
      <c r="D135" s="6" t="s">
        <v>261</v>
      </c>
      <c r="E135" s="21">
        <v>120</v>
      </c>
      <c r="F135" s="19">
        <v>0</v>
      </c>
      <c r="G135" s="19">
        <v>0</v>
      </c>
      <c r="H135" s="19">
        <v>105376.9</v>
      </c>
      <c r="I135" s="19">
        <v>105376.9</v>
      </c>
      <c r="J135" s="19">
        <v>6442.61</v>
      </c>
      <c r="K135" s="19">
        <v>11553.47</v>
      </c>
      <c r="L135" s="19">
        <v>111.82</v>
      </c>
      <c r="M135" s="19">
        <v>18107.900000000001</v>
      </c>
      <c r="O135" s="29">
        <v>105376.9</v>
      </c>
      <c r="P135" s="29">
        <v>111.82</v>
      </c>
      <c r="Q135" s="29">
        <v>6442.61</v>
      </c>
      <c r="R135" s="29">
        <v>11553.47</v>
      </c>
      <c r="S135" s="29">
        <v>123484.8</v>
      </c>
      <c r="U135" s="28">
        <f t="shared" si="52"/>
        <v>0</v>
      </c>
      <c r="V135" s="28">
        <f t="shared" si="53"/>
        <v>0</v>
      </c>
      <c r="W135" s="28">
        <f t="shared" si="54"/>
        <v>0</v>
      </c>
      <c r="X135" s="28">
        <f t="shared" si="55"/>
        <v>0</v>
      </c>
    </row>
    <row r="136" spans="1:24" s="34" customFormat="1" x14ac:dyDescent="0.25">
      <c r="A136" s="30">
        <v>44702.617268784699</v>
      </c>
      <c r="B136" s="31" t="s">
        <v>262</v>
      </c>
      <c r="C136" s="32" t="s">
        <v>263</v>
      </c>
      <c r="D136" s="32" t="s">
        <v>264</v>
      </c>
      <c r="E136" s="31">
        <v>120</v>
      </c>
      <c r="F136" s="33">
        <v>0</v>
      </c>
      <c r="G136" s="33">
        <v>0</v>
      </c>
      <c r="H136" s="33">
        <v>146120.76999999999</v>
      </c>
      <c r="I136" s="33">
        <v>146120.76999999999</v>
      </c>
      <c r="J136" s="33">
        <v>4025.79</v>
      </c>
      <c r="K136" s="33">
        <v>15513.3</v>
      </c>
      <c r="L136" s="33">
        <v>150.15</v>
      </c>
      <c r="M136" s="33">
        <v>19689.240000000002</v>
      </c>
      <c r="O136" s="35">
        <v>146120.76999999999</v>
      </c>
      <c r="P136" s="35">
        <v>150.15</v>
      </c>
      <c r="Q136" s="35">
        <v>4025.79</v>
      </c>
      <c r="R136" s="35">
        <v>15513.3</v>
      </c>
      <c r="S136" s="35">
        <v>165809.99999999997</v>
      </c>
      <c r="U136" s="36">
        <f t="shared" si="52"/>
        <v>0</v>
      </c>
      <c r="V136" s="36">
        <f t="shared" si="53"/>
        <v>0</v>
      </c>
      <c r="W136" s="36">
        <f t="shared" si="54"/>
        <v>0</v>
      </c>
      <c r="X136" s="36">
        <f t="shared" si="55"/>
        <v>1.0000000009313226E-2</v>
      </c>
    </row>
    <row r="137" spans="1:24" x14ac:dyDescent="0.25">
      <c r="A137" s="20">
        <v>44695.692492442096</v>
      </c>
      <c r="B137" s="21" t="s">
        <v>265</v>
      </c>
      <c r="C137" s="6" t="s">
        <v>266</v>
      </c>
      <c r="D137" s="6" t="s">
        <v>267</v>
      </c>
      <c r="E137" s="21">
        <v>120</v>
      </c>
      <c r="F137" s="19">
        <v>0</v>
      </c>
      <c r="G137" s="19">
        <v>0</v>
      </c>
      <c r="H137" s="19">
        <v>111085.24</v>
      </c>
      <c r="I137" s="19">
        <v>111085.24</v>
      </c>
      <c r="J137" s="19">
        <v>1019.76</v>
      </c>
      <c r="K137" s="19">
        <v>11583.29</v>
      </c>
      <c r="L137" s="19">
        <v>112.11</v>
      </c>
      <c r="M137" s="19">
        <v>12715.16</v>
      </c>
      <c r="O137" s="29">
        <v>111085.24</v>
      </c>
      <c r="P137" s="29">
        <v>112.11</v>
      </c>
      <c r="Q137" s="29">
        <v>1019.76</v>
      </c>
      <c r="R137" s="29">
        <v>11583.29</v>
      </c>
      <c r="S137" s="29">
        <v>123800.4</v>
      </c>
      <c r="U137" s="28">
        <f t="shared" si="52"/>
        <v>0</v>
      </c>
      <c r="V137" s="28">
        <f t="shared" si="53"/>
        <v>0</v>
      </c>
      <c r="W137" s="28">
        <f t="shared" si="54"/>
        <v>0</v>
      </c>
      <c r="X137" s="28">
        <f t="shared" si="55"/>
        <v>0</v>
      </c>
    </row>
    <row r="138" spans="1:24" x14ac:dyDescent="0.25">
      <c r="A138" s="20">
        <v>44681.506282789298</v>
      </c>
      <c r="B138" s="21" t="s">
        <v>268</v>
      </c>
      <c r="C138" s="6" t="s">
        <v>269</v>
      </c>
      <c r="D138" s="6" t="s">
        <v>270</v>
      </c>
      <c r="E138" s="21">
        <v>120</v>
      </c>
      <c r="F138" s="19">
        <v>0</v>
      </c>
      <c r="G138" s="19">
        <v>0</v>
      </c>
      <c r="H138" s="19">
        <v>148515.54999999999</v>
      </c>
      <c r="I138" s="19">
        <v>148515.54999999999</v>
      </c>
      <c r="J138" s="19">
        <v>0</v>
      </c>
      <c r="K138" s="19">
        <v>15344.73</v>
      </c>
      <c r="L138" s="19">
        <v>148.52000000000001</v>
      </c>
      <c r="M138" s="19">
        <v>15493.25</v>
      </c>
      <c r="O138" s="29">
        <v>148515.54999999999</v>
      </c>
      <c r="P138" s="29">
        <v>148.52000000000001</v>
      </c>
      <c r="Q138" s="29">
        <v>0</v>
      </c>
      <c r="R138" s="29">
        <v>15344.73</v>
      </c>
      <c r="S138" s="29">
        <v>164008.79999999999</v>
      </c>
      <c r="U138" s="28">
        <f t="shared" si="52"/>
        <v>0</v>
      </c>
      <c r="V138" s="28">
        <f t="shared" si="53"/>
        <v>0</v>
      </c>
      <c r="W138" s="28">
        <f t="shared" si="54"/>
        <v>0</v>
      </c>
      <c r="X138" s="28">
        <f t="shared" si="55"/>
        <v>0</v>
      </c>
    </row>
    <row r="139" spans="1:24" x14ac:dyDescent="0.25">
      <c r="A139" s="20">
        <v>44701.555460185198</v>
      </c>
      <c r="B139" s="21" t="s">
        <v>271</v>
      </c>
      <c r="C139" s="6" t="s">
        <v>272</v>
      </c>
      <c r="D139" s="6" t="s">
        <v>273</v>
      </c>
      <c r="E139" s="21">
        <v>120</v>
      </c>
      <c r="F139" s="19">
        <v>0</v>
      </c>
      <c r="G139" s="19">
        <v>0</v>
      </c>
      <c r="H139" s="19">
        <v>91202.02</v>
      </c>
      <c r="I139" s="19">
        <v>91202.02</v>
      </c>
      <c r="J139" s="19">
        <v>2514.48</v>
      </c>
      <c r="K139" s="19">
        <v>9682.58</v>
      </c>
      <c r="L139" s="19">
        <v>93.72</v>
      </c>
      <c r="M139" s="19">
        <v>12290.78</v>
      </c>
      <c r="O139" s="29">
        <v>91202.02</v>
      </c>
      <c r="P139" s="29">
        <v>93.72</v>
      </c>
      <c r="Q139" s="29">
        <v>2514.48</v>
      </c>
      <c r="R139" s="29">
        <v>9682.58</v>
      </c>
      <c r="S139" s="29">
        <v>103492.8</v>
      </c>
      <c r="U139" s="28">
        <f t="shared" si="52"/>
        <v>0</v>
      </c>
      <c r="V139" s="28">
        <f t="shared" si="53"/>
        <v>0</v>
      </c>
      <c r="W139" s="28">
        <f t="shared" si="54"/>
        <v>0</v>
      </c>
      <c r="X139" s="28">
        <f t="shared" si="55"/>
        <v>0</v>
      </c>
    </row>
    <row r="140" spans="1:24" x14ac:dyDescent="0.25">
      <c r="A140" s="20">
        <v>44696.724684953697</v>
      </c>
      <c r="B140" s="21" t="s">
        <v>274</v>
      </c>
      <c r="C140" s="6" t="s">
        <v>275</v>
      </c>
      <c r="D140" s="6" t="s">
        <v>276</v>
      </c>
      <c r="E140" s="21">
        <v>120</v>
      </c>
      <c r="F140" s="19">
        <v>0</v>
      </c>
      <c r="G140" s="19">
        <v>0</v>
      </c>
      <c r="H140" s="19">
        <v>84500</v>
      </c>
      <c r="I140" s="19">
        <v>84500</v>
      </c>
      <c r="J140" s="19">
        <v>0</v>
      </c>
      <c r="K140" s="19">
        <v>8731.1</v>
      </c>
      <c r="L140" s="19">
        <v>84.5</v>
      </c>
      <c r="M140" s="19">
        <v>8815.6</v>
      </c>
      <c r="O140" s="29">
        <v>84500</v>
      </c>
      <c r="P140" s="29">
        <v>84.5</v>
      </c>
      <c r="Q140" s="29">
        <v>0</v>
      </c>
      <c r="R140" s="29">
        <v>8731.1</v>
      </c>
      <c r="S140" s="29">
        <v>93315.6</v>
      </c>
      <c r="U140" s="28">
        <f t="shared" si="52"/>
        <v>0</v>
      </c>
      <c r="V140" s="28">
        <f t="shared" si="53"/>
        <v>0</v>
      </c>
      <c r="W140" s="28">
        <f t="shared" si="54"/>
        <v>0</v>
      </c>
      <c r="X140" s="28">
        <f t="shared" si="55"/>
        <v>0</v>
      </c>
    </row>
    <row r="141" spans="1:24" x14ac:dyDescent="0.25">
      <c r="A141" s="20">
        <v>44712.658335300897</v>
      </c>
      <c r="B141" s="21" t="s">
        <v>277</v>
      </c>
      <c r="C141" s="6" t="s">
        <v>278</v>
      </c>
      <c r="D141" s="6" t="s">
        <v>279</v>
      </c>
      <c r="E141" s="21">
        <v>120</v>
      </c>
      <c r="F141" s="19">
        <v>0</v>
      </c>
      <c r="G141" s="19">
        <v>0</v>
      </c>
      <c r="H141" s="19">
        <v>120200.53</v>
      </c>
      <c r="I141" s="19">
        <v>120200.53</v>
      </c>
      <c r="J141" s="19">
        <v>5413.22</v>
      </c>
      <c r="K141" s="19">
        <v>12978.24</v>
      </c>
      <c r="L141" s="19">
        <v>125.61</v>
      </c>
      <c r="M141" s="19">
        <v>18517.07</v>
      </c>
      <c r="O141" s="29">
        <v>120200.53</v>
      </c>
      <c r="P141" s="29">
        <v>125.61</v>
      </c>
      <c r="Q141" s="29">
        <v>5413.22</v>
      </c>
      <c r="R141" s="29">
        <v>12978.24</v>
      </c>
      <c r="S141" s="29">
        <v>138717.6</v>
      </c>
      <c r="U141" s="28">
        <f t="shared" si="52"/>
        <v>0</v>
      </c>
      <c r="V141" s="28">
        <f t="shared" si="53"/>
        <v>0</v>
      </c>
      <c r="W141" s="28">
        <f t="shared" si="54"/>
        <v>0</v>
      </c>
      <c r="X141" s="28">
        <f t="shared" si="55"/>
        <v>0</v>
      </c>
    </row>
    <row r="142" spans="1:24" s="34" customFormat="1" x14ac:dyDescent="0.25">
      <c r="A142" s="30">
        <v>44707.575836192103</v>
      </c>
      <c r="B142" s="31" t="s">
        <v>280</v>
      </c>
      <c r="C142" s="32" t="s">
        <v>281</v>
      </c>
      <c r="D142" s="32" t="s">
        <v>282</v>
      </c>
      <c r="E142" s="31">
        <v>120</v>
      </c>
      <c r="F142" s="33">
        <v>0</v>
      </c>
      <c r="G142" s="33">
        <v>0</v>
      </c>
      <c r="H142" s="33">
        <v>111505.03</v>
      </c>
      <c r="I142" s="33">
        <v>111505.03</v>
      </c>
      <c r="J142" s="33">
        <v>4996.83</v>
      </c>
      <c r="K142" s="33">
        <v>12037.25</v>
      </c>
      <c r="L142" s="33">
        <v>116.5</v>
      </c>
      <c r="M142" s="33">
        <v>17150.580000000002</v>
      </c>
      <c r="O142" s="35">
        <v>111505.03</v>
      </c>
      <c r="P142" s="35">
        <v>116.5</v>
      </c>
      <c r="Q142" s="35">
        <v>4996.83</v>
      </c>
      <c r="R142" s="35">
        <v>12037.25</v>
      </c>
      <c r="S142" s="35">
        <v>128655.6</v>
      </c>
      <c r="U142" s="36">
        <f t="shared" si="52"/>
        <v>0</v>
      </c>
      <c r="V142" s="36">
        <f t="shared" si="53"/>
        <v>0</v>
      </c>
      <c r="W142" s="36">
        <f t="shared" si="54"/>
        <v>0</v>
      </c>
      <c r="X142" s="36">
        <f t="shared" si="55"/>
        <v>9.9999999947613105E-3</v>
      </c>
    </row>
    <row r="143" spans="1:24" x14ac:dyDescent="0.25">
      <c r="A143" s="20">
        <v>44702.722069444397</v>
      </c>
      <c r="B143" s="21" t="s">
        <v>283</v>
      </c>
      <c r="C143" s="6" t="s">
        <v>284</v>
      </c>
      <c r="D143" s="6" t="s">
        <v>285</v>
      </c>
      <c r="E143" s="21">
        <v>120</v>
      </c>
      <c r="F143" s="19">
        <v>0</v>
      </c>
      <c r="G143" s="19">
        <v>0</v>
      </c>
      <c r="H143" s="19">
        <v>110559.95</v>
      </c>
      <c r="I143" s="19">
        <v>110559.95</v>
      </c>
      <c r="J143" s="19">
        <v>4045.05</v>
      </c>
      <c r="K143" s="19">
        <v>11840.79</v>
      </c>
      <c r="L143" s="19">
        <v>114.61</v>
      </c>
      <c r="M143" s="19">
        <v>16000.45</v>
      </c>
      <c r="O143" s="29">
        <v>110559.95</v>
      </c>
      <c r="P143" s="29">
        <v>114.61</v>
      </c>
      <c r="Q143" s="29">
        <v>4045.05</v>
      </c>
      <c r="R143" s="29">
        <v>11840.79</v>
      </c>
      <c r="S143" s="29">
        <v>126560.4</v>
      </c>
      <c r="U143" s="28">
        <f t="shared" si="52"/>
        <v>0</v>
      </c>
      <c r="V143" s="28">
        <f t="shared" si="53"/>
        <v>0</v>
      </c>
      <c r="W143" s="28">
        <f t="shared" si="54"/>
        <v>0</v>
      </c>
      <c r="X143" s="28">
        <f t="shared" si="55"/>
        <v>0</v>
      </c>
    </row>
    <row r="144" spans="1:24" s="34" customFormat="1" x14ac:dyDescent="0.25">
      <c r="A144" s="30">
        <v>44696.731076192104</v>
      </c>
      <c r="B144" s="31" t="s">
        <v>286</v>
      </c>
      <c r="C144" s="32" t="s">
        <v>287</v>
      </c>
      <c r="D144" s="32" t="s">
        <v>288</v>
      </c>
      <c r="E144" s="31">
        <v>117</v>
      </c>
      <c r="F144" s="33">
        <v>0</v>
      </c>
      <c r="G144" s="33">
        <v>0</v>
      </c>
      <c r="H144" s="33">
        <v>130924.43</v>
      </c>
      <c r="I144" s="33">
        <v>130924.43</v>
      </c>
      <c r="J144" s="33">
        <v>4996.83</v>
      </c>
      <c r="K144" s="33">
        <v>13684.11</v>
      </c>
      <c r="L144" s="33">
        <v>135.91999999999999</v>
      </c>
      <c r="M144" s="33">
        <v>18816.86</v>
      </c>
      <c r="O144" s="35">
        <v>130924.43</v>
      </c>
      <c r="P144" s="35">
        <v>135.91999999999999</v>
      </c>
      <c r="Q144" s="35">
        <v>4996.83</v>
      </c>
      <c r="R144" s="35">
        <v>13684.11</v>
      </c>
      <c r="S144" s="35">
        <v>149741.27999999997</v>
      </c>
      <c r="U144" s="36">
        <f t="shared" si="52"/>
        <v>0</v>
      </c>
      <c r="V144" s="36">
        <f t="shared" si="53"/>
        <v>0</v>
      </c>
      <c r="W144" s="36">
        <f t="shared" si="54"/>
        <v>0</v>
      </c>
      <c r="X144" s="36">
        <f t="shared" si="55"/>
        <v>1.0000000009313226E-2</v>
      </c>
    </row>
    <row r="145" spans="1:24" x14ac:dyDescent="0.25">
      <c r="A145" s="20">
        <v>44688.682537419001</v>
      </c>
      <c r="B145" s="21" t="s">
        <v>289</v>
      </c>
      <c r="C145" s="6" t="s">
        <v>290</v>
      </c>
      <c r="D145" s="6" t="s">
        <v>291</v>
      </c>
      <c r="E145" s="21">
        <v>120</v>
      </c>
      <c r="F145" s="19">
        <v>0</v>
      </c>
      <c r="G145" s="19">
        <v>0</v>
      </c>
      <c r="H145" s="19">
        <v>115566.04</v>
      </c>
      <c r="I145" s="19">
        <v>115566.04</v>
      </c>
      <c r="J145" s="19">
        <v>3183.96</v>
      </c>
      <c r="K145" s="19">
        <v>12269.65</v>
      </c>
      <c r="L145" s="19">
        <v>118.75</v>
      </c>
      <c r="M145" s="19">
        <v>15572.36</v>
      </c>
      <c r="O145" s="29">
        <v>115566.04</v>
      </c>
      <c r="P145" s="29">
        <v>118.75</v>
      </c>
      <c r="Q145" s="29">
        <v>3183.96</v>
      </c>
      <c r="R145" s="29">
        <v>12269.65</v>
      </c>
      <c r="S145" s="29">
        <v>131138.4</v>
      </c>
      <c r="U145" s="28">
        <f t="shared" si="52"/>
        <v>0</v>
      </c>
      <c r="V145" s="28">
        <f t="shared" si="53"/>
        <v>0</v>
      </c>
      <c r="W145" s="28">
        <f t="shared" si="54"/>
        <v>0</v>
      </c>
      <c r="X145" s="28">
        <f t="shared" si="55"/>
        <v>0</v>
      </c>
    </row>
    <row r="146" spans="1:24" s="34" customFormat="1" x14ac:dyDescent="0.25">
      <c r="A146" s="30">
        <v>44709.478642627299</v>
      </c>
      <c r="B146" s="31" t="s">
        <v>292</v>
      </c>
      <c r="C146" s="32" t="s">
        <v>293</v>
      </c>
      <c r="D146" s="32" t="s">
        <v>294</v>
      </c>
      <c r="E146" s="31">
        <v>120</v>
      </c>
      <c r="F146" s="33">
        <v>0</v>
      </c>
      <c r="G146" s="33">
        <v>0</v>
      </c>
      <c r="H146" s="33">
        <v>92839.62</v>
      </c>
      <c r="I146" s="33">
        <v>92839.62</v>
      </c>
      <c r="J146" s="33">
        <v>4160.3900000000003</v>
      </c>
      <c r="K146" s="33">
        <v>10022.200000000001</v>
      </c>
      <c r="L146" s="33">
        <v>97</v>
      </c>
      <c r="M146" s="33">
        <v>14279.59</v>
      </c>
      <c r="O146" s="35">
        <v>92839.62</v>
      </c>
      <c r="P146" s="35">
        <v>97</v>
      </c>
      <c r="Q146" s="35">
        <v>4160.3900000000003</v>
      </c>
      <c r="R146" s="35">
        <v>10022.200000000001</v>
      </c>
      <c r="S146" s="35">
        <v>107119.2</v>
      </c>
      <c r="U146" s="36">
        <f t="shared" si="52"/>
        <v>0</v>
      </c>
      <c r="V146" s="36">
        <f t="shared" si="53"/>
        <v>0</v>
      </c>
      <c r="W146" s="36">
        <f t="shared" si="54"/>
        <v>0</v>
      </c>
      <c r="X146" s="36">
        <f t="shared" si="55"/>
        <v>9.9999999947613105E-3</v>
      </c>
    </row>
    <row r="147" spans="1:24" x14ac:dyDescent="0.25">
      <c r="A147" s="20">
        <v>44697.589755243098</v>
      </c>
      <c r="B147" s="21" t="s">
        <v>295</v>
      </c>
      <c r="C147" s="6" t="s">
        <v>296</v>
      </c>
      <c r="D147" s="6" t="s">
        <v>297</v>
      </c>
      <c r="E147" s="21">
        <v>120</v>
      </c>
      <c r="F147" s="19">
        <v>0</v>
      </c>
      <c r="G147" s="19">
        <v>0</v>
      </c>
      <c r="H147" s="19">
        <v>111040.47</v>
      </c>
      <c r="I147" s="19">
        <v>111040.47</v>
      </c>
      <c r="J147" s="19">
        <v>3059.28</v>
      </c>
      <c r="K147" s="19">
        <v>11788.55</v>
      </c>
      <c r="L147" s="19">
        <v>114.1</v>
      </c>
      <c r="M147" s="19">
        <v>14961.93</v>
      </c>
      <c r="O147" s="29">
        <v>111040.47</v>
      </c>
      <c r="P147" s="29">
        <v>114.1</v>
      </c>
      <c r="Q147" s="29">
        <v>3059.28</v>
      </c>
      <c r="R147" s="29">
        <v>11788.55</v>
      </c>
      <c r="S147" s="29">
        <v>126002.40000000001</v>
      </c>
      <c r="U147" s="28">
        <f t="shared" si="52"/>
        <v>0</v>
      </c>
      <c r="V147" s="28">
        <f t="shared" si="53"/>
        <v>0</v>
      </c>
      <c r="W147" s="28">
        <f t="shared" si="54"/>
        <v>0</v>
      </c>
      <c r="X147" s="28">
        <f t="shared" si="55"/>
        <v>0</v>
      </c>
    </row>
    <row r="148" spans="1:24" s="34" customFormat="1" x14ac:dyDescent="0.25">
      <c r="A148" s="30">
        <v>44685.579474455997</v>
      </c>
      <c r="B148" s="31" t="s">
        <v>298</v>
      </c>
      <c r="C148" s="32" t="s">
        <v>299</v>
      </c>
      <c r="D148" s="32" t="s">
        <v>300</v>
      </c>
      <c r="E148" s="31">
        <v>120</v>
      </c>
      <c r="F148" s="33">
        <v>0</v>
      </c>
      <c r="G148" s="33">
        <v>0</v>
      </c>
      <c r="H148" s="33">
        <v>111041.4</v>
      </c>
      <c r="I148" s="33">
        <v>111041.4</v>
      </c>
      <c r="J148" s="33">
        <v>3059.31</v>
      </c>
      <c r="K148" s="33">
        <v>11788.8</v>
      </c>
      <c r="L148" s="33">
        <v>114.1</v>
      </c>
      <c r="M148" s="33">
        <v>14962.21</v>
      </c>
      <c r="O148" s="35">
        <v>111041.4</v>
      </c>
      <c r="P148" s="35">
        <v>114.1</v>
      </c>
      <c r="Q148" s="35">
        <v>3059.31</v>
      </c>
      <c r="R148" s="35">
        <v>11788.8</v>
      </c>
      <c r="S148" s="35">
        <v>126003.6</v>
      </c>
      <c r="U148" s="36">
        <f t="shared" si="52"/>
        <v>0</v>
      </c>
      <c r="V148" s="36">
        <f t="shared" si="53"/>
        <v>0</v>
      </c>
      <c r="W148" s="36">
        <f t="shared" si="54"/>
        <v>0</v>
      </c>
      <c r="X148" s="36">
        <f t="shared" si="55"/>
        <v>9.9999999802093953E-3</v>
      </c>
    </row>
    <row r="149" spans="1:24" s="34" customFormat="1" x14ac:dyDescent="0.25">
      <c r="A149" s="30">
        <v>44708.615034571798</v>
      </c>
      <c r="B149" s="31" t="s">
        <v>301</v>
      </c>
      <c r="C149" s="32" t="s">
        <v>302</v>
      </c>
      <c r="D149" s="32" t="s">
        <v>303</v>
      </c>
      <c r="E149" s="31">
        <v>120</v>
      </c>
      <c r="F149" s="33">
        <v>0</v>
      </c>
      <c r="G149" s="33">
        <v>0</v>
      </c>
      <c r="H149" s="33">
        <v>126146.16</v>
      </c>
      <c r="I149" s="33">
        <v>126146.16</v>
      </c>
      <c r="J149" s="33">
        <v>5652.97</v>
      </c>
      <c r="K149" s="33">
        <v>13617.08</v>
      </c>
      <c r="L149" s="33">
        <v>131.80000000000001</v>
      </c>
      <c r="M149" s="33">
        <v>19401.849999999999</v>
      </c>
      <c r="O149" s="35">
        <v>126146.16</v>
      </c>
      <c r="P149" s="35">
        <v>131.80000000000001</v>
      </c>
      <c r="Q149" s="35">
        <v>5652.97</v>
      </c>
      <c r="R149" s="35">
        <v>13617.08</v>
      </c>
      <c r="S149" s="35">
        <v>145547.99999999997</v>
      </c>
      <c r="U149" s="36">
        <f t="shared" si="52"/>
        <v>0</v>
      </c>
      <c r="V149" s="36">
        <f t="shared" si="53"/>
        <v>0</v>
      </c>
      <c r="W149" s="36">
        <f t="shared" si="54"/>
        <v>0</v>
      </c>
      <c r="X149" s="36">
        <f t="shared" si="55"/>
        <v>1.0000000038417056E-2</v>
      </c>
    </row>
    <row r="150" spans="1:24" s="34" customFormat="1" x14ac:dyDescent="0.25">
      <c r="A150" s="30">
        <v>44707.4891768171</v>
      </c>
      <c r="B150" s="31" t="s">
        <v>304</v>
      </c>
      <c r="C150" s="32" t="s">
        <v>305</v>
      </c>
      <c r="D150" s="32" t="s">
        <v>306</v>
      </c>
      <c r="E150" s="31">
        <v>120</v>
      </c>
      <c r="F150" s="33">
        <v>0</v>
      </c>
      <c r="G150" s="33">
        <v>0</v>
      </c>
      <c r="H150" s="33">
        <v>87645.28</v>
      </c>
      <c r="I150" s="33">
        <v>87645.28</v>
      </c>
      <c r="J150" s="33">
        <v>2414.73</v>
      </c>
      <c r="K150" s="33">
        <v>9304.74</v>
      </c>
      <c r="L150" s="33">
        <v>90.06</v>
      </c>
      <c r="M150" s="33">
        <v>11809.53</v>
      </c>
      <c r="O150" s="35">
        <v>87645.28</v>
      </c>
      <c r="P150" s="35">
        <v>90.06</v>
      </c>
      <c r="Q150" s="35">
        <v>2414.73</v>
      </c>
      <c r="R150" s="35">
        <v>9304.74</v>
      </c>
      <c r="S150" s="35">
        <v>99454.8</v>
      </c>
      <c r="U150" s="36">
        <f t="shared" si="52"/>
        <v>0</v>
      </c>
      <c r="V150" s="36">
        <f t="shared" si="53"/>
        <v>0</v>
      </c>
      <c r="W150" s="36">
        <f t="shared" si="54"/>
        <v>0</v>
      </c>
      <c r="X150" s="36">
        <f t="shared" si="55"/>
        <v>9.9999999947613105E-3</v>
      </c>
    </row>
    <row r="151" spans="1:24" s="34" customFormat="1" x14ac:dyDescent="0.25">
      <c r="A151" s="30">
        <v>44711.673879710601</v>
      </c>
      <c r="B151" s="31" t="s">
        <v>307</v>
      </c>
      <c r="C151" s="32" t="s">
        <v>308</v>
      </c>
      <c r="D151" s="32" t="s">
        <v>309</v>
      </c>
      <c r="E151" s="31">
        <v>120</v>
      </c>
      <c r="F151" s="33">
        <v>0</v>
      </c>
      <c r="G151" s="33">
        <v>0</v>
      </c>
      <c r="H151" s="33">
        <v>111505.03</v>
      </c>
      <c r="I151" s="33">
        <v>111505.03</v>
      </c>
      <c r="J151" s="33">
        <v>4996.83</v>
      </c>
      <c r="K151" s="33">
        <v>12037.25</v>
      </c>
      <c r="L151" s="33">
        <v>116.5</v>
      </c>
      <c r="M151" s="33">
        <v>17150.580000000002</v>
      </c>
      <c r="O151" s="35">
        <v>111505.03</v>
      </c>
      <c r="P151" s="35">
        <v>116.5</v>
      </c>
      <c r="Q151" s="35">
        <v>4996.83</v>
      </c>
      <c r="R151" s="35">
        <v>12037.25</v>
      </c>
      <c r="S151" s="35">
        <v>128655.6</v>
      </c>
      <c r="U151" s="36">
        <f t="shared" si="52"/>
        <v>0</v>
      </c>
      <c r="V151" s="36">
        <f t="shared" si="53"/>
        <v>0</v>
      </c>
      <c r="W151" s="36">
        <f t="shared" si="54"/>
        <v>0</v>
      </c>
      <c r="X151" s="36">
        <f t="shared" si="55"/>
        <v>9.9999999947613105E-3</v>
      </c>
    </row>
    <row r="152" spans="1:24" s="34" customFormat="1" x14ac:dyDescent="0.25">
      <c r="A152" s="30">
        <v>44682.682866550902</v>
      </c>
      <c r="B152" s="31" t="s">
        <v>310</v>
      </c>
      <c r="C152" s="32" t="s">
        <v>311</v>
      </c>
      <c r="D152" s="32" t="s">
        <v>312</v>
      </c>
      <c r="E152" s="31">
        <v>120</v>
      </c>
      <c r="F152" s="33">
        <v>0</v>
      </c>
      <c r="G152" s="33">
        <v>0</v>
      </c>
      <c r="H152" s="33">
        <v>84363.21</v>
      </c>
      <c r="I152" s="33">
        <v>84363.21</v>
      </c>
      <c r="J152" s="33">
        <v>2324.2800000000002</v>
      </c>
      <c r="K152" s="33">
        <v>8957.01</v>
      </c>
      <c r="L152" s="33">
        <v>86.69</v>
      </c>
      <c r="M152" s="33">
        <v>11367.98</v>
      </c>
      <c r="O152" s="35">
        <v>84363.21</v>
      </c>
      <c r="P152" s="35">
        <v>86.69</v>
      </c>
      <c r="Q152" s="35">
        <v>2324.2800000000002</v>
      </c>
      <c r="R152" s="35">
        <v>8957.01</v>
      </c>
      <c r="S152" s="35">
        <v>95731.199999999997</v>
      </c>
      <c r="U152" s="36">
        <f t="shared" si="52"/>
        <v>0</v>
      </c>
      <c r="V152" s="36">
        <f t="shared" si="53"/>
        <v>0</v>
      </c>
      <c r="W152" s="36">
        <f t="shared" si="54"/>
        <v>0</v>
      </c>
      <c r="X152" s="36">
        <f t="shared" si="55"/>
        <v>-9.9999999947613105E-3</v>
      </c>
    </row>
    <row r="153" spans="1:24" x14ac:dyDescent="0.25">
      <c r="A153" s="20">
        <v>44710.685701504597</v>
      </c>
      <c r="B153" s="21" t="s">
        <v>313</v>
      </c>
      <c r="C153" s="6" t="s">
        <v>314</v>
      </c>
      <c r="D153" s="6" t="s">
        <v>315</v>
      </c>
      <c r="E153" s="21">
        <v>120</v>
      </c>
      <c r="F153" s="19">
        <v>0</v>
      </c>
      <c r="G153" s="19">
        <v>0</v>
      </c>
      <c r="H153" s="19">
        <v>82800</v>
      </c>
      <c r="I153" s="19">
        <v>82800</v>
      </c>
      <c r="J153" s="19">
        <v>0</v>
      </c>
      <c r="K153" s="19">
        <v>8554.7999999999993</v>
      </c>
      <c r="L153" s="19">
        <v>82.8</v>
      </c>
      <c r="M153" s="19">
        <v>8637.6</v>
      </c>
      <c r="O153" s="29">
        <v>82800</v>
      </c>
      <c r="P153" s="29">
        <v>82.8</v>
      </c>
      <c r="Q153" s="29">
        <v>0</v>
      </c>
      <c r="R153" s="29">
        <v>8554.7999999999993</v>
      </c>
      <c r="S153" s="29">
        <v>91437.6</v>
      </c>
      <c r="U153" s="28">
        <f t="shared" si="52"/>
        <v>0</v>
      </c>
      <c r="V153" s="28">
        <f t="shared" si="53"/>
        <v>0</v>
      </c>
      <c r="W153" s="28">
        <f t="shared" si="54"/>
        <v>0</v>
      </c>
      <c r="X153" s="28">
        <f t="shared" si="55"/>
        <v>0</v>
      </c>
    </row>
    <row r="154" spans="1:24" s="34" customFormat="1" x14ac:dyDescent="0.25">
      <c r="A154" s="30">
        <v>44688.780260300897</v>
      </c>
      <c r="B154" s="31" t="s">
        <v>316</v>
      </c>
      <c r="C154" s="32" t="s">
        <v>317</v>
      </c>
      <c r="D154" s="32" t="s">
        <v>318</v>
      </c>
      <c r="E154" s="31">
        <v>120</v>
      </c>
      <c r="F154" s="33">
        <v>0</v>
      </c>
      <c r="G154" s="33">
        <v>0</v>
      </c>
      <c r="H154" s="33">
        <v>78333.31</v>
      </c>
      <c r="I154" s="33">
        <v>78333.31</v>
      </c>
      <c r="J154" s="33">
        <v>3510.7</v>
      </c>
      <c r="K154" s="33">
        <v>8455.76</v>
      </c>
      <c r="L154" s="33">
        <v>81.84</v>
      </c>
      <c r="M154" s="33">
        <v>12048.3</v>
      </c>
      <c r="O154" s="35">
        <v>78333.31</v>
      </c>
      <c r="P154" s="35">
        <v>81.84</v>
      </c>
      <c r="Q154" s="35">
        <v>3510.7</v>
      </c>
      <c r="R154" s="35">
        <v>8455.76</v>
      </c>
      <c r="S154" s="35">
        <v>90381.599999999991</v>
      </c>
      <c r="U154" s="36">
        <f t="shared" si="52"/>
        <v>0</v>
      </c>
      <c r="V154" s="36">
        <f t="shared" si="53"/>
        <v>0</v>
      </c>
      <c r="W154" s="36">
        <f t="shared" si="54"/>
        <v>0</v>
      </c>
      <c r="X154" s="36">
        <f t="shared" si="55"/>
        <v>1.0000000009313226E-2</v>
      </c>
    </row>
    <row r="155" spans="1:24" s="34" customFormat="1" x14ac:dyDescent="0.25">
      <c r="A155" s="30">
        <v>44703.824870833298</v>
      </c>
      <c r="B155" s="31" t="s">
        <v>319</v>
      </c>
      <c r="C155" s="32" t="s">
        <v>320</v>
      </c>
      <c r="D155" s="32" t="s">
        <v>321</v>
      </c>
      <c r="E155" s="31">
        <v>120</v>
      </c>
      <c r="F155" s="33">
        <v>0</v>
      </c>
      <c r="G155" s="33">
        <v>0</v>
      </c>
      <c r="H155" s="33">
        <v>84380.77</v>
      </c>
      <c r="I155" s="33">
        <v>84380.77</v>
      </c>
      <c r="J155" s="33">
        <v>2324.79</v>
      </c>
      <c r="K155" s="33">
        <v>8958.14</v>
      </c>
      <c r="L155" s="33">
        <v>86.71</v>
      </c>
      <c r="M155" s="33">
        <v>11369.64</v>
      </c>
      <c r="O155" s="35">
        <v>84380.77</v>
      </c>
      <c r="P155" s="35">
        <v>86.71</v>
      </c>
      <c r="Q155" s="35">
        <v>2324.79</v>
      </c>
      <c r="R155" s="35">
        <v>8958.14</v>
      </c>
      <c r="S155" s="35">
        <v>95750.400000000009</v>
      </c>
      <c r="U155" s="36">
        <f t="shared" si="52"/>
        <v>0</v>
      </c>
      <c r="V155" s="36">
        <f t="shared" si="53"/>
        <v>0</v>
      </c>
      <c r="W155" s="36">
        <f t="shared" si="54"/>
        <v>0</v>
      </c>
      <c r="X155" s="36">
        <f t="shared" si="55"/>
        <v>9.9999999947613105E-3</v>
      </c>
    </row>
    <row r="156" spans="1:24" x14ac:dyDescent="0.25">
      <c r="A156" s="20">
        <v>44682.761868287002</v>
      </c>
      <c r="B156" s="21" t="s">
        <v>322</v>
      </c>
      <c r="C156" s="6" t="s">
        <v>323</v>
      </c>
      <c r="D156" s="6" t="s">
        <v>324</v>
      </c>
      <c r="E156" s="21">
        <v>120</v>
      </c>
      <c r="F156" s="19">
        <v>0</v>
      </c>
      <c r="G156" s="19">
        <v>0</v>
      </c>
      <c r="H156" s="19">
        <v>90407.48</v>
      </c>
      <c r="I156" s="19">
        <v>90407.48</v>
      </c>
      <c r="J156" s="19">
        <v>0</v>
      </c>
      <c r="K156" s="19">
        <v>9340.91</v>
      </c>
      <c r="L156" s="19">
        <v>90.41</v>
      </c>
      <c r="M156" s="19">
        <v>9431.32</v>
      </c>
      <c r="O156" s="29">
        <v>90407.48</v>
      </c>
      <c r="P156" s="29">
        <v>90.41</v>
      </c>
      <c r="Q156" s="29">
        <v>0</v>
      </c>
      <c r="R156" s="29">
        <v>9340.91</v>
      </c>
      <c r="S156" s="29">
        <v>99838.8</v>
      </c>
      <c r="U156" s="28">
        <f t="shared" si="52"/>
        <v>0</v>
      </c>
      <c r="V156" s="28">
        <f t="shared" si="53"/>
        <v>0</v>
      </c>
      <c r="W156" s="28">
        <f t="shared" si="54"/>
        <v>0</v>
      </c>
      <c r="X156" s="28">
        <f t="shared" si="55"/>
        <v>0</v>
      </c>
    </row>
    <row r="157" spans="1:24" x14ac:dyDescent="0.25">
      <c r="A157" s="20">
        <v>44701.775600891197</v>
      </c>
      <c r="B157" s="21" t="s">
        <v>325</v>
      </c>
      <c r="C157" s="6" t="s">
        <v>326</v>
      </c>
      <c r="D157" s="6" t="s">
        <v>327</v>
      </c>
      <c r="E157" s="21">
        <v>120</v>
      </c>
      <c r="F157" s="19">
        <v>0</v>
      </c>
      <c r="G157" s="19">
        <v>0</v>
      </c>
      <c r="H157" s="19">
        <v>65352.959999999999</v>
      </c>
      <c r="I157" s="19">
        <v>65352.959999999999</v>
      </c>
      <c r="J157" s="19">
        <v>1800.54</v>
      </c>
      <c r="K157" s="19">
        <v>6938.08</v>
      </c>
      <c r="L157" s="19">
        <v>67.22</v>
      </c>
      <c r="M157" s="19">
        <v>8805.84</v>
      </c>
      <c r="O157" s="29">
        <v>65352.959999999999</v>
      </c>
      <c r="P157" s="29">
        <v>67.22</v>
      </c>
      <c r="Q157" s="29">
        <v>1800.54</v>
      </c>
      <c r="R157" s="29">
        <v>6938.08</v>
      </c>
      <c r="S157" s="29">
        <v>74158.8</v>
      </c>
      <c r="U157" s="28">
        <f t="shared" si="52"/>
        <v>0</v>
      </c>
      <c r="V157" s="28">
        <f t="shared" si="53"/>
        <v>0</v>
      </c>
      <c r="W157" s="28">
        <f t="shared" si="54"/>
        <v>0</v>
      </c>
      <c r="X157" s="28">
        <f t="shared" si="55"/>
        <v>0</v>
      </c>
    </row>
    <row r="158" spans="1:24" x14ac:dyDescent="0.25">
      <c r="A158" s="20">
        <v>44701.756785335601</v>
      </c>
      <c r="B158" s="21" t="s">
        <v>328</v>
      </c>
      <c r="C158" s="6" t="s">
        <v>329</v>
      </c>
      <c r="D158" s="6" t="s">
        <v>330</v>
      </c>
      <c r="E158" s="21">
        <v>120</v>
      </c>
      <c r="F158" s="19">
        <v>0</v>
      </c>
      <c r="G158" s="19">
        <v>0</v>
      </c>
      <c r="H158" s="19">
        <v>117810</v>
      </c>
      <c r="I158" s="19">
        <v>117810</v>
      </c>
      <c r="J158" s="19">
        <v>4410</v>
      </c>
      <c r="K158" s="19">
        <v>12627.78</v>
      </c>
      <c r="L158" s="19">
        <v>122.22</v>
      </c>
      <c r="M158" s="19">
        <v>17160</v>
      </c>
      <c r="O158" s="29">
        <v>117810</v>
      </c>
      <c r="P158" s="29">
        <v>122.22</v>
      </c>
      <c r="Q158" s="29">
        <v>4410</v>
      </c>
      <c r="R158" s="29">
        <v>12627.78</v>
      </c>
      <c r="S158" s="29">
        <v>134970</v>
      </c>
      <c r="U158" s="28">
        <f t="shared" si="52"/>
        <v>0</v>
      </c>
      <c r="V158" s="28">
        <f t="shared" si="53"/>
        <v>0</v>
      </c>
      <c r="W158" s="28">
        <f t="shared" si="54"/>
        <v>0</v>
      </c>
      <c r="X158" s="28">
        <f t="shared" si="55"/>
        <v>0</v>
      </c>
    </row>
    <row r="159" spans="1:24" x14ac:dyDescent="0.25">
      <c r="A159" s="20">
        <v>44691.636275266203</v>
      </c>
      <c r="B159" s="21" t="s">
        <v>331</v>
      </c>
      <c r="C159" s="6" t="s">
        <v>332</v>
      </c>
      <c r="D159" s="6" t="s">
        <v>333</v>
      </c>
      <c r="E159" s="21">
        <v>120</v>
      </c>
      <c r="F159" s="19">
        <v>0</v>
      </c>
      <c r="G159" s="19">
        <v>0</v>
      </c>
      <c r="H159" s="19">
        <v>101645.44</v>
      </c>
      <c r="I159" s="19">
        <v>101645.44</v>
      </c>
      <c r="J159" s="19">
        <v>0</v>
      </c>
      <c r="K159" s="19">
        <v>10502.11</v>
      </c>
      <c r="L159" s="19">
        <v>101.65</v>
      </c>
      <c r="M159" s="19">
        <v>10603.76</v>
      </c>
      <c r="O159" s="29">
        <v>101645.44</v>
      </c>
      <c r="P159" s="29">
        <v>101.65</v>
      </c>
      <c r="Q159" s="29">
        <v>0</v>
      </c>
      <c r="R159" s="29">
        <v>10502.11</v>
      </c>
      <c r="S159" s="29">
        <v>112249.2</v>
      </c>
      <c r="U159" s="28">
        <f t="shared" si="52"/>
        <v>0</v>
      </c>
      <c r="V159" s="28">
        <f t="shared" si="53"/>
        <v>0</v>
      </c>
      <c r="W159" s="28">
        <f t="shared" si="54"/>
        <v>0</v>
      </c>
      <c r="X159" s="28">
        <f t="shared" si="55"/>
        <v>0</v>
      </c>
    </row>
    <row r="160" spans="1:24" s="34" customFormat="1" x14ac:dyDescent="0.25">
      <c r="A160" s="30">
        <v>44709.727373993097</v>
      </c>
      <c r="B160" s="31" t="s">
        <v>334</v>
      </c>
      <c r="C160" s="32" t="s">
        <v>278</v>
      </c>
      <c r="D160" s="32" t="s">
        <v>279</v>
      </c>
      <c r="E160" s="31">
        <v>120</v>
      </c>
      <c r="F160" s="33">
        <v>0</v>
      </c>
      <c r="G160" s="33">
        <v>0</v>
      </c>
      <c r="H160" s="33">
        <v>77297.22</v>
      </c>
      <c r="I160" s="33">
        <v>77297.22</v>
      </c>
      <c r="J160" s="33">
        <v>3463.9</v>
      </c>
      <c r="K160" s="33">
        <v>8344.5300000000007</v>
      </c>
      <c r="L160" s="33">
        <v>80.760000000000005</v>
      </c>
      <c r="M160" s="33">
        <v>11889.19</v>
      </c>
      <c r="O160" s="35">
        <v>77297.22</v>
      </c>
      <c r="P160" s="35">
        <v>80.760000000000005</v>
      </c>
      <c r="Q160" s="35">
        <v>3463.9</v>
      </c>
      <c r="R160" s="35">
        <v>8344.5300000000007</v>
      </c>
      <c r="S160" s="35">
        <v>89186.4</v>
      </c>
      <c r="U160" s="36">
        <f t="shared" si="52"/>
        <v>0</v>
      </c>
      <c r="V160" s="36">
        <f t="shared" si="53"/>
        <v>0</v>
      </c>
      <c r="W160" s="36">
        <f t="shared" si="54"/>
        <v>0</v>
      </c>
      <c r="X160" s="36">
        <f t="shared" si="55"/>
        <v>1.0000000009313226E-2</v>
      </c>
    </row>
    <row r="161" spans="1:24" s="34" customFormat="1" x14ac:dyDescent="0.25">
      <c r="A161" s="30">
        <v>44696.751763344902</v>
      </c>
      <c r="B161" s="31" t="s">
        <v>335</v>
      </c>
      <c r="C161" s="32" t="s">
        <v>336</v>
      </c>
      <c r="D161" s="32" t="s">
        <v>337</v>
      </c>
      <c r="E161" s="31">
        <v>120</v>
      </c>
      <c r="F161" s="33">
        <v>0</v>
      </c>
      <c r="G161" s="33">
        <v>0</v>
      </c>
      <c r="H161" s="33">
        <v>73171.92</v>
      </c>
      <c r="I161" s="33">
        <v>73171.92</v>
      </c>
      <c r="J161" s="33">
        <v>3279.03</v>
      </c>
      <c r="K161" s="33">
        <v>7898.61</v>
      </c>
      <c r="L161" s="33">
        <v>76.45</v>
      </c>
      <c r="M161" s="33">
        <v>11254.09</v>
      </c>
      <c r="O161" s="35">
        <v>73171.92</v>
      </c>
      <c r="P161" s="35">
        <v>76.45</v>
      </c>
      <c r="Q161" s="35">
        <v>3279.03</v>
      </c>
      <c r="R161" s="35">
        <v>7898.61</v>
      </c>
      <c r="S161" s="35">
        <v>84426</v>
      </c>
      <c r="U161" s="36">
        <f t="shared" si="52"/>
        <v>0</v>
      </c>
      <c r="V161" s="36">
        <f t="shared" si="53"/>
        <v>0</v>
      </c>
      <c r="W161" s="36">
        <f t="shared" si="54"/>
        <v>0</v>
      </c>
      <c r="X161" s="36">
        <f t="shared" si="55"/>
        <v>9.9999999947613105E-3</v>
      </c>
    </row>
    <row r="162" spans="1:24" s="34" customFormat="1" x14ac:dyDescent="0.25">
      <c r="A162" s="30">
        <v>44710.6713443634</v>
      </c>
      <c r="B162" s="31" t="s">
        <v>338</v>
      </c>
      <c r="C162" s="32" t="s">
        <v>339</v>
      </c>
      <c r="D162" s="32" t="s">
        <v>340</v>
      </c>
      <c r="E162" s="31">
        <v>120</v>
      </c>
      <c r="F162" s="33">
        <v>0</v>
      </c>
      <c r="G162" s="33">
        <v>0</v>
      </c>
      <c r="H162" s="33">
        <v>78342.05</v>
      </c>
      <c r="I162" s="33">
        <v>78342.05</v>
      </c>
      <c r="J162" s="33">
        <v>3510.7</v>
      </c>
      <c r="K162" s="33">
        <v>8456.61</v>
      </c>
      <c r="L162" s="33">
        <v>81.849999999999994</v>
      </c>
      <c r="M162" s="33">
        <v>12049.16</v>
      </c>
      <c r="O162" s="35">
        <v>78342.05</v>
      </c>
      <c r="P162" s="35">
        <v>81.849999999999994</v>
      </c>
      <c r="Q162" s="35">
        <v>3510.7</v>
      </c>
      <c r="R162" s="35">
        <v>8456.61</v>
      </c>
      <c r="S162" s="35">
        <v>90391.200000000012</v>
      </c>
      <c r="U162" s="36">
        <f t="shared" si="52"/>
        <v>0</v>
      </c>
      <c r="V162" s="36">
        <f t="shared" si="53"/>
        <v>0</v>
      </c>
      <c r="W162" s="36">
        <f t="shared" si="54"/>
        <v>0</v>
      </c>
      <c r="X162" s="36">
        <f t="shared" si="55"/>
        <v>9.9999999947613105E-3</v>
      </c>
    </row>
    <row r="163" spans="1:24" s="34" customFormat="1" x14ac:dyDescent="0.25">
      <c r="A163" s="30">
        <v>44710.697885995403</v>
      </c>
      <c r="B163" s="31" t="s">
        <v>341</v>
      </c>
      <c r="C163" s="32" t="s">
        <v>342</v>
      </c>
      <c r="D163" s="32" t="s">
        <v>343</v>
      </c>
      <c r="E163" s="31">
        <v>120</v>
      </c>
      <c r="F163" s="33">
        <v>0</v>
      </c>
      <c r="G163" s="33">
        <v>0</v>
      </c>
      <c r="H163" s="33">
        <v>77149.03</v>
      </c>
      <c r="I163" s="33">
        <v>77149.03</v>
      </c>
      <c r="J163" s="33">
        <v>3457.34</v>
      </c>
      <c r="K163" s="33">
        <v>8327.83</v>
      </c>
      <c r="L163" s="33">
        <v>80.61</v>
      </c>
      <c r="M163" s="33">
        <v>11865.78</v>
      </c>
      <c r="O163" s="35">
        <v>77149.03</v>
      </c>
      <c r="P163" s="35">
        <v>80.61</v>
      </c>
      <c r="Q163" s="35">
        <v>3457.34</v>
      </c>
      <c r="R163" s="35">
        <v>8327.83</v>
      </c>
      <c r="S163" s="35">
        <v>89014.8</v>
      </c>
      <c r="U163" s="36">
        <f t="shared" si="52"/>
        <v>0</v>
      </c>
      <c r="V163" s="36">
        <f t="shared" si="53"/>
        <v>0</v>
      </c>
      <c r="W163" s="36">
        <f t="shared" si="54"/>
        <v>0</v>
      </c>
      <c r="X163" s="36">
        <f t="shared" si="55"/>
        <v>9.9999999947613105E-3</v>
      </c>
    </row>
    <row r="164" spans="1:24" x14ac:dyDescent="0.25">
      <c r="A164" s="20">
        <v>44703.717175613398</v>
      </c>
      <c r="B164" s="21" t="s">
        <v>344</v>
      </c>
      <c r="C164" s="6" t="s">
        <v>345</v>
      </c>
      <c r="D164" s="6" t="s">
        <v>346</v>
      </c>
      <c r="E164" s="21">
        <v>120</v>
      </c>
      <c r="F164" s="19">
        <v>0</v>
      </c>
      <c r="G164" s="19">
        <v>0</v>
      </c>
      <c r="H164" s="19">
        <v>80149.100000000006</v>
      </c>
      <c r="I164" s="19">
        <v>80149.100000000006</v>
      </c>
      <c r="J164" s="19">
        <v>3591.69</v>
      </c>
      <c r="K164" s="19">
        <v>8652.27</v>
      </c>
      <c r="L164" s="19">
        <v>83.74</v>
      </c>
      <c r="M164" s="19">
        <v>12327.7</v>
      </c>
      <c r="O164" s="29">
        <v>80149.100000000006</v>
      </c>
      <c r="P164" s="29">
        <v>83.74</v>
      </c>
      <c r="Q164" s="29">
        <v>3591.69</v>
      </c>
      <c r="R164" s="29">
        <v>8652.27</v>
      </c>
      <c r="S164" s="29">
        <v>92476.800000000017</v>
      </c>
      <c r="U164" s="28">
        <f t="shared" si="52"/>
        <v>0</v>
      </c>
      <c r="V164" s="28">
        <f t="shared" si="53"/>
        <v>0</v>
      </c>
      <c r="W164" s="28">
        <f t="shared" si="54"/>
        <v>0</v>
      </c>
      <c r="X164" s="28">
        <f t="shared" si="55"/>
        <v>0</v>
      </c>
    </row>
    <row r="165" spans="1:24" x14ac:dyDescent="0.25">
      <c r="A165" s="20">
        <v>44702.738632986096</v>
      </c>
      <c r="B165" s="21" t="s">
        <v>347</v>
      </c>
      <c r="C165" s="6" t="s">
        <v>348</v>
      </c>
      <c r="D165" s="6" t="s">
        <v>349</v>
      </c>
      <c r="E165" s="21">
        <v>120</v>
      </c>
      <c r="F165" s="19">
        <v>0</v>
      </c>
      <c r="G165" s="19">
        <v>0</v>
      </c>
      <c r="H165" s="19">
        <v>84406.34</v>
      </c>
      <c r="I165" s="19">
        <v>84406.34</v>
      </c>
      <c r="J165" s="19">
        <v>777.7</v>
      </c>
      <c r="K165" s="19">
        <v>8801.18</v>
      </c>
      <c r="L165" s="19">
        <v>85.18</v>
      </c>
      <c r="M165" s="19">
        <v>9664.06</v>
      </c>
      <c r="O165" s="29">
        <v>84406.34</v>
      </c>
      <c r="P165" s="29">
        <v>85.18</v>
      </c>
      <c r="Q165" s="29">
        <v>777.7</v>
      </c>
      <c r="R165" s="29">
        <v>8801.18</v>
      </c>
      <c r="S165" s="29">
        <v>94070.399999999994</v>
      </c>
      <c r="U165" s="28">
        <f t="shared" si="52"/>
        <v>0</v>
      </c>
      <c r="V165" s="28">
        <f t="shared" si="53"/>
        <v>0</v>
      </c>
      <c r="W165" s="28">
        <f t="shared" si="54"/>
        <v>0</v>
      </c>
      <c r="X165" s="28">
        <f t="shared" si="55"/>
        <v>0</v>
      </c>
    </row>
    <row r="166" spans="1:24" x14ac:dyDescent="0.25">
      <c r="A166" s="20">
        <v>44691.643990127297</v>
      </c>
      <c r="B166" s="21" t="s">
        <v>350</v>
      </c>
      <c r="C166" s="6" t="s">
        <v>332</v>
      </c>
      <c r="D166" s="6" t="s">
        <v>333</v>
      </c>
      <c r="E166" s="21">
        <v>120</v>
      </c>
      <c r="F166" s="19">
        <v>0</v>
      </c>
      <c r="G166" s="19">
        <v>0</v>
      </c>
      <c r="H166" s="19">
        <v>145405.07999999999</v>
      </c>
      <c r="I166" s="19">
        <v>145405.07999999999</v>
      </c>
      <c r="J166" s="19">
        <v>0</v>
      </c>
      <c r="K166" s="19">
        <v>15022.71</v>
      </c>
      <c r="L166" s="19">
        <v>145.41</v>
      </c>
      <c r="M166" s="19">
        <v>15168.12</v>
      </c>
      <c r="O166" s="29">
        <v>145405.07999999999</v>
      </c>
      <c r="P166" s="29">
        <v>145.41</v>
      </c>
      <c r="Q166" s="29">
        <v>0</v>
      </c>
      <c r="R166" s="29">
        <v>15022.71</v>
      </c>
      <c r="S166" s="29">
        <v>160573.19999999998</v>
      </c>
      <c r="U166" s="28">
        <f t="shared" si="52"/>
        <v>0</v>
      </c>
      <c r="V166" s="28">
        <f t="shared" si="53"/>
        <v>0</v>
      </c>
      <c r="W166" s="28">
        <f t="shared" si="54"/>
        <v>0</v>
      </c>
      <c r="X166" s="28">
        <f t="shared" si="55"/>
        <v>0</v>
      </c>
    </row>
    <row r="167" spans="1:24" s="34" customFormat="1" x14ac:dyDescent="0.25">
      <c r="A167" s="30">
        <v>44693.709616203698</v>
      </c>
      <c r="B167" s="31" t="s">
        <v>351</v>
      </c>
      <c r="C167" s="32" t="s">
        <v>336</v>
      </c>
      <c r="D167" s="32" t="s">
        <v>337</v>
      </c>
      <c r="E167" s="31">
        <v>120</v>
      </c>
      <c r="F167" s="33">
        <v>0</v>
      </c>
      <c r="G167" s="33">
        <v>0</v>
      </c>
      <c r="H167" s="33">
        <v>111341.35</v>
      </c>
      <c r="I167" s="33">
        <v>111341.35</v>
      </c>
      <c r="J167" s="33">
        <v>4989.4799999999996</v>
      </c>
      <c r="K167" s="33">
        <v>12018.82</v>
      </c>
      <c r="L167" s="33">
        <v>116.33</v>
      </c>
      <c r="M167" s="33">
        <v>17124.63</v>
      </c>
      <c r="O167" s="35">
        <v>111341.35</v>
      </c>
      <c r="P167" s="35">
        <v>116.33</v>
      </c>
      <c r="Q167" s="35">
        <v>4989.4799999999996</v>
      </c>
      <c r="R167" s="35">
        <v>12018.82</v>
      </c>
      <c r="S167" s="35">
        <v>128466.00000000001</v>
      </c>
      <c r="U167" s="36">
        <f t="shared" si="52"/>
        <v>0</v>
      </c>
      <c r="V167" s="36">
        <f t="shared" si="53"/>
        <v>0</v>
      </c>
      <c r="W167" s="36">
        <f t="shared" si="54"/>
        <v>0</v>
      </c>
      <c r="X167" s="36">
        <f t="shared" si="55"/>
        <v>-2.0000000004074536E-2</v>
      </c>
    </row>
    <row r="168" spans="1:24" s="34" customFormat="1" x14ac:dyDescent="0.25">
      <c r="A168" s="30">
        <v>44681.697632523203</v>
      </c>
      <c r="B168" s="31" t="s">
        <v>352</v>
      </c>
      <c r="C168" s="32" t="s">
        <v>353</v>
      </c>
      <c r="D168" s="32" t="s">
        <v>354</v>
      </c>
      <c r="E168" s="31">
        <v>120</v>
      </c>
      <c r="F168" s="33">
        <v>0</v>
      </c>
      <c r="G168" s="33">
        <v>0</v>
      </c>
      <c r="H168" s="33">
        <v>88898.59</v>
      </c>
      <c r="I168" s="33">
        <v>88898.59</v>
      </c>
      <c r="J168" s="33">
        <v>3983.75</v>
      </c>
      <c r="K168" s="33">
        <v>9597.16</v>
      </c>
      <c r="L168" s="33">
        <v>92.88</v>
      </c>
      <c r="M168" s="33">
        <v>13673.79</v>
      </c>
      <c r="O168" s="35">
        <v>88802.63</v>
      </c>
      <c r="P168" s="35">
        <v>92.88</v>
      </c>
      <c r="Q168" s="35">
        <v>3224.94</v>
      </c>
      <c r="R168" s="35">
        <v>9597.16</v>
      </c>
      <c r="S168" s="35">
        <v>101717.63000000002</v>
      </c>
      <c r="U168" s="36">
        <f t="shared" si="52"/>
        <v>-95.959999999991851</v>
      </c>
      <c r="V168" s="36">
        <f t="shared" si="53"/>
        <v>0</v>
      </c>
      <c r="W168" s="36">
        <f t="shared" si="54"/>
        <v>0</v>
      </c>
      <c r="X168" s="36">
        <f t="shared" si="55"/>
        <v>758.7899999999936</v>
      </c>
    </row>
    <row r="169" spans="1:24" s="34" customFormat="1" x14ac:dyDescent="0.25">
      <c r="A169" s="30">
        <v>44712.851246331003</v>
      </c>
      <c r="B169" s="31" t="s">
        <v>355</v>
      </c>
      <c r="C169" s="32" t="s">
        <v>356</v>
      </c>
      <c r="D169" s="32" t="s">
        <v>357</v>
      </c>
      <c r="E169" s="31">
        <v>120</v>
      </c>
      <c r="F169" s="33">
        <v>0</v>
      </c>
      <c r="G169" s="33">
        <v>0</v>
      </c>
      <c r="H169" s="33">
        <v>191984.32</v>
      </c>
      <c r="I169" s="33">
        <v>191984.32</v>
      </c>
      <c r="J169" s="33">
        <v>5297.64</v>
      </c>
      <c r="K169" s="33">
        <v>20383.169999999998</v>
      </c>
      <c r="L169" s="33">
        <v>197.28</v>
      </c>
      <c r="M169" s="33">
        <v>25878.09</v>
      </c>
      <c r="O169" s="35">
        <v>191984.32</v>
      </c>
      <c r="P169" s="35">
        <v>197.28</v>
      </c>
      <c r="Q169" s="35">
        <v>5297.64</v>
      </c>
      <c r="R169" s="35">
        <v>20383.169999999998</v>
      </c>
      <c r="S169" s="35">
        <v>217862.40000000002</v>
      </c>
      <c r="U169" s="36">
        <f t="shared" si="52"/>
        <v>0</v>
      </c>
      <c r="V169" s="36">
        <f t="shared" si="53"/>
        <v>0</v>
      </c>
      <c r="W169" s="36">
        <f t="shared" si="54"/>
        <v>0</v>
      </c>
      <c r="X169" s="36">
        <f t="shared" si="55"/>
        <v>9.9999999802093953E-3</v>
      </c>
    </row>
    <row r="170" spans="1:24" x14ac:dyDescent="0.25">
      <c r="A170" s="20">
        <v>44706.830062152803</v>
      </c>
      <c r="B170" s="21" t="s">
        <v>358</v>
      </c>
      <c r="C170" s="6" t="s">
        <v>359</v>
      </c>
      <c r="D170" s="6" t="s">
        <v>360</v>
      </c>
      <c r="E170" s="21">
        <v>120</v>
      </c>
      <c r="F170" s="19">
        <v>0</v>
      </c>
      <c r="G170" s="19">
        <v>0</v>
      </c>
      <c r="H170" s="19">
        <v>91266.16</v>
      </c>
      <c r="I170" s="19">
        <v>91266.16</v>
      </c>
      <c r="J170" s="19">
        <v>2514.48</v>
      </c>
      <c r="K170" s="19">
        <v>9689.18</v>
      </c>
      <c r="L170" s="19">
        <v>93.78</v>
      </c>
      <c r="M170" s="19">
        <v>12297.44</v>
      </c>
      <c r="O170" s="29">
        <v>91266.16</v>
      </c>
      <c r="P170" s="29">
        <v>93.78</v>
      </c>
      <c r="Q170" s="29">
        <v>2514.48</v>
      </c>
      <c r="R170" s="29">
        <v>9689.18</v>
      </c>
      <c r="S170" s="29">
        <v>103563.6</v>
      </c>
      <c r="U170" s="28">
        <f t="shared" si="52"/>
        <v>0</v>
      </c>
      <c r="V170" s="28">
        <f t="shared" si="53"/>
        <v>0</v>
      </c>
      <c r="W170" s="28">
        <f t="shared" si="54"/>
        <v>0</v>
      </c>
      <c r="X170" s="28">
        <f t="shared" si="55"/>
        <v>0</v>
      </c>
    </row>
    <row r="171" spans="1:24" s="34" customFormat="1" x14ac:dyDescent="0.25">
      <c r="A171" s="30">
        <v>44710.619987071797</v>
      </c>
      <c r="B171" s="31" t="s">
        <v>361</v>
      </c>
      <c r="C171" s="32" t="s">
        <v>362</v>
      </c>
      <c r="D171" s="32" t="s">
        <v>363</v>
      </c>
      <c r="E171" s="31">
        <v>120</v>
      </c>
      <c r="F171" s="33">
        <v>0</v>
      </c>
      <c r="G171" s="33">
        <v>0</v>
      </c>
      <c r="H171" s="33">
        <v>81344.05</v>
      </c>
      <c r="I171" s="33">
        <v>81344.05</v>
      </c>
      <c r="J171" s="33">
        <v>2241.12</v>
      </c>
      <c r="K171" s="33">
        <v>8636.4500000000007</v>
      </c>
      <c r="L171" s="33">
        <v>83.59</v>
      </c>
      <c r="M171" s="33">
        <v>10961.16</v>
      </c>
      <c r="O171" s="35">
        <v>81344.05</v>
      </c>
      <c r="P171" s="35">
        <v>83.59</v>
      </c>
      <c r="Q171" s="35">
        <v>2241.12</v>
      </c>
      <c r="R171" s="35">
        <v>8636.4500000000007</v>
      </c>
      <c r="S171" s="35">
        <v>92305.2</v>
      </c>
      <c r="U171" s="36">
        <f t="shared" si="52"/>
        <v>0</v>
      </c>
      <c r="V171" s="36">
        <f t="shared" si="53"/>
        <v>0</v>
      </c>
      <c r="W171" s="36">
        <f t="shared" si="54"/>
        <v>0</v>
      </c>
      <c r="X171" s="36">
        <f t="shared" si="55"/>
        <v>1.0000000009313226E-2</v>
      </c>
    </row>
    <row r="172" spans="1:24" x14ac:dyDescent="0.25">
      <c r="A172" s="20">
        <v>44710.672989849503</v>
      </c>
      <c r="B172" s="21" t="s">
        <v>364</v>
      </c>
      <c r="C172" s="6" t="s">
        <v>365</v>
      </c>
      <c r="D172" s="6" t="s">
        <v>366</v>
      </c>
      <c r="E172" s="21">
        <v>120</v>
      </c>
      <c r="F172" s="19">
        <v>0</v>
      </c>
      <c r="G172" s="19">
        <v>0</v>
      </c>
      <c r="H172" s="19">
        <v>61649.49</v>
      </c>
      <c r="I172" s="19">
        <v>61649.49</v>
      </c>
      <c r="J172" s="19">
        <v>1698.51</v>
      </c>
      <c r="K172" s="19">
        <v>6545.05</v>
      </c>
      <c r="L172" s="19">
        <v>63.35</v>
      </c>
      <c r="M172" s="19">
        <v>8306.91</v>
      </c>
      <c r="O172" s="29">
        <v>61649.49</v>
      </c>
      <c r="P172" s="29">
        <v>63.35</v>
      </c>
      <c r="Q172" s="29">
        <v>1698.51</v>
      </c>
      <c r="R172" s="29">
        <v>6545.05</v>
      </c>
      <c r="S172" s="29">
        <v>69956.399999999994</v>
      </c>
      <c r="U172" s="28">
        <f t="shared" si="52"/>
        <v>0</v>
      </c>
      <c r="V172" s="28">
        <f t="shared" si="53"/>
        <v>0</v>
      </c>
      <c r="W172" s="28">
        <f t="shared" si="54"/>
        <v>0</v>
      </c>
      <c r="X172" s="28">
        <f t="shared" si="55"/>
        <v>0</v>
      </c>
    </row>
    <row r="173" spans="1:24" x14ac:dyDescent="0.25">
      <c r="A173" s="20">
        <v>44684.564597951401</v>
      </c>
      <c r="B173" s="21" t="s">
        <v>367</v>
      </c>
      <c r="C173" s="6" t="s">
        <v>368</v>
      </c>
      <c r="D173" s="6" t="s">
        <v>369</v>
      </c>
      <c r="E173" s="21">
        <v>120</v>
      </c>
      <c r="F173" s="19">
        <v>0</v>
      </c>
      <c r="G173" s="19">
        <v>0</v>
      </c>
      <c r="H173" s="19">
        <v>68701.320000000007</v>
      </c>
      <c r="I173" s="19">
        <v>68701.320000000007</v>
      </c>
      <c r="J173" s="19">
        <v>3078.68</v>
      </c>
      <c r="K173" s="19">
        <v>7416.62</v>
      </c>
      <c r="L173" s="19">
        <v>71.78</v>
      </c>
      <c r="M173" s="19">
        <v>10567.08</v>
      </c>
      <c r="O173" s="29">
        <v>68701.320000000007</v>
      </c>
      <c r="P173" s="29">
        <v>71.78</v>
      </c>
      <c r="Q173" s="29">
        <v>3078.68</v>
      </c>
      <c r="R173" s="29">
        <v>7416.62</v>
      </c>
      <c r="S173" s="29">
        <v>79268.399999999994</v>
      </c>
      <c r="U173" s="28">
        <f t="shared" si="52"/>
        <v>0</v>
      </c>
      <c r="V173" s="28">
        <f t="shared" si="53"/>
        <v>0</v>
      </c>
      <c r="W173" s="28">
        <f t="shared" si="54"/>
        <v>0</v>
      </c>
      <c r="X173" s="28">
        <f t="shared" si="55"/>
        <v>0</v>
      </c>
    </row>
    <row r="174" spans="1:24" s="34" customFormat="1" x14ac:dyDescent="0.25">
      <c r="A174" s="30">
        <v>44684.6961872338</v>
      </c>
      <c r="B174" s="31" t="s">
        <v>370</v>
      </c>
      <c r="C174" s="32" t="s">
        <v>371</v>
      </c>
      <c r="D174" s="32" t="s">
        <v>372</v>
      </c>
      <c r="E174" s="31">
        <v>120</v>
      </c>
      <c r="F174" s="33">
        <v>0</v>
      </c>
      <c r="G174" s="33">
        <v>0</v>
      </c>
      <c r="H174" s="33">
        <v>78882.240000000005</v>
      </c>
      <c r="I174" s="33">
        <v>78882.240000000005</v>
      </c>
      <c r="J174" s="33">
        <v>2173.29</v>
      </c>
      <c r="K174" s="33">
        <v>8375.02</v>
      </c>
      <c r="L174" s="33">
        <v>81.06</v>
      </c>
      <c r="M174" s="33">
        <v>10629.37</v>
      </c>
      <c r="O174" s="35">
        <v>78882.240000000005</v>
      </c>
      <c r="P174" s="35">
        <v>81.06</v>
      </c>
      <c r="Q174" s="35">
        <v>2173.29</v>
      </c>
      <c r="R174" s="35">
        <v>8375.02</v>
      </c>
      <c r="S174" s="35">
        <v>89511.6</v>
      </c>
      <c r="U174" s="36">
        <f t="shared" si="52"/>
        <v>0</v>
      </c>
      <c r="V174" s="36">
        <f t="shared" si="53"/>
        <v>0</v>
      </c>
      <c r="W174" s="36">
        <f t="shared" si="54"/>
        <v>0</v>
      </c>
      <c r="X174" s="36">
        <f t="shared" si="55"/>
        <v>9.9999999947613105E-3</v>
      </c>
    </row>
    <row r="175" spans="1:24" x14ac:dyDescent="0.25">
      <c r="A175" s="20">
        <v>44703.687619791701</v>
      </c>
      <c r="B175" s="21" t="s">
        <v>373</v>
      </c>
      <c r="C175" s="6" t="s">
        <v>374</v>
      </c>
      <c r="D175" s="6" t="s">
        <v>375</v>
      </c>
      <c r="E175" s="21">
        <v>120</v>
      </c>
      <c r="F175" s="19">
        <v>0</v>
      </c>
      <c r="G175" s="19">
        <v>0</v>
      </c>
      <c r="H175" s="19">
        <v>73428.09</v>
      </c>
      <c r="I175" s="19">
        <v>73428.09</v>
      </c>
      <c r="J175" s="19">
        <v>2023.02</v>
      </c>
      <c r="K175" s="19">
        <v>7795.44</v>
      </c>
      <c r="L175" s="19">
        <v>75.45</v>
      </c>
      <c r="M175" s="19">
        <v>9893.91</v>
      </c>
      <c r="O175" s="29">
        <v>73428.09</v>
      </c>
      <c r="P175" s="29">
        <v>75.45</v>
      </c>
      <c r="Q175" s="29">
        <v>2023.02</v>
      </c>
      <c r="R175" s="29">
        <v>7795.44</v>
      </c>
      <c r="S175" s="29">
        <v>83322</v>
      </c>
      <c r="U175" s="28">
        <f t="shared" si="52"/>
        <v>0</v>
      </c>
      <c r="V175" s="28">
        <f t="shared" si="53"/>
        <v>0</v>
      </c>
      <c r="W175" s="28">
        <f t="shared" si="54"/>
        <v>0</v>
      </c>
      <c r="X175" s="28">
        <f t="shared" si="55"/>
        <v>0</v>
      </c>
    </row>
    <row r="176" spans="1:24" s="34" customFormat="1" x14ac:dyDescent="0.25">
      <c r="A176" s="30">
        <v>44710.697260381901</v>
      </c>
      <c r="B176" s="31" t="s">
        <v>376</v>
      </c>
      <c r="C176" s="32" t="s">
        <v>377</v>
      </c>
      <c r="D176" s="32" t="s">
        <v>378</v>
      </c>
      <c r="E176" s="31">
        <v>120</v>
      </c>
      <c r="F176" s="33">
        <v>0</v>
      </c>
      <c r="G176" s="33">
        <v>0</v>
      </c>
      <c r="H176" s="33">
        <v>77198.12</v>
      </c>
      <c r="I176" s="33">
        <v>77198.12</v>
      </c>
      <c r="J176" s="33">
        <v>2126.88</v>
      </c>
      <c r="K176" s="33">
        <v>8195.66</v>
      </c>
      <c r="L176" s="33">
        <v>79.33</v>
      </c>
      <c r="M176" s="33">
        <v>10401.870000000001</v>
      </c>
      <c r="O176" s="35">
        <v>77198.12</v>
      </c>
      <c r="P176" s="35">
        <v>79.33</v>
      </c>
      <c r="Q176" s="35">
        <v>2126.88</v>
      </c>
      <c r="R176" s="35">
        <v>8195.66</v>
      </c>
      <c r="S176" s="35">
        <v>87600</v>
      </c>
      <c r="U176" s="36">
        <f t="shared" si="52"/>
        <v>0</v>
      </c>
      <c r="V176" s="36">
        <f t="shared" si="53"/>
        <v>0</v>
      </c>
      <c r="W176" s="36">
        <f t="shared" si="54"/>
        <v>0</v>
      </c>
      <c r="X176" s="36">
        <f t="shared" si="55"/>
        <v>-1.0000000009313226E-2</v>
      </c>
    </row>
    <row r="177" spans="1:24" x14ac:dyDescent="0.25">
      <c r="A177" s="20">
        <v>44698.513920983802</v>
      </c>
      <c r="B177" s="21" t="s">
        <v>379</v>
      </c>
      <c r="C177" s="6" t="s">
        <v>380</v>
      </c>
      <c r="D177" s="6" t="s">
        <v>381</v>
      </c>
      <c r="E177" s="21">
        <v>120</v>
      </c>
      <c r="F177" s="19">
        <v>0</v>
      </c>
      <c r="G177" s="19">
        <v>0</v>
      </c>
      <c r="H177" s="19">
        <v>74800</v>
      </c>
      <c r="I177" s="19">
        <v>74800</v>
      </c>
      <c r="J177" s="19">
        <v>0</v>
      </c>
      <c r="K177" s="19">
        <v>7728.4</v>
      </c>
      <c r="L177" s="19">
        <v>74.8</v>
      </c>
      <c r="M177" s="19">
        <v>7803.2</v>
      </c>
      <c r="O177" s="29">
        <v>74800</v>
      </c>
      <c r="P177" s="29">
        <v>74.8</v>
      </c>
      <c r="Q177" s="29">
        <v>0</v>
      </c>
      <c r="R177" s="29">
        <v>7728.4</v>
      </c>
      <c r="S177" s="29">
        <v>82603.199999999997</v>
      </c>
      <c r="U177" s="28">
        <f t="shared" si="52"/>
        <v>0</v>
      </c>
      <c r="V177" s="28">
        <f t="shared" si="53"/>
        <v>0</v>
      </c>
      <c r="W177" s="28">
        <f t="shared" si="54"/>
        <v>0</v>
      </c>
      <c r="X177" s="28">
        <f t="shared" si="55"/>
        <v>0</v>
      </c>
    </row>
    <row r="178" spans="1:24" x14ac:dyDescent="0.25">
      <c r="A178" s="20">
        <v>44698.518014664398</v>
      </c>
      <c r="B178" s="21" t="s">
        <v>382</v>
      </c>
      <c r="C178" s="6" t="s">
        <v>380</v>
      </c>
      <c r="D178" s="6" t="s">
        <v>381</v>
      </c>
      <c r="E178" s="21">
        <v>120</v>
      </c>
      <c r="F178" s="19">
        <v>0</v>
      </c>
      <c r="G178" s="19">
        <v>0</v>
      </c>
      <c r="H178" s="19">
        <v>74800.11</v>
      </c>
      <c r="I178" s="19">
        <v>74800.11</v>
      </c>
      <c r="J178" s="19">
        <v>0</v>
      </c>
      <c r="K178" s="19">
        <v>7728.29</v>
      </c>
      <c r="L178" s="19">
        <v>74.8</v>
      </c>
      <c r="M178" s="19">
        <v>7803.09</v>
      </c>
      <c r="O178" s="29">
        <v>74800.11</v>
      </c>
      <c r="P178" s="29">
        <v>74.8</v>
      </c>
      <c r="Q178" s="29">
        <v>0</v>
      </c>
      <c r="R178" s="29">
        <v>7728.29</v>
      </c>
      <c r="S178" s="29">
        <v>82603.199999999997</v>
      </c>
      <c r="U178" s="28">
        <f t="shared" ref="U178:U196" si="56">O178-I178</f>
        <v>0</v>
      </c>
      <c r="V178" s="28">
        <f t="shared" ref="V178:V196" si="57">P178-L178</f>
        <v>0</v>
      </c>
      <c r="W178" s="28">
        <f t="shared" ref="W178:W196" si="58">R178-K178</f>
        <v>0</v>
      </c>
      <c r="X178" s="28">
        <f t="shared" ref="X178:X196" si="59">O178+M178-S178</f>
        <v>0</v>
      </c>
    </row>
    <row r="179" spans="1:24" x14ac:dyDescent="0.25">
      <c r="A179" s="20">
        <v>44696.725702233802</v>
      </c>
      <c r="B179" s="21" t="s">
        <v>383</v>
      </c>
      <c r="C179" s="6" t="s">
        <v>336</v>
      </c>
      <c r="D179" s="6" t="s">
        <v>337</v>
      </c>
      <c r="E179" s="21">
        <v>120</v>
      </c>
      <c r="F179" s="19">
        <v>0</v>
      </c>
      <c r="G179" s="19">
        <v>0</v>
      </c>
      <c r="H179" s="19">
        <v>76600.86</v>
      </c>
      <c r="I179" s="19">
        <v>76600.86</v>
      </c>
      <c r="J179" s="19">
        <v>3432.68</v>
      </c>
      <c r="K179" s="19">
        <v>8268.83</v>
      </c>
      <c r="L179" s="19">
        <v>80.03</v>
      </c>
      <c r="M179" s="19">
        <v>11781.54</v>
      </c>
      <c r="O179" s="29">
        <v>76600.86</v>
      </c>
      <c r="P179" s="29">
        <v>80.03</v>
      </c>
      <c r="Q179" s="29">
        <v>3432.68</v>
      </c>
      <c r="R179" s="29">
        <v>8268.83</v>
      </c>
      <c r="S179" s="29">
        <v>88382.399999999994</v>
      </c>
      <c r="U179" s="28">
        <f t="shared" si="56"/>
        <v>0</v>
      </c>
      <c r="V179" s="28">
        <f t="shared" si="57"/>
        <v>0</v>
      </c>
      <c r="W179" s="28">
        <f t="shared" si="58"/>
        <v>0</v>
      </c>
      <c r="X179" s="28">
        <f t="shared" si="59"/>
        <v>0</v>
      </c>
    </row>
    <row r="180" spans="1:24" x14ac:dyDescent="0.25">
      <c r="A180" s="20">
        <v>44696.739288078701</v>
      </c>
      <c r="B180" s="21" t="s">
        <v>384</v>
      </c>
      <c r="C180" s="6" t="s">
        <v>336</v>
      </c>
      <c r="D180" s="6" t="s">
        <v>337</v>
      </c>
      <c r="E180" s="21">
        <v>120</v>
      </c>
      <c r="F180" s="19">
        <v>0</v>
      </c>
      <c r="G180" s="19">
        <v>0</v>
      </c>
      <c r="H180" s="19">
        <v>76600.86</v>
      </c>
      <c r="I180" s="19">
        <v>76600.86</v>
      </c>
      <c r="J180" s="19">
        <v>3432.68</v>
      </c>
      <c r="K180" s="19">
        <v>8268.83</v>
      </c>
      <c r="L180" s="19">
        <v>80.03</v>
      </c>
      <c r="M180" s="19">
        <v>11781.54</v>
      </c>
      <c r="O180" s="29">
        <v>76600.86</v>
      </c>
      <c r="P180" s="29">
        <v>80.03</v>
      </c>
      <c r="Q180" s="29">
        <v>3432.68</v>
      </c>
      <c r="R180" s="29">
        <v>8268.83</v>
      </c>
      <c r="S180" s="29">
        <v>88382.399999999994</v>
      </c>
      <c r="U180" s="28">
        <f t="shared" si="56"/>
        <v>0</v>
      </c>
      <c r="V180" s="28">
        <f t="shared" si="57"/>
        <v>0</v>
      </c>
      <c r="W180" s="28">
        <f t="shared" si="58"/>
        <v>0</v>
      </c>
      <c r="X180" s="28">
        <f t="shared" si="59"/>
        <v>0</v>
      </c>
    </row>
    <row r="181" spans="1:24" s="34" customFormat="1" x14ac:dyDescent="0.25">
      <c r="A181" s="30">
        <v>44696.678558645799</v>
      </c>
      <c r="B181" s="31" t="s">
        <v>385</v>
      </c>
      <c r="C181" s="32" t="s">
        <v>386</v>
      </c>
      <c r="D181" s="32" t="s">
        <v>387</v>
      </c>
      <c r="E181" s="31">
        <v>120</v>
      </c>
      <c r="F181" s="33">
        <v>0</v>
      </c>
      <c r="G181" s="33">
        <v>0</v>
      </c>
      <c r="H181" s="33">
        <v>82850.84</v>
      </c>
      <c r="I181" s="33">
        <v>82850.84</v>
      </c>
      <c r="J181" s="33">
        <v>3712.77</v>
      </c>
      <c r="K181" s="33">
        <v>8944.24</v>
      </c>
      <c r="L181" s="33">
        <v>86.56</v>
      </c>
      <c r="M181" s="33">
        <v>12743.57</v>
      </c>
      <c r="O181" s="35">
        <v>82850.84</v>
      </c>
      <c r="P181" s="35">
        <v>86.56</v>
      </c>
      <c r="Q181" s="35">
        <v>3712.77</v>
      </c>
      <c r="R181" s="35">
        <v>8944.24</v>
      </c>
      <c r="S181" s="35">
        <v>95594.400000000009</v>
      </c>
      <c r="U181" s="36">
        <f t="shared" si="56"/>
        <v>0</v>
      </c>
      <c r="V181" s="36">
        <f t="shared" si="57"/>
        <v>0</v>
      </c>
      <c r="W181" s="36">
        <f t="shared" si="58"/>
        <v>0</v>
      </c>
      <c r="X181" s="36">
        <f t="shared" si="59"/>
        <v>9.9999999947613105E-3</v>
      </c>
    </row>
    <row r="182" spans="1:24" x14ac:dyDescent="0.25">
      <c r="A182" s="20">
        <v>44688.780356053197</v>
      </c>
      <c r="B182" s="21" t="s">
        <v>388</v>
      </c>
      <c r="C182" s="6" t="s">
        <v>389</v>
      </c>
      <c r="D182" s="6" t="s">
        <v>390</v>
      </c>
      <c r="E182" s="21">
        <v>120</v>
      </c>
      <c r="F182" s="19">
        <v>0</v>
      </c>
      <c r="G182" s="19">
        <v>0</v>
      </c>
      <c r="H182" s="19">
        <v>91262.02</v>
      </c>
      <c r="I182" s="19">
        <v>91262.02</v>
      </c>
      <c r="J182" s="19">
        <v>2514.48</v>
      </c>
      <c r="K182" s="19">
        <v>9688.52</v>
      </c>
      <c r="L182" s="19">
        <v>93.78</v>
      </c>
      <c r="M182" s="19">
        <v>12296.78</v>
      </c>
      <c r="O182" s="29">
        <v>91262.02</v>
      </c>
      <c r="P182" s="29">
        <v>93.78</v>
      </c>
      <c r="Q182" s="29">
        <v>2514.48</v>
      </c>
      <c r="R182" s="29">
        <v>9688.52</v>
      </c>
      <c r="S182" s="29">
        <v>103558.8</v>
      </c>
      <c r="U182" s="28">
        <f t="shared" si="56"/>
        <v>0</v>
      </c>
      <c r="V182" s="28">
        <f t="shared" si="57"/>
        <v>0</v>
      </c>
      <c r="W182" s="28">
        <f t="shared" si="58"/>
        <v>0</v>
      </c>
      <c r="X182" s="28">
        <f t="shared" si="59"/>
        <v>0</v>
      </c>
    </row>
    <row r="183" spans="1:24" x14ac:dyDescent="0.25">
      <c r="A183" s="20">
        <v>44700.808314155103</v>
      </c>
      <c r="B183" s="21" t="s">
        <v>391</v>
      </c>
      <c r="C183" s="6" t="s">
        <v>392</v>
      </c>
      <c r="D183" s="6" t="s">
        <v>393</v>
      </c>
      <c r="E183" s="21">
        <v>120</v>
      </c>
      <c r="F183" s="19">
        <v>0</v>
      </c>
      <c r="G183" s="19">
        <v>0</v>
      </c>
      <c r="H183" s="19">
        <v>81254.929999999993</v>
      </c>
      <c r="I183" s="19">
        <v>81254.929999999993</v>
      </c>
      <c r="J183" s="19">
        <v>2238.66</v>
      </c>
      <c r="K183" s="19">
        <v>8626.1200000000008</v>
      </c>
      <c r="L183" s="19">
        <v>83.49</v>
      </c>
      <c r="M183" s="19">
        <v>10948.27</v>
      </c>
      <c r="O183" s="29">
        <v>81254.929999999993</v>
      </c>
      <c r="P183" s="29">
        <v>83.49</v>
      </c>
      <c r="Q183" s="29">
        <v>2238.66</v>
      </c>
      <c r="R183" s="29">
        <v>8626.1200000000008</v>
      </c>
      <c r="S183" s="29">
        <v>92203.199999999997</v>
      </c>
      <c r="U183" s="28">
        <f t="shared" si="56"/>
        <v>0</v>
      </c>
      <c r="V183" s="28">
        <f t="shared" si="57"/>
        <v>0</v>
      </c>
      <c r="W183" s="28">
        <f t="shared" si="58"/>
        <v>0</v>
      </c>
      <c r="X183" s="28">
        <f t="shared" si="59"/>
        <v>0</v>
      </c>
    </row>
    <row r="184" spans="1:24" x14ac:dyDescent="0.25">
      <c r="A184" s="20">
        <v>44709.6937531597</v>
      </c>
      <c r="B184" s="21" t="s">
        <v>394</v>
      </c>
      <c r="C184" s="6" t="s">
        <v>395</v>
      </c>
      <c r="D184" s="6" t="s">
        <v>396</v>
      </c>
      <c r="E184" s="21">
        <v>120</v>
      </c>
      <c r="F184" s="19">
        <v>0</v>
      </c>
      <c r="G184" s="19">
        <v>0</v>
      </c>
      <c r="H184" s="19">
        <v>111040.47</v>
      </c>
      <c r="I184" s="19">
        <v>111040.47</v>
      </c>
      <c r="J184" s="19">
        <v>3059.28</v>
      </c>
      <c r="K184" s="19">
        <v>11788.55</v>
      </c>
      <c r="L184" s="19">
        <v>114.1</v>
      </c>
      <c r="M184" s="19">
        <v>14961.93</v>
      </c>
      <c r="O184" s="29">
        <v>111040.47</v>
      </c>
      <c r="P184" s="29">
        <v>114.1</v>
      </c>
      <c r="Q184" s="29">
        <v>3059.28</v>
      </c>
      <c r="R184" s="29">
        <v>11788.55</v>
      </c>
      <c r="S184" s="29">
        <v>126002.40000000001</v>
      </c>
      <c r="U184" s="28">
        <f t="shared" si="56"/>
        <v>0</v>
      </c>
      <c r="V184" s="28">
        <f t="shared" si="57"/>
        <v>0</v>
      </c>
      <c r="W184" s="28">
        <f t="shared" si="58"/>
        <v>0</v>
      </c>
      <c r="X184" s="28">
        <f t="shared" si="59"/>
        <v>0</v>
      </c>
    </row>
    <row r="185" spans="1:24" x14ac:dyDescent="0.25">
      <c r="A185" s="20">
        <v>44704.692654826402</v>
      </c>
      <c r="B185" s="21" t="s">
        <v>397</v>
      </c>
      <c r="C185" s="6" t="s">
        <v>398</v>
      </c>
      <c r="D185" s="6" t="s">
        <v>399</v>
      </c>
      <c r="E185" s="21">
        <v>120</v>
      </c>
      <c r="F185" s="19">
        <v>0</v>
      </c>
      <c r="G185" s="19">
        <v>0</v>
      </c>
      <c r="H185" s="19">
        <v>111040.47</v>
      </c>
      <c r="I185" s="19">
        <v>111040.47</v>
      </c>
      <c r="J185" s="19">
        <v>3059.28</v>
      </c>
      <c r="K185" s="19">
        <v>11788.55</v>
      </c>
      <c r="L185" s="19">
        <v>114.1</v>
      </c>
      <c r="M185" s="19">
        <v>14961.93</v>
      </c>
      <c r="O185" s="29">
        <v>111040.47</v>
      </c>
      <c r="P185" s="29">
        <v>114.1</v>
      </c>
      <c r="Q185" s="29">
        <v>3059.28</v>
      </c>
      <c r="R185" s="29">
        <v>11788.55</v>
      </c>
      <c r="S185" s="29">
        <v>126002.40000000001</v>
      </c>
      <c r="U185" s="28">
        <f t="shared" si="56"/>
        <v>0</v>
      </c>
      <c r="V185" s="28">
        <f t="shared" si="57"/>
        <v>0</v>
      </c>
      <c r="W185" s="28">
        <f t="shared" si="58"/>
        <v>0</v>
      </c>
      <c r="X185" s="28">
        <f t="shared" si="59"/>
        <v>0</v>
      </c>
    </row>
    <row r="186" spans="1:24" x14ac:dyDescent="0.25">
      <c r="A186" s="20">
        <v>44710.665085729197</v>
      </c>
      <c r="B186" s="21" t="s">
        <v>400</v>
      </c>
      <c r="C186" s="6" t="s">
        <v>401</v>
      </c>
      <c r="D186" s="6" t="s">
        <v>402</v>
      </c>
      <c r="E186" s="21">
        <v>120</v>
      </c>
      <c r="F186" s="19">
        <v>0</v>
      </c>
      <c r="G186" s="19">
        <v>0</v>
      </c>
      <c r="H186" s="19">
        <v>301317.78999999998</v>
      </c>
      <c r="I186" s="19">
        <v>301317.78999999998</v>
      </c>
      <c r="J186" s="19">
        <v>13514.24</v>
      </c>
      <c r="K186" s="19">
        <v>32529.14</v>
      </c>
      <c r="L186" s="19">
        <v>314.83</v>
      </c>
      <c r="M186" s="19">
        <v>46358.21</v>
      </c>
      <c r="O186" s="29">
        <v>301317.78999999998</v>
      </c>
      <c r="P186" s="29">
        <v>314.83</v>
      </c>
      <c r="Q186" s="29">
        <v>13514.24</v>
      </c>
      <c r="R186" s="29">
        <v>32529.14</v>
      </c>
      <c r="S186" s="29">
        <v>347676</v>
      </c>
      <c r="U186" s="28">
        <f t="shared" si="56"/>
        <v>0</v>
      </c>
      <c r="V186" s="28">
        <f t="shared" si="57"/>
        <v>0</v>
      </c>
      <c r="W186" s="28">
        <f t="shared" si="58"/>
        <v>0</v>
      </c>
      <c r="X186" s="28">
        <f t="shared" si="59"/>
        <v>0</v>
      </c>
    </row>
    <row r="187" spans="1:24" s="34" customFormat="1" x14ac:dyDescent="0.25">
      <c r="A187" s="30">
        <v>44712.519433368099</v>
      </c>
      <c r="B187" s="31" t="s">
        <v>403</v>
      </c>
      <c r="C187" s="32" t="s">
        <v>404</v>
      </c>
      <c r="D187" s="32" t="s">
        <v>405</v>
      </c>
      <c r="E187" s="31">
        <v>120</v>
      </c>
      <c r="F187" s="33">
        <v>0</v>
      </c>
      <c r="G187" s="33">
        <v>0</v>
      </c>
      <c r="H187" s="33">
        <v>262062.9</v>
      </c>
      <c r="I187" s="33">
        <v>262062.9</v>
      </c>
      <c r="J187" s="33">
        <v>11743.68</v>
      </c>
      <c r="K187" s="33">
        <v>28289.59</v>
      </c>
      <c r="L187" s="33">
        <v>273.81</v>
      </c>
      <c r="M187" s="33">
        <v>40307.08</v>
      </c>
      <c r="O187" s="35">
        <v>262062.9</v>
      </c>
      <c r="P187" s="35">
        <v>273.81</v>
      </c>
      <c r="Q187" s="35">
        <v>11743.68</v>
      </c>
      <c r="R187" s="35">
        <v>28289.59</v>
      </c>
      <c r="S187" s="35">
        <v>302370.00000000006</v>
      </c>
      <c r="U187" s="36">
        <f t="shared" si="56"/>
        <v>0</v>
      </c>
      <c r="V187" s="36">
        <f t="shared" si="57"/>
        <v>0</v>
      </c>
      <c r="W187" s="36">
        <f t="shared" si="58"/>
        <v>0</v>
      </c>
      <c r="X187" s="36">
        <f t="shared" si="59"/>
        <v>-2.0000000076834112E-2</v>
      </c>
    </row>
    <row r="188" spans="1:24" s="34" customFormat="1" x14ac:dyDescent="0.25">
      <c r="A188" s="30">
        <v>44684.688797071802</v>
      </c>
      <c r="B188" s="31" t="s">
        <v>406</v>
      </c>
      <c r="C188" s="32" t="s">
        <v>407</v>
      </c>
      <c r="D188" s="32" t="s">
        <v>408</v>
      </c>
      <c r="E188" s="31">
        <v>116</v>
      </c>
      <c r="F188" s="33">
        <v>0</v>
      </c>
      <c r="G188" s="33">
        <v>0</v>
      </c>
      <c r="H188" s="33">
        <v>321669.53999999998</v>
      </c>
      <c r="I188" s="33">
        <v>321669.53999999998</v>
      </c>
      <c r="J188" s="33">
        <v>3182.43</v>
      </c>
      <c r="K188" s="33">
        <v>32419.87</v>
      </c>
      <c r="L188" s="33">
        <v>324.85000000000002</v>
      </c>
      <c r="M188" s="33">
        <v>35927.15</v>
      </c>
      <c r="O188" s="35">
        <v>321669.53999999998</v>
      </c>
      <c r="P188" s="35">
        <v>324.85000000000002</v>
      </c>
      <c r="Q188" s="35">
        <v>3182.43</v>
      </c>
      <c r="R188" s="35">
        <v>32419.87</v>
      </c>
      <c r="S188" s="35">
        <v>357596.67999999993</v>
      </c>
      <c r="U188" s="36">
        <f t="shared" si="56"/>
        <v>0</v>
      </c>
      <c r="V188" s="36">
        <f t="shared" si="57"/>
        <v>0</v>
      </c>
      <c r="W188" s="36">
        <f t="shared" si="58"/>
        <v>0</v>
      </c>
      <c r="X188" s="36">
        <f t="shared" si="59"/>
        <v>1.0000000067520887E-2</v>
      </c>
    </row>
    <row r="189" spans="1:24" s="34" customFormat="1" x14ac:dyDescent="0.25">
      <c r="A189" s="30">
        <v>44706.613106284698</v>
      </c>
      <c r="B189" s="31" t="s">
        <v>409</v>
      </c>
      <c r="C189" s="32" t="s">
        <v>407</v>
      </c>
      <c r="D189" s="32" t="s">
        <v>408</v>
      </c>
      <c r="E189" s="31">
        <v>120</v>
      </c>
      <c r="F189" s="33">
        <v>0</v>
      </c>
      <c r="G189" s="33">
        <v>0</v>
      </c>
      <c r="H189" s="33">
        <v>254092.76</v>
      </c>
      <c r="I189" s="33">
        <v>254092.76</v>
      </c>
      <c r="J189" s="33">
        <v>11386.52</v>
      </c>
      <c r="K189" s="33">
        <v>27429.62</v>
      </c>
      <c r="L189" s="33">
        <v>265.48</v>
      </c>
      <c r="M189" s="33">
        <v>39081.620000000003</v>
      </c>
      <c r="O189" s="35">
        <v>254092.76</v>
      </c>
      <c r="P189" s="35">
        <v>265.48</v>
      </c>
      <c r="Q189" s="35">
        <v>11386.52</v>
      </c>
      <c r="R189" s="35">
        <v>27429.62</v>
      </c>
      <c r="S189" s="35">
        <v>293174.40000000002</v>
      </c>
      <c r="U189" s="36">
        <f t="shared" si="56"/>
        <v>0</v>
      </c>
      <c r="V189" s="36">
        <f t="shared" si="57"/>
        <v>0</v>
      </c>
      <c r="W189" s="36">
        <f t="shared" si="58"/>
        <v>0</v>
      </c>
      <c r="X189" s="36">
        <f t="shared" si="59"/>
        <v>-2.0000000018626451E-2</v>
      </c>
    </row>
    <row r="190" spans="1:24" x14ac:dyDescent="0.25">
      <c r="A190" s="20">
        <v>44680.842415624997</v>
      </c>
      <c r="B190" s="21" t="s">
        <v>410</v>
      </c>
      <c r="C190" s="6" t="s">
        <v>411</v>
      </c>
      <c r="D190" s="6" t="s">
        <v>412</v>
      </c>
      <c r="E190" s="21">
        <v>117</v>
      </c>
      <c r="F190" s="19">
        <v>0</v>
      </c>
      <c r="G190" s="19">
        <v>0</v>
      </c>
      <c r="H190" s="19">
        <v>246667.27</v>
      </c>
      <c r="I190" s="19">
        <v>246667.27</v>
      </c>
      <c r="J190" s="19">
        <v>7269.54</v>
      </c>
      <c r="K190" s="19">
        <v>25565.61</v>
      </c>
      <c r="L190" s="19">
        <v>253.94</v>
      </c>
      <c r="M190" s="19">
        <v>33089.089999999997</v>
      </c>
      <c r="O190" s="29">
        <v>246667.27</v>
      </c>
      <c r="P190" s="29">
        <v>253.94</v>
      </c>
      <c r="Q190" s="29">
        <v>7269.54</v>
      </c>
      <c r="R190" s="29">
        <v>25565.61</v>
      </c>
      <c r="S190" s="29">
        <v>279756.36</v>
      </c>
      <c r="U190" s="28">
        <f t="shared" si="56"/>
        <v>0</v>
      </c>
      <c r="V190" s="28">
        <f t="shared" si="57"/>
        <v>0</v>
      </c>
      <c r="W190" s="28">
        <f t="shared" si="58"/>
        <v>0</v>
      </c>
      <c r="X190" s="28">
        <f t="shared" si="59"/>
        <v>0</v>
      </c>
    </row>
    <row r="191" spans="1:24" s="34" customFormat="1" x14ac:dyDescent="0.25">
      <c r="A191" s="30">
        <v>44702.855947534699</v>
      </c>
      <c r="B191" s="31" t="s">
        <v>413</v>
      </c>
      <c r="C191" s="32" t="s">
        <v>192</v>
      </c>
      <c r="D191" s="32" t="s">
        <v>193</v>
      </c>
      <c r="E191" s="31">
        <v>120</v>
      </c>
      <c r="F191" s="33">
        <v>0</v>
      </c>
      <c r="G191" s="33">
        <v>0</v>
      </c>
      <c r="H191" s="33">
        <v>234916.41</v>
      </c>
      <c r="I191" s="33">
        <v>234916.41</v>
      </c>
      <c r="J191" s="33">
        <v>10527.59</v>
      </c>
      <c r="K191" s="33">
        <v>25359.37</v>
      </c>
      <c r="L191" s="33">
        <v>245.44</v>
      </c>
      <c r="M191" s="33">
        <v>36132.400000000001</v>
      </c>
      <c r="O191" s="35">
        <v>234916.41</v>
      </c>
      <c r="P191" s="35">
        <v>245.44</v>
      </c>
      <c r="Q191" s="35">
        <v>10527.59</v>
      </c>
      <c r="R191" s="35">
        <v>25359.37</v>
      </c>
      <c r="S191" s="35">
        <v>271048.8</v>
      </c>
      <c r="U191" s="36">
        <f t="shared" si="56"/>
        <v>0</v>
      </c>
      <c r="V191" s="36">
        <f t="shared" si="57"/>
        <v>0</v>
      </c>
      <c r="W191" s="36">
        <f t="shared" si="58"/>
        <v>0</v>
      </c>
      <c r="X191" s="36">
        <f t="shared" si="59"/>
        <v>1.0000000009313226E-2</v>
      </c>
    </row>
    <row r="192" spans="1:24" s="34" customFormat="1" x14ac:dyDescent="0.25">
      <c r="A192" s="30">
        <v>44697.661450115702</v>
      </c>
      <c r="B192" s="31" t="s">
        <v>414</v>
      </c>
      <c r="C192" s="32" t="s">
        <v>415</v>
      </c>
      <c r="D192" s="32" t="s">
        <v>416</v>
      </c>
      <c r="E192" s="31">
        <v>120</v>
      </c>
      <c r="F192" s="33">
        <v>0</v>
      </c>
      <c r="G192" s="33">
        <v>0</v>
      </c>
      <c r="H192" s="33">
        <v>292311.18</v>
      </c>
      <c r="I192" s="33">
        <v>292311.18</v>
      </c>
      <c r="J192" s="33">
        <v>9358.81</v>
      </c>
      <c r="K192" s="33">
        <v>31168.73</v>
      </c>
      <c r="L192" s="33">
        <v>301.67</v>
      </c>
      <c r="M192" s="33">
        <v>40829.21</v>
      </c>
      <c r="O192" s="35">
        <v>292311.18</v>
      </c>
      <c r="P192" s="35">
        <v>301.67</v>
      </c>
      <c r="Q192" s="35">
        <v>9358.81</v>
      </c>
      <c r="R192" s="35">
        <v>31168.73</v>
      </c>
      <c r="S192" s="35">
        <v>333140.39999999997</v>
      </c>
      <c r="U192" s="36">
        <f t="shared" si="56"/>
        <v>0</v>
      </c>
      <c r="V192" s="36">
        <f t="shared" si="57"/>
        <v>0</v>
      </c>
      <c r="W192" s="36">
        <f t="shared" si="58"/>
        <v>0</v>
      </c>
      <c r="X192" s="36">
        <f t="shared" si="59"/>
        <v>-9.9999999511055648E-3</v>
      </c>
    </row>
    <row r="193" spans="1:24" x14ac:dyDescent="0.25">
      <c r="A193" s="20">
        <v>44695.729717939801</v>
      </c>
      <c r="B193" s="21" t="s">
        <v>417</v>
      </c>
      <c r="C193" s="6" t="s">
        <v>418</v>
      </c>
      <c r="D193" s="6" t="s">
        <v>419</v>
      </c>
      <c r="E193" s="21">
        <v>120</v>
      </c>
      <c r="F193" s="19">
        <v>0</v>
      </c>
      <c r="G193" s="19">
        <v>0</v>
      </c>
      <c r="H193" s="19">
        <v>460754.73</v>
      </c>
      <c r="I193" s="19">
        <v>460754.73</v>
      </c>
      <c r="J193" s="19">
        <v>4245.28</v>
      </c>
      <c r="K193" s="19">
        <v>48043.79</v>
      </c>
      <c r="L193" s="19">
        <v>465</v>
      </c>
      <c r="M193" s="19">
        <v>52754.07</v>
      </c>
      <c r="O193" s="29">
        <v>460754.73</v>
      </c>
      <c r="P193" s="29">
        <v>465</v>
      </c>
      <c r="Q193" s="29">
        <v>4245.28</v>
      </c>
      <c r="R193" s="29">
        <v>48043.79</v>
      </c>
      <c r="S193" s="29">
        <v>513508.8</v>
      </c>
      <c r="U193" s="28">
        <f t="shared" si="56"/>
        <v>0</v>
      </c>
      <c r="V193" s="28">
        <f t="shared" si="57"/>
        <v>0</v>
      </c>
      <c r="W193" s="28">
        <f t="shared" si="58"/>
        <v>0</v>
      </c>
      <c r="X193" s="28">
        <f t="shared" si="59"/>
        <v>0</v>
      </c>
    </row>
    <row r="194" spans="1:24" x14ac:dyDescent="0.25">
      <c r="A194" s="20">
        <v>44702.763255520797</v>
      </c>
      <c r="B194" s="21" t="s">
        <v>420</v>
      </c>
      <c r="C194" s="6" t="s">
        <v>421</v>
      </c>
      <c r="D194" s="6" t="s">
        <v>422</v>
      </c>
      <c r="E194" s="21">
        <v>120</v>
      </c>
      <c r="F194" s="19">
        <v>0</v>
      </c>
      <c r="G194" s="19">
        <v>0</v>
      </c>
      <c r="H194" s="19">
        <v>266501.87</v>
      </c>
      <c r="I194" s="19">
        <v>266501.87</v>
      </c>
      <c r="J194" s="19">
        <v>0</v>
      </c>
      <c r="K194" s="19">
        <v>27534.959999999999</v>
      </c>
      <c r="L194" s="19">
        <v>266.77</v>
      </c>
      <c r="M194" s="19">
        <v>27801.73</v>
      </c>
      <c r="O194" s="29">
        <v>266501.87</v>
      </c>
      <c r="P194" s="29">
        <v>266.77</v>
      </c>
      <c r="Q194" s="29">
        <v>0</v>
      </c>
      <c r="R194" s="29">
        <v>27534.959999999999</v>
      </c>
      <c r="S194" s="29">
        <v>294303.60000000003</v>
      </c>
      <c r="U194" s="28">
        <f t="shared" si="56"/>
        <v>0</v>
      </c>
      <c r="V194" s="28">
        <f t="shared" si="57"/>
        <v>0</v>
      </c>
      <c r="W194" s="28">
        <f t="shared" si="58"/>
        <v>0</v>
      </c>
      <c r="X194" s="28">
        <f t="shared" si="59"/>
        <v>0</v>
      </c>
    </row>
    <row r="195" spans="1:24" x14ac:dyDescent="0.25">
      <c r="A195" s="20">
        <v>44708.698480173603</v>
      </c>
      <c r="B195" s="21" t="s">
        <v>423</v>
      </c>
      <c r="C195" s="6" t="s">
        <v>424</v>
      </c>
      <c r="D195" s="6" t="s">
        <v>425</v>
      </c>
      <c r="E195" s="21">
        <v>120</v>
      </c>
      <c r="F195" s="19">
        <v>0</v>
      </c>
      <c r="G195" s="19">
        <v>0</v>
      </c>
      <c r="H195" s="19">
        <v>180127.92</v>
      </c>
      <c r="I195" s="19">
        <v>180127.92</v>
      </c>
      <c r="J195" s="19">
        <v>10987.68</v>
      </c>
      <c r="K195" s="19">
        <v>19745.68</v>
      </c>
      <c r="L195" s="19">
        <v>191.12</v>
      </c>
      <c r="M195" s="19">
        <v>30924.48</v>
      </c>
      <c r="O195" s="29">
        <v>180127.92</v>
      </c>
      <c r="P195" s="29">
        <v>191.12</v>
      </c>
      <c r="Q195" s="29">
        <v>10987.68</v>
      </c>
      <c r="R195" s="29">
        <v>19745.68</v>
      </c>
      <c r="S195" s="29">
        <v>211052.4</v>
      </c>
      <c r="U195" s="28">
        <f t="shared" si="56"/>
        <v>0</v>
      </c>
      <c r="V195" s="28">
        <f t="shared" si="57"/>
        <v>0</v>
      </c>
      <c r="W195" s="28">
        <f t="shared" si="58"/>
        <v>0</v>
      </c>
      <c r="X195" s="28">
        <f t="shared" si="59"/>
        <v>0</v>
      </c>
    </row>
    <row r="196" spans="1:24" s="34" customFormat="1" x14ac:dyDescent="0.25">
      <c r="A196" s="30">
        <v>44707.511099502299</v>
      </c>
      <c r="B196" s="31" t="s">
        <v>426</v>
      </c>
      <c r="C196" s="32" t="s">
        <v>427</v>
      </c>
      <c r="D196" s="32" t="s">
        <v>428</v>
      </c>
      <c r="E196" s="31">
        <v>120</v>
      </c>
      <c r="F196" s="33">
        <v>0</v>
      </c>
      <c r="G196" s="33">
        <v>0</v>
      </c>
      <c r="H196" s="33">
        <v>156850.85</v>
      </c>
      <c r="I196" s="33">
        <v>156850.85</v>
      </c>
      <c r="J196" s="33">
        <v>4321.41</v>
      </c>
      <c r="K196" s="33">
        <v>16651.78</v>
      </c>
      <c r="L196" s="33">
        <v>161.16999999999999</v>
      </c>
      <c r="M196" s="33">
        <v>21134.36</v>
      </c>
      <c r="O196" s="35">
        <v>156850.85</v>
      </c>
      <c r="P196" s="35">
        <v>161.16999999999999</v>
      </c>
      <c r="Q196" s="35">
        <v>4321.41</v>
      </c>
      <c r="R196" s="35">
        <v>16651.78</v>
      </c>
      <c r="S196" s="35">
        <v>177985.2</v>
      </c>
      <c r="U196" s="36">
        <f t="shared" si="56"/>
        <v>0</v>
      </c>
      <c r="V196" s="36">
        <f t="shared" si="57"/>
        <v>0</v>
      </c>
      <c r="W196" s="36">
        <f t="shared" si="58"/>
        <v>0</v>
      </c>
      <c r="X196" s="36">
        <f t="shared" si="59"/>
        <v>1.0000000009313226E-2</v>
      </c>
    </row>
    <row r="197" spans="1:24" x14ac:dyDescent="0.25">
      <c r="A197" s="41" t="s">
        <v>56</v>
      </c>
      <c r="B197" s="42"/>
      <c r="C197" s="42"/>
      <c r="D197" s="42"/>
      <c r="E197" s="22">
        <v>10070</v>
      </c>
      <c r="F197" s="23">
        <v>0</v>
      </c>
      <c r="G197" s="23">
        <v>0</v>
      </c>
      <c r="H197" s="23">
        <v>10079726.35</v>
      </c>
      <c r="I197" s="23">
        <v>10079726.35</v>
      </c>
      <c r="J197" s="23">
        <v>299635.89</v>
      </c>
      <c r="K197" s="23">
        <v>1070222.03</v>
      </c>
      <c r="L197" s="23">
        <v>10379.74</v>
      </c>
      <c r="M197" s="24">
        <v>1380237.66</v>
      </c>
    </row>
    <row r="199" spans="1:24" x14ac:dyDescent="0.25">
      <c r="A199" s="12" t="s">
        <v>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24" x14ac:dyDescent="0.25">
      <c r="A200" s="15" t="s">
        <v>429</v>
      </c>
      <c r="B200" s="15"/>
      <c r="C200" s="15"/>
      <c r="D200" s="15"/>
      <c r="E200" s="3"/>
      <c r="F200" s="3"/>
      <c r="G200" s="3"/>
      <c r="H200" s="3"/>
      <c r="I200" s="3"/>
      <c r="J200" s="3"/>
      <c r="K200" s="3"/>
      <c r="L200" s="3"/>
      <c r="M200" s="3"/>
    </row>
    <row r="201" spans="1:24" x14ac:dyDescent="0.25">
      <c r="A201" s="45" t="s">
        <v>5</v>
      </c>
      <c r="B201" s="43" t="s">
        <v>6</v>
      </c>
      <c r="C201" s="43"/>
      <c r="D201" s="43"/>
      <c r="E201" s="45" t="s">
        <v>7</v>
      </c>
      <c r="F201" s="43" t="s">
        <v>8</v>
      </c>
      <c r="G201" s="43"/>
      <c r="H201" s="43"/>
      <c r="I201" s="43"/>
      <c r="J201" s="43" t="s">
        <v>9</v>
      </c>
      <c r="K201" s="43"/>
      <c r="L201" s="43"/>
      <c r="M201" s="43"/>
    </row>
    <row r="202" spans="1:24" x14ac:dyDescent="0.25">
      <c r="A202" s="45"/>
      <c r="B202" s="7" t="s">
        <v>10</v>
      </c>
      <c r="C202" s="44" t="s">
        <v>11</v>
      </c>
      <c r="D202" s="44"/>
      <c r="E202" s="45"/>
      <c r="F202" s="7" t="s">
        <v>12</v>
      </c>
      <c r="G202" s="8" t="s">
        <v>13</v>
      </c>
      <c r="H202" s="7" t="s">
        <v>14</v>
      </c>
      <c r="I202" s="7" t="s">
        <v>15</v>
      </c>
      <c r="J202" s="7" t="s">
        <v>13</v>
      </c>
      <c r="K202" s="7" t="s">
        <v>16</v>
      </c>
      <c r="L202" s="7" t="s">
        <v>17</v>
      </c>
      <c r="M202" s="7" t="s">
        <v>15</v>
      </c>
    </row>
    <row r="203" spans="1:24" x14ac:dyDescent="0.25">
      <c r="A203" s="45"/>
      <c r="B203" s="7" t="s">
        <v>18</v>
      </c>
      <c r="C203" s="9" t="s">
        <v>19</v>
      </c>
      <c r="D203" s="9" t="s">
        <v>20</v>
      </c>
      <c r="E203" s="45"/>
      <c r="F203" s="7" t="s">
        <v>21</v>
      </c>
      <c r="G203" s="7" t="s">
        <v>21</v>
      </c>
      <c r="H203" s="7" t="s">
        <v>21</v>
      </c>
      <c r="I203" s="7" t="s">
        <v>21</v>
      </c>
      <c r="J203" s="7" t="s">
        <v>21</v>
      </c>
      <c r="K203" s="7" t="s">
        <v>21</v>
      </c>
      <c r="L203" s="7" t="s">
        <v>21</v>
      </c>
      <c r="M203" s="7" t="s">
        <v>21</v>
      </c>
    </row>
    <row r="204" spans="1:24" x14ac:dyDescent="0.25">
      <c r="A204" s="20">
        <v>44688.4880861458</v>
      </c>
      <c r="B204" s="21" t="s">
        <v>430</v>
      </c>
      <c r="C204" s="6" t="s">
        <v>431</v>
      </c>
      <c r="D204" s="6" t="s">
        <v>432</v>
      </c>
      <c r="E204" s="21">
        <v>120</v>
      </c>
      <c r="F204" s="19">
        <v>0</v>
      </c>
      <c r="G204" s="19">
        <v>0</v>
      </c>
      <c r="H204" s="19">
        <v>122692.57</v>
      </c>
      <c r="I204" s="19">
        <v>122692.57</v>
      </c>
      <c r="J204" s="19">
        <v>3380.31</v>
      </c>
      <c r="K204" s="19">
        <v>13026.25</v>
      </c>
      <c r="L204" s="19">
        <v>126.07</v>
      </c>
      <c r="M204" s="19">
        <v>16532.63</v>
      </c>
      <c r="O204" s="29">
        <v>122692.57</v>
      </c>
      <c r="P204" s="29">
        <v>126.07</v>
      </c>
      <c r="Q204" s="29">
        <v>3380.31</v>
      </c>
      <c r="R204" s="29">
        <v>13026.25</v>
      </c>
      <c r="S204" s="29">
        <v>139225.20000000001</v>
      </c>
      <c r="U204" s="28">
        <f t="shared" ref="U204" si="60">O204-I204</f>
        <v>0</v>
      </c>
      <c r="V204" s="28">
        <f t="shared" ref="V204" si="61">P204-L204</f>
        <v>0</v>
      </c>
      <c r="W204" s="28">
        <f t="shared" ref="W204" si="62">R204-K204</f>
        <v>0</v>
      </c>
      <c r="X204" s="28">
        <f t="shared" ref="X204" si="63">O204+M204-S204</f>
        <v>0</v>
      </c>
    </row>
    <row r="205" spans="1:24" s="34" customFormat="1" x14ac:dyDescent="0.25">
      <c r="A205" s="30">
        <v>44710.715516400502</v>
      </c>
      <c r="B205" s="31" t="s">
        <v>433</v>
      </c>
      <c r="C205" s="32" t="s">
        <v>434</v>
      </c>
      <c r="D205" s="32" t="s">
        <v>435</v>
      </c>
      <c r="E205" s="31">
        <v>120</v>
      </c>
      <c r="F205" s="33">
        <v>0</v>
      </c>
      <c r="G205" s="33">
        <v>0</v>
      </c>
      <c r="H205" s="33">
        <v>147808.94</v>
      </c>
      <c r="I205" s="33">
        <v>147808.94</v>
      </c>
      <c r="J205" s="33">
        <v>6623.67</v>
      </c>
      <c r="K205" s="33">
        <v>15955.74</v>
      </c>
      <c r="L205" s="33">
        <v>154.43</v>
      </c>
      <c r="M205" s="33">
        <v>22733.84</v>
      </c>
      <c r="O205" s="35">
        <v>147808.94</v>
      </c>
      <c r="P205" s="35">
        <v>154.43</v>
      </c>
      <c r="Q205" s="35">
        <v>6623.67</v>
      </c>
      <c r="R205" s="35">
        <v>15955.74</v>
      </c>
      <c r="S205" s="35">
        <v>170542.8</v>
      </c>
      <c r="U205" s="36">
        <f t="shared" ref="U205:U246" si="64">O205-I205</f>
        <v>0</v>
      </c>
      <c r="V205" s="36">
        <f t="shared" ref="V205:V246" si="65">P205-L205</f>
        <v>0</v>
      </c>
      <c r="W205" s="36">
        <f t="shared" ref="W205:W246" si="66">R205-K205</f>
        <v>0</v>
      </c>
      <c r="X205" s="36">
        <f t="shared" ref="X205:X246" si="67">O205+M205-S205</f>
        <v>-1.9999999989522621E-2</v>
      </c>
    </row>
    <row r="206" spans="1:24" s="34" customFormat="1" x14ac:dyDescent="0.25">
      <c r="A206" s="30">
        <v>44688.6323008912</v>
      </c>
      <c r="B206" s="31" t="s">
        <v>436</v>
      </c>
      <c r="C206" s="32" t="s">
        <v>437</v>
      </c>
      <c r="D206" s="32" t="s">
        <v>438</v>
      </c>
      <c r="E206" s="31">
        <v>120</v>
      </c>
      <c r="F206" s="33">
        <v>0</v>
      </c>
      <c r="G206" s="33">
        <v>0</v>
      </c>
      <c r="H206" s="33">
        <v>104431.64</v>
      </c>
      <c r="I206" s="33">
        <v>104431.64</v>
      </c>
      <c r="J206" s="33">
        <v>4679.8500000000004</v>
      </c>
      <c r="K206" s="33">
        <v>11273.79</v>
      </c>
      <c r="L206" s="33">
        <v>109.11</v>
      </c>
      <c r="M206" s="33">
        <v>16062.75</v>
      </c>
      <c r="O206" s="35">
        <v>104431.64</v>
      </c>
      <c r="P206" s="35">
        <v>109.11</v>
      </c>
      <c r="Q206" s="35">
        <v>4679.8500000000004</v>
      </c>
      <c r="R206" s="35">
        <v>11273.79</v>
      </c>
      <c r="S206" s="35">
        <v>120494.40000000001</v>
      </c>
      <c r="U206" s="36">
        <f t="shared" si="64"/>
        <v>0</v>
      </c>
      <c r="V206" s="36">
        <f t="shared" si="65"/>
        <v>0</v>
      </c>
      <c r="W206" s="36">
        <f t="shared" si="66"/>
        <v>0</v>
      </c>
      <c r="X206" s="36">
        <f t="shared" si="67"/>
        <v>-1.0000000009313226E-2</v>
      </c>
    </row>
    <row r="207" spans="1:24" s="34" customFormat="1" x14ac:dyDescent="0.25">
      <c r="A207" s="30">
        <v>44709.601845104196</v>
      </c>
      <c r="B207" s="31" t="s">
        <v>439</v>
      </c>
      <c r="C207" s="32" t="s">
        <v>440</v>
      </c>
      <c r="D207" s="32" t="s">
        <v>441</v>
      </c>
      <c r="E207" s="31">
        <v>120</v>
      </c>
      <c r="F207" s="33">
        <v>0</v>
      </c>
      <c r="G207" s="33">
        <v>0</v>
      </c>
      <c r="H207" s="33">
        <v>101283.06</v>
      </c>
      <c r="I207" s="33">
        <v>101283.06</v>
      </c>
      <c r="J207" s="33">
        <v>4538.8599999999997</v>
      </c>
      <c r="K207" s="33">
        <v>10933.07</v>
      </c>
      <c r="L207" s="33">
        <v>105.82</v>
      </c>
      <c r="M207" s="33">
        <v>15577.75</v>
      </c>
      <c r="O207" s="35">
        <v>101283.06</v>
      </c>
      <c r="P207" s="35">
        <v>105.82</v>
      </c>
      <c r="Q207" s="35">
        <v>4538.8599999999997</v>
      </c>
      <c r="R207" s="35">
        <v>10933.07</v>
      </c>
      <c r="S207" s="35">
        <v>116860.8</v>
      </c>
      <c r="U207" s="36">
        <f t="shared" si="64"/>
        <v>0</v>
      </c>
      <c r="V207" s="36">
        <f t="shared" si="65"/>
        <v>0</v>
      </c>
      <c r="W207" s="36">
        <f t="shared" si="66"/>
        <v>0</v>
      </c>
      <c r="X207" s="36">
        <f t="shared" si="67"/>
        <v>9.9999999947613105E-3</v>
      </c>
    </row>
    <row r="208" spans="1:24" x14ac:dyDescent="0.25">
      <c r="A208" s="20">
        <v>44692.644814849496</v>
      </c>
      <c r="B208" s="21" t="s">
        <v>442</v>
      </c>
      <c r="C208" s="6" t="s">
        <v>443</v>
      </c>
      <c r="D208" s="6" t="s">
        <v>444</v>
      </c>
      <c r="E208" s="21">
        <v>120</v>
      </c>
      <c r="F208" s="19">
        <v>0</v>
      </c>
      <c r="G208" s="19">
        <v>0</v>
      </c>
      <c r="H208" s="19">
        <v>231987.9</v>
      </c>
      <c r="I208" s="19">
        <v>231987.9</v>
      </c>
      <c r="J208" s="19">
        <v>6372</v>
      </c>
      <c r="K208" s="19">
        <v>24627.74</v>
      </c>
      <c r="L208" s="19">
        <v>238.36</v>
      </c>
      <c r="M208" s="19">
        <v>31238.1</v>
      </c>
      <c r="O208" s="29">
        <v>231987.9</v>
      </c>
      <c r="P208" s="29">
        <v>238.36</v>
      </c>
      <c r="Q208" s="29">
        <v>6372</v>
      </c>
      <c r="R208" s="29">
        <v>24627.74</v>
      </c>
      <c r="S208" s="29">
        <v>263226</v>
      </c>
      <c r="U208" s="28">
        <f t="shared" si="64"/>
        <v>0</v>
      </c>
      <c r="V208" s="28">
        <f t="shared" si="65"/>
        <v>0</v>
      </c>
      <c r="W208" s="28">
        <f t="shared" si="66"/>
        <v>0</v>
      </c>
      <c r="X208" s="28">
        <f t="shared" si="67"/>
        <v>0</v>
      </c>
    </row>
    <row r="209" spans="1:24" x14ac:dyDescent="0.25">
      <c r="A209" s="20">
        <v>44682.675571956002</v>
      </c>
      <c r="B209" s="21" t="s">
        <v>445</v>
      </c>
      <c r="C209" s="6" t="s">
        <v>446</v>
      </c>
      <c r="D209" s="6" t="s">
        <v>447</v>
      </c>
      <c r="E209" s="21">
        <v>120</v>
      </c>
      <c r="F209" s="19">
        <v>0</v>
      </c>
      <c r="G209" s="19">
        <v>0</v>
      </c>
      <c r="H209" s="19">
        <v>99210.44</v>
      </c>
      <c r="I209" s="19">
        <v>99210.44</v>
      </c>
      <c r="J209" s="19">
        <v>4445.87</v>
      </c>
      <c r="K209" s="19">
        <v>10709.23</v>
      </c>
      <c r="L209" s="19">
        <v>103.66</v>
      </c>
      <c r="M209" s="19">
        <v>15258.76</v>
      </c>
      <c r="O209" s="29">
        <v>99210.44</v>
      </c>
      <c r="P209" s="29">
        <v>103.66</v>
      </c>
      <c r="Q209" s="29">
        <v>4445.87</v>
      </c>
      <c r="R209" s="29">
        <v>10709.23</v>
      </c>
      <c r="S209" s="29">
        <v>114469.2</v>
      </c>
      <c r="U209" s="28">
        <f t="shared" si="64"/>
        <v>0</v>
      </c>
      <c r="V209" s="28">
        <f t="shared" si="65"/>
        <v>0</v>
      </c>
      <c r="W209" s="28">
        <f t="shared" si="66"/>
        <v>0</v>
      </c>
      <c r="X209" s="28">
        <f t="shared" si="67"/>
        <v>0</v>
      </c>
    </row>
    <row r="210" spans="1:24" s="34" customFormat="1" x14ac:dyDescent="0.25">
      <c r="A210" s="30">
        <v>44695.680113310198</v>
      </c>
      <c r="B210" s="31" t="s">
        <v>448</v>
      </c>
      <c r="C210" s="32" t="s">
        <v>449</v>
      </c>
      <c r="D210" s="32" t="s">
        <v>450</v>
      </c>
      <c r="E210" s="31">
        <v>120</v>
      </c>
      <c r="F210" s="33">
        <v>0</v>
      </c>
      <c r="G210" s="33">
        <v>0</v>
      </c>
      <c r="H210" s="33">
        <v>103991.28</v>
      </c>
      <c r="I210" s="33">
        <v>103991.28</v>
      </c>
      <c r="J210" s="33">
        <v>2865.21</v>
      </c>
      <c r="K210" s="33">
        <v>11039.84</v>
      </c>
      <c r="L210" s="33">
        <v>106.86</v>
      </c>
      <c r="M210" s="33">
        <v>14011.91</v>
      </c>
      <c r="O210" s="35">
        <v>103991.28</v>
      </c>
      <c r="P210" s="35">
        <v>106.86</v>
      </c>
      <c r="Q210" s="35">
        <v>2865.21</v>
      </c>
      <c r="R210" s="35">
        <v>11039.84</v>
      </c>
      <c r="S210" s="35">
        <v>118003.2</v>
      </c>
      <c r="U210" s="36">
        <f t="shared" si="64"/>
        <v>0</v>
      </c>
      <c r="V210" s="36">
        <f t="shared" si="65"/>
        <v>0</v>
      </c>
      <c r="W210" s="36">
        <f t="shared" si="66"/>
        <v>0</v>
      </c>
      <c r="X210" s="36">
        <f t="shared" si="67"/>
        <v>-9.9999999947613105E-3</v>
      </c>
    </row>
    <row r="211" spans="1:24" x14ac:dyDescent="0.25">
      <c r="A211" s="20">
        <v>44688.706190127297</v>
      </c>
      <c r="B211" s="21" t="s">
        <v>451</v>
      </c>
      <c r="C211" s="6" t="s">
        <v>452</v>
      </c>
      <c r="D211" s="6" t="s">
        <v>453</v>
      </c>
      <c r="E211" s="21">
        <v>120</v>
      </c>
      <c r="F211" s="19">
        <v>0</v>
      </c>
      <c r="G211" s="19">
        <v>0</v>
      </c>
      <c r="H211" s="19">
        <v>104913.4</v>
      </c>
      <c r="I211" s="19">
        <v>104913.4</v>
      </c>
      <c r="J211" s="19">
        <v>0</v>
      </c>
      <c r="K211" s="19">
        <v>10839.29</v>
      </c>
      <c r="L211" s="19">
        <v>104.91</v>
      </c>
      <c r="M211" s="19">
        <v>10944.2</v>
      </c>
      <c r="O211" s="29">
        <v>104913.4</v>
      </c>
      <c r="P211" s="29">
        <v>104.91</v>
      </c>
      <c r="Q211" s="29">
        <v>0</v>
      </c>
      <c r="R211" s="29">
        <v>10839.29</v>
      </c>
      <c r="S211" s="29">
        <v>115857.60000000001</v>
      </c>
      <c r="U211" s="28">
        <f t="shared" si="64"/>
        <v>0</v>
      </c>
      <c r="V211" s="28">
        <f t="shared" si="65"/>
        <v>0</v>
      </c>
      <c r="W211" s="28">
        <f t="shared" si="66"/>
        <v>0</v>
      </c>
      <c r="X211" s="28">
        <f t="shared" si="67"/>
        <v>0</v>
      </c>
    </row>
    <row r="212" spans="1:24" s="34" customFormat="1" x14ac:dyDescent="0.25">
      <c r="A212" s="30">
        <v>44682.831248842602</v>
      </c>
      <c r="B212" s="31" t="s">
        <v>454</v>
      </c>
      <c r="C212" s="32" t="s">
        <v>455</v>
      </c>
      <c r="D212" s="32" t="s">
        <v>456</v>
      </c>
      <c r="E212" s="31">
        <v>120</v>
      </c>
      <c r="F212" s="33">
        <v>0</v>
      </c>
      <c r="G212" s="33">
        <v>0</v>
      </c>
      <c r="H212" s="33">
        <v>103996.95</v>
      </c>
      <c r="I212" s="33">
        <v>103996.95</v>
      </c>
      <c r="J212" s="33">
        <v>2865.21</v>
      </c>
      <c r="K212" s="33">
        <v>11041.37</v>
      </c>
      <c r="L212" s="33">
        <v>106.86</v>
      </c>
      <c r="M212" s="33">
        <v>14013.44</v>
      </c>
      <c r="O212" s="35">
        <v>103996.95</v>
      </c>
      <c r="P212" s="35">
        <v>106.86</v>
      </c>
      <c r="Q212" s="35">
        <v>2865.21</v>
      </c>
      <c r="R212" s="35">
        <v>11041.37</v>
      </c>
      <c r="S212" s="35">
        <v>118010.4</v>
      </c>
      <c r="U212" s="36">
        <f t="shared" si="64"/>
        <v>0</v>
      </c>
      <c r="V212" s="36">
        <f t="shared" si="65"/>
        <v>0</v>
      </c>
      <c r="W212" s="36">
        <f t="shared" si="66"/>
        <v>0</v>
      </c>
      <c r="X212" s="36">
        <f t="shared" si="67"/>
        <v>-9.9999999947613105E-3</v>
      </c>
    </row>
    <row r="213" spans="1:24" x14ac:dyDescent="0.25">
      <c r="A213" s="20">
        <v>44710.660883368102</v>
      </c>
      <c r="B213" s="21" t="s">
        <v>457</v>
      </c>
      <c r="C213" s="6" t="s">
        <v>458</v>
      </c>
      <c r="D213" s="6" t="s">
        <v>459</v>
      </c>
      <c r="E213" s="21">
        <v>120</v>
      </c>
      <c r="F213" s="19">
        <v>0</v>
      </c>
      <c r="G213" s="19">
        <v>0</v>
      </c>
      <c r="H213" s="19">
        <v>153677.32</v>
      </c>
      <c r="I213" s="19">
        <v>153677.32</v>
      </c>
      <c r="J213" s="19">
        <v>6886.85</v>
      </c>
      <c r="K213" s="19">
        <v>16589.669999999998</v>
      </c>
      <c r="L213" s="19">
        <v>160.56</v>
      </c>
      <c r="M213" s="19">
        <v>23637.08</v>
      </c>
      <c r="O213" s="29">
        <v>153677.32</v>
      </c>
      <c r="P213" s="29">
        <v>160.56</v>
      </c>
      <c r="Q213" s="29">
        <v>6886.85</v>
      </c>
      <c r="R213" s="29">
        <v>16589.669999999998</v>
      </c>
      <c r="S213" s="29">
        <v>177314.40000000002</v>
      </c>
      <c r="U213" s="28">
        <f t="shared" si="64"/>
        <v>0</v>
      </c>
      <c r="V213" s="28">
        <f t="shared" si="65"/>
        <v>0</v>
      </c>
      <c r="W213" s="28">
        <f t="shared" si="66"/>
        <v>0</v>
      </c>
      <c r="X213" s="28">
        <f t="shared" si="67"/>
        <v>0</v>
      </c>
    </row>
    <row r="214" spans="1:24" x14ac:dyDescent="0.25">
      <c r="A214" s="20">
        <v>44689.556078437497</v>
      </c>
      <c r="B214" s="21" t="s">
        <v>460</v>
      </c>
      <c r="C214" s="6" t="s">
        <v>461</v>
      </c>
      <c r="D214" s="6" t="s">
        <v>462</v>
      </c>
      <c r="E214" s="21">
        <v>120</v>
      </c>
      <c r="F214" s="19">
        <v>0</v>
      </c>
      <c r="G214" s="19">
        <v>0</v>
      </c>
      <c r="H214" s="19">
        <v>148752.17000000001</v>
      </c>
      <c r="I214" s="19">
        <v>148752.17000000001</v>
      </c>
      <c r="J214" s="19">
        <v>0</v>
      </c>
      <c r="K214" s="19">
        <v>15369.48</v>
      </c>
      <c r="L214" s="19">
        <v>148.75</v>
      </c>
      <c r="M214" s="19">
        <v>15518.23</v>
      </c>
      <c r="O214" s="29">
        <v>148752.17000000001</v>
      </c>
      <c r="P214" s="29">
        <v>148.75</v>
      </c>
      <c r="Q214" s="29">
        <v>0</v>
      </c>
      <c r="R214" s="29">
        <v>15369.48</v>
      </c>
      <c r="S214" s="29">
        <v>164270.40000000002</v>
      </c>
      <c r="U214" s="28">
        <f t="shared" si="64"/>
        <v>0</v>
      </c>
      <c r="V214" s="28">
        <f t="shared" si="65"/>
        <v>0</v>
      </c>
      <c r="W214" s="28">
        <f t="shared" si="66"/>
        <v>0</v>
      </c>
      <c r="X214" s="28">
        <f t="shared" si="67"/>
        <v>0</v>
      </c>
    </row>
    <row r="215" spans="1:24" x14ac:dyDescent="0.25">
      <c r="A215" s="20">
        <v>44692.418232291697</v>
      </c>
      <c r="B215" s="21" t="s">
        <v>463</v>
      </c>
      <c r="C215" s="6" t="s">
        <v>464</v>
      </c>
      <c r="D215" s="6" t="s">
        <v>465</v>
      </c>
      <c r="E215" s="21">
        <v>120</v>
      </c>
      <c r="F215" s="19">
        <v>0</v>
      </c>
      <c r="G215" s="19">
        <v>0</v>
      </c>
      <c r="H215" s="19">
        <v>124277.08</v>
      </c>
      <c r="I215" s="19">
        <v>124277.08</v>
      </c>
      <c r="J215" s="19">
        <v>1141.29</v>
      </c>
      <c r="K215" s="19">
        <v>12957.81</v>
      </c>
      <c r="L215" s="19">
        <v>125.42</v>
      </c>
      <c r="M215" s="19">
        <v>14224.52</v>
      </c>
      <c r="O215" s="29">
        <v>124277.08</v>
      </c>
      <c r="P215" s="29">
        <v>125.42</v>
      </c>
      <c r="Q215" s="29">
        <v>1141.29</v>
      </c>
      <c r="R215" s="29">
        <v>12957.81</v>
      </c>
      <c r="S215" s="29">
        <v>138501.6</v>
      </c>
      <c r="U215" s="28">
        <f t="shared" si="64"/>
        <v>0</v>
      </c>
      <c r="V215" s="28">
        <f t="shared" si="65"/>
        <v>0</v>
      </c>
      <c r="W215" s="28">
        <f t="shared" si="66"/>
        <v>0</v>
      </c>
      <c r="X215" s="28">
        <f t="shared" si="67"/>
        <v>0</v>
      </c>
    </row>
    <row r="216" spans="1:24" s="34" customFormat="1" x14ac:dyDescent="0.25">
      <c r="A216" s="30">
        <v>44695.700831863403</v>
      </c>
      <c r="B216" s="31" t="s">
        <v>466</v>
      </c>
      <c r="C216" s="32" t="s">
        <v>467</v>
      </c>
      <c r="D216" s="32" t="s">
        <v>468</v>
      </c>
      <c r="E216" s="31">
        <v>120</v>
      </c>
      <c r="F216" s="33">
        <v>0</v>
      </c>
      <c r="G216" s="33">
        <v>0</v>
      </c>
      <c r="H216" s="33">
        <v>130015.86</v>
      </c>
      <c r="I216" s="33">
        <v>130015.86</v>
      </c>
      <c r="J216" s="33">
        <v>3582.06</v>
      </c>
      <c r="K216" s="33">
        <v>13803.67</v>
      </c>
      <c r="L216" s="33">
        <v>133.6</v>
      </c>
      <c r="M216" s="33">
        <v>17519.330000000002</v>
      </c>
      <c r="O216" s="35">
        <v>130015.86</v>
      </c>
      <c r="P216" s="35">
        <v>133.6</v>
      </c>
      <c r="Q216" s="35">
        <v>3582.06</v>
      </c>
      <c r="R216" s="35">
        <v>13803.67</v>
      </c>
      <c r="S216" s="35">
        <v>147535.20000000004</v>
      </c>
      <c r="U216" s="36">
        <f t="shared" si="64"/>
        <v>0</v>
      </c>
      <c r="V216" s="36">
        <f t="shared" si="65"/>
        <v>0</v>
      </c>
      <c r="W216" s="36">
        <f t="shared" si="66"/>
        <v>0</v>
      </c>
      <c r="X216" s="36">
        <f t="shared" si="67"/>
        <v>-1.0000000038417056E-2</v>
      </c>
    </row>
    <row r="217" spans="1:24" x14ac:dyDescent="0.25">
      <c r="A217" s="20">
        <v>44696.7746628819</v>
      </c>
      <c r="B217" s="21" t="s">
        <v>469</v>
      </c>
      <c r="C217" s="6" t="s">
        <v>470</v>
      </c>
      <c r="D217" s="6" t="s">
        <v>471</v>
      </c>
      <c r="E217" s="21">
        <v>120</v>
      </c>
      <c r="F217" s="19">
        <v>0</v>
      </c>
      <c r="G217" s="19">
        <v>0</v>
      </c>
      <c r="H217" s="19">
        <v>142275.15</v>
      </c>
      <c r="I217" s="19">
        <v>142275.15</v>
      </c>
      <c r="J217" s="19">
        <v>0</v>
      </c>
      <c r="K217" s="19">
        <v>14699.77</v>
      </c>
      <c r="L217" s="19">
        <v>142.28</v>
      </c>
      <c r="M217" s="19">
        <v>14842.05</v>
      </c>
      <c r="O217" s="29">
        <v>142275.15</v>
      </c>
      <c r="P217" s="29">
        <v>142.28</v>
      </c>
      <c r="Q217" s="29">
        <v>0</v>
      </c>
      <c r="R217" s="29">
        <v>14699.77</v>
      </c>
      <c r="S217" s="29">
        <v>157117.19999999998</v>
      </c>
      <c r="U217" s="28">
        <f t="shared" si="64"/>
        <v>0</v>
      </c>
      <c r="V217" s="28">
        <f t="shared" si="65"/>
        <v>0</v>
      </c>
      <c r="W217" s="28">
        <f t="shared" si="66"/>
        <v>0</v>
      </c>
      <c r="X217" s="28">
        <f t="shared" si="67"/>
        <v>0</v>
      </c>
    </row>
    <row r="218" spans="1:24" s="34" customFormat="1" x14ac:dyDescent="0.25">
      <c r="A218" s="30">
        <v>44696.804731712997</v>
      </c>
      <c r="B218" s="31" t="s">
        <v>472</v>
      </c>
      <c r="C218" s="32" t="s">
        <v>473</v>
      </c>
      <c r="D218" s="32" t="s">
        <v>474</v>
      </c>
      <c r="E218" s="31">
        <v>120</v>
      </c>
      <c r="F218" s="33">
        <v>0</v>
      </c>
      <c r="G218" s="33">
        <v>0</v>
      </c>
      <c r="H218" s="33">
        <v>133192.70000000001</v>
      </c>
      <c r="I218" s="33">
        <v>133192.70000000001</v>
      </c>
      <c r="J218" s="33">
        <v>0</v>
      </c>
      <c r="K218" s="33">
        <v>13761.71</v>
      </c>
      <c r="L218" s="33">
        <v>133.19</v>
      </c>
      <c r="M218" s="33">
        <v>13894.9</v>
      </c>
      <c r="O218" s="35">
        <v>135754.72</v>
      </c>
      <c r="P218" s="35">
        <v>133.19</v>
      </c>
      <c r="Q218" s="35">
        <v>0</v>
      </c>
      <c r="R218" s="35">
        <v>13761.71</v>
      </c>
      <c r="S218" s="35">
        <v>147087.6</v>
      </c>
      <c r="U218" s="36">
        <f t="shared" si="64"/>
        <v>2562.0199999999895</v>
      </c>
      <c r="V218" s="36">
        <f t="shared" si="65"/>
        <v>0</v>
      </c>
      <c r="W218" s="36">
        <f t="shared" si="66"/>
        <v>0</v>
      </c>
      <c r="X218" s="36">
        <f t="shared" si="67"/>
        <v>2562.0199999999895</v>
      </c>
    </row>
    <row r="219" spans="1:24" s="34" customFormat="1" x14ac:dyDescent="0.25">
      <c r="A219" s="30">
        <v>44682.746840243097</v>
      </c>
      <c r="B219" s="31" t="s">
        <v>475</v>
      </c>
      <c r="C219" s="32" t="s">
        <v>476</v>
      </c>
      <c r="D219" s="32" t="s">
        <v>477</v>
      </c>
      <c r="E219" s="31">
        <v>120</v>
      </c>
      <c r="F219" s="33">
        <v>0</v>
      </c>
      <c r="G219" s="33">
        <v>0</v>
      </c>
      <c r="H219" s="33">
        <v>141490.09</v>
      </c>
      <c r="I219" s="33">
        <v>141490.09</v>
      </c>
      <c r="J219" s="33">
        <v>2616.92</v>
      </c>
      <c r="K219" s="33">
        <v>14889.29</v>
      </c>
      <c r="L219" s="33">
        <v>144.11000000000001</v>
      </c>
      <c r="M219" s="33">
        <v>17650.32</v>
      </c>
      <c r="O219" s="35">
        <v>141490.09</v>
      </c>
      <c r="P219" s="35">
        <v>144.11000000000001</v>
      </c>
      <c r="Q219" s="35">
        <v>2616.92</v>
      </c>
      <c r="R219" s="35">
        <v>14889.29</v>
      </c>
      <c r="S219" s="35">
        <v>159140.4</v>
      </c>
      <c r="U219" s="36">
        <f t="shared" si="64"/>
        <v>0</v>
      </c>
      <c r="V219" s="36">
        <f t="shared" si="65"/>
        <v>0</v>
      </c>
      <c r="W219" s="36">
        <f t="shared" si="66"/>
        <v>0</v>
      </c>
      <c r="X219" s="36">
        <f t="shared" si="67"/>
        <v>1.0000000009313226E-2</v>
      </c>
    </row>
    <row r="220" spans="1:24" x14ac:dyDescent="0.25">
      <c r="A220" s="20">
        <v>44695.712211342601</v>
      </c>
      <c r="B220" s="21" t="s">
        <v>478</v>
      </c>
      <c r="C220" s="6" t="s">
        <v>479</v>
      </c>
      <c r="D220" s="6" t="s">
        <v>480</v>
      </c>
      <c r="E220" s="21">
        <v>120</v>
      </c>
      <c r="F220" s="19">
        <v>0</v>
      </c>
      <c r="G220" s="19">
        <v>0</v>
      </c>
      <c r="H220" s="19">
        <v>116200</v>
      </c>
      <c r="I220" s="19">
        <v>116200</v>
      </c>
      <c r="J220" s="19">
        <v>0</v>
      </c>
      <c r="K220" s="19">
        <v>12005.8</v>
      </c>
      <c r="L220" s="19">
        <v>116.2</v>
      </c>
      <c r="M220" s="19">
        <v>12122</v>
      </c>
      <c r="O220" s="29">
        <v>116200</v>
      </c>
      <c r="P220" s="29">
        <v>116.2</v>
      </c>
      <c r="Q220" s="29">
        <v>0</v>
      </c>
      <c r="R220" s="29">
        <v>12005.8</v>
      </c>
      <c r="S220" s="29">
        <v>128322</v>
      </c>
      <c r="U220" s="28">
        <f t="shared" si="64"/>
        <v>0</v>
      </c>
      <c r="V220" s="28">
        <f t="shared" si="65"/>
        <v>0</v>
      </c>
      <c r="W220" s="28">
        <f t="shared" si="66"/>
        <v>0</v>
      </c>
      <c r="X220" s="28">
        <f t="shared" si="67"/>
        <v>0</v>
      </c>
    </row>
    <row r="221" spans="1:24" x14ac:dyDescent="0.25">
      <c r="A221" s="20">
        <v>44712.575836655102</v>
      </c>
      <c r="B221" s="21" t="s">
        <v>481</v>
      </c>
      <c r="C221" s="6" t="s">
        <v>482</v>
      </c>
      <c r="D221" s="6" t="s">
        <v>483</v>
      </c>
      <c r="E221" s="21">
        <v>120</v>
      </c>
      <c r="F221" s="19">
        <v>0</v>
      </c>
      <c r="G221" s="19">
        <v>0</v>
      </c>
      <c r="H221" s="19">
        <v>124904.11</v>
      </c>
      <c r="I221" s="19">
        <v>124904.11</v>
      </c>
      <c r="J221" s="19">
        <v>3888.13</v>
      </c>
      <c r="K221" s="19">
        <v>13306.57</v>
      </c>
      <c r="L221" s="19">
        <v>128.79</v>
      </c>
      <c r="M221" s="19">
        <v>17323.490000000002</v>
      </c>
      <c r="O221" s="29">
        <v>124904.11</v>
      </c>
      <c r="P221" s="29">
        <v>128.79</v>
      </c>
      <c r="Q221" s="29">
        <v>3888.13</v>
      </c>
      <c r="R221" s="29">
        <v>13306.57</v>
      </c>
      <c r="S221" s="29">
        <v>142227.6</v>
      </c>
      <c r="U221" s="28">
        <f t="shared" si="64"/>
        <v>0</v>
      </c>
      <c r="V221" s="28">
        <f t="shared" si="65"/>
        <v>0</v>
      </c>
      <c r="W221" s="28">
        <f t="shared" si="66"/>
        <v>0</v>
      </c>
      <c r="X221" s="28">
        <f t="shared" si="67"/>
        <v>0</v>
      </c>
    </row>
    <row r="222" spans="1:24" s="34" customFormat="1" x14ac:dyDescent="0.25">
      <c r="A222" s="30">
        <v>44682.8311721875</v>
      </c>
      <c r="B222" s="31" t="s">
        <v>484</v>
      </c>
      <c r="C222" s="32" t="s">
        <v>485</v>
      </c>
      <c r="D222" s="32" t="s">
        <v>486</v>
      </c>
      <c r="E222" s="31">
        <v>120</v>
      </c>
      <c r="F222" s="33">
        <v>0</v>
      </c>
      <c r="G222" s="33">
        <v>0</v>
      </c>
      <c r="H222" s="33">
        <v>136855.6</v>
      </c>
      <c r="I222" s="33">
        <v>136855.6</v>
      </c>
      <c r="J222" s="33">
        <v>3770.52</v>
      </c>
      <c r="K222" s="33">
        <v>14530.06</v>
      </c>
      <c r="L222" s="33">
        <v>140.63</v>
      </c>
      <c r="M222" s="33">
        <v>18441.21</v>
      </c>
      <c r="O222" s="35">
        <v>136855.6</v>
      </c>
      <c r="P222" s="35">
        <v>140.63</v>
      </c>
      <c r="Q222" s="35">
        <v>3770.52</v>
      </c>
      <c r="R222" s="35">
        <v>14530.06</v>
      </c>
      <c r="S222" s="35">
        <v>155296.79999999999</v>
      </c>
      <c r="U222" s="36">
        <f t="shared" si="64"/>
        <v>0</v>
      </c>
      <c r="V222" s="36">
        <f t="shared" si="65"/>
        <v>0</v>
      </c>
      <c r="W222" s="36">
        <f t="shared" si="66"/>
        <v>0</v>
      </c>
      <c r="X222" s="36">
        <f t="shared" si="67"/>
        <v>1.0000000009313226E-2</v>
      </c>
    </row>
    <row r="223" spans="1:24" x14ac:dyDescent="0.25">
      <c r="A223" s="20">
        <v>44705.533321215298</v>
      </c>
      <c r="B223" s="21" t="s">
        <v>487</v>
      </c>
      <c r="C223" s="6" t="s">
        <v>488</v>
      </c>
      <c r="D223" s="6" t="s">
        <v>489</v>
      </c>
      <c r="E223" s="21">
        <v>120</v>
      </c>
      <c r="F223" s="19">
        <v>0</v>
      </c>
      <c r="G223" s="19">
        <v>0</v>
      </c>
      <c r="H223" s="19">
        <v>142532.72</v>
      </c>
      <c r="I223" s="19">
        <v>142532.72</v>
      </c>
      <c r="J223" s="19">
        <v>6387.25</v>
      </c>
      <c r="K223" s="19">
        <v>15386.31</v>
      </c>
      <c r="L223" s="19">
        <v>148.91999999999999</v>
      </c>
      <c r="M223" s="19">
        <v>21922.48</v>
      </c>
      <c r="O223" s="29">
        <v>142532.72</v>
      </c>
      <c r="P223" s="29">
        <v>148.91999999999999</v>
      </c>
      <c r="Q223" s="29">
        <v>6387.25</v>
      </c>
      <c r="R223" s="29">
        <v>15386.31</v>
      </c>
      <c r="S223" s="29">
        <v>164455.20000000001</v>
      </c>
      <c r="U223" s="28">
        <f t="shared" si="64"/>
        <v>0</v>
      </c>
      <c r="V223" s="28">
        <f t="shared" si="65"/>
        <v>0</v>
      </c>
      <c r="W223" s="28">
        <f t="shared" si="66"/>
        <v>0</v>
      </c>
      <c r="X223" s="28">
        <f t="shared" si="67"/>
        <v>0</v>
      </c>
    </row>
    <row r="224" spans="1:24" x14ac:dyDescent="0.25">
      <c r="A224" s="20">
        <v>44700.582227777799</v>
      </c>
      <c r="B224" s="21" t="s">
        <v>490</v>
      </c>
      <c r="C224" s="6" t="s">
        <v>491</v>
      </c>
      <c r="D224" s="6" t="s">
        <v>492</v>
      </c>
      <c r="E224" s="21">
        <v>120</v>
      </c>
      <c r="F224" s="19">
        <v>0</v>
      </c>
      <c r="G224" s="19">
        <v>0</v>
      </c>
      <c r="H224" s="19">
        <v>121593.5</v>
      </c>
      <c r="I224" s="19">
        <v>121593.5</v>
      </c>
      <c r="J224" s="19">
        <v>0</v>
      </c>
      <c r="K224" s="19">
        <v>12562.51</v>
      </c>
      <c r="L224" s="19">
        <v>121.59</v>
      </c>
      <c r="M224" s="19">
        <v>12684.1</v>
      </c>
      <c r="O224" s="29">
        <v>121593.5</v>
      </c>
      <c r="P224" s="29">
        <v>121.59</v>
      </c>
      <c r="Q224" s="29">
        <v>0</v>
      </c>
      <c r="R224" s="29">
        <v>12562.51</v>
      </c>
      <c r="S224" s="29">
        <v>134277.6</v>
      </c>
      <c r="U224" s="28">
        <f t="shared" si="64"/>
        <v>0</v>
      </c>
      <c r="V224" s="28">
        <f t="shared" si="65"/>
        <v>0</v>
      </c>
      <c r="W224" s="28">
        <f t="shared" si="66"/>
        <v>0</v>
      </c>
      <c r="X224" s="28">
        <f t="shared" si="67"/>
        <v>0</v>
      </c>
    </row>
    <row r="225" spans="1:24" s="34" customFormat="1" x14ac:dyDescent="0.25">
      <c r="A225" s="30">
        <v>44697.6715933218</v>
      </c>
      <c r="B225" s="31" t="s">
        <v>493</v>
      </c>
      <c r="C225" s="32" t="s">
        <v>494</v>
      </c>
      <c r="D225" s="32" t="s">
        <v>495</v>
      </c>
      <c r="E225" s="31">
        <v>120</v>
      </c>
      <c r="F225" s="33">
        <v>0</v>
      </c>
      <c r="G225" s="33">
        <v>0</v>
      </c>
      <c r="H225" s="33">
        <v>103921.28</v>
      </c>
      <c r="I225" s="33">
        <v>103921.28</v>
      </c>
      <c r="J225" s="33">
        <v>2865.21</v>
      </c>
      <c r="K225" s="33">
        <v>11033.11</v>
      </c>
      <c r="L225" s="33">
        <v>106.79</v>
      </c>
      <c r="M225" s="33">
        <v>14005.11</v>
      </c>
      <c r="O225" s="35">
        <v>103921.28</v>
      </c>
      <c r="P225" s="35">
        <v>106.79</v>
      </c>
      <c r="Q225" s="35">
        <v>2865.21</v>
      </c>
      <c r="R225" s="35">
        <v>11033.11</v>
      </c>
      <c r="S225" s="35">
        <v>117926.39999999999</v>
      </c>
      <c r="U225" s="36">
        <f t="shared" si="64"/>
        <v>0</v>
      </c>
      <c r="V225" s="36">
        <f t="shared" si="65"/>
        <v>0</v>
      </c>
      <c r="W225" s="36">
        <f t="shared" si="66"/>
        <v>0</v>
      </c>
      <c r="X225" s="36">
        <f t="shared" si="67"/>
        <v>-9.9999999947613105E-3</v>
      </c>
    </row>
    <row r="226" spans="1:24" s="34" customFormat="1" x14ac:dyDescent="0.25">
      <c r="A226" s="30">
        <v>44703.819483645799</v>
      </c>
      <c r="B226" s="31" t="s">
        <v>496</v>
      </c>
      <c r="C226" s="32" t="s">
        <v>497</v>
      </c>
      <c r="D226" s="32" t="s">
        <v>498</v>
      </c>
      <c r="E226" s="31">
        <v>120</v>
      </c>
      <c r="F226" s="33">
        <v>0</v>
      </c>
      <c r="G226" s="33">
        <v>0</v>
      </c>
      <c r="H226" s="33">
        <v>109415.9</v>
      </c>
      <c r="I226" s="33">
        <v>109415.9</v>
      </c>
      <c r="J226" s="33">
        <v>2012.96</v>
      </c>
      <c r="K226" s="33">
        <v>11512.5</v>
      </c>
      <c r="L226" s="33">
        <v>111.43</v>
      </c>
      <c r="M226" s="33">
        <v>13636.89</v>
      </c>
      <c r="O226" s="35">
        <v>109415.9</v>
      </c>
      <c r="P226" s="35">
        <v>111.43</v>
      </c>
      <c r="Q226" s="35">
        <v>2012.96</v>
      </c>
      <c r="R226" s="35">
        <v>11512.5</v>
      </c>
      <c r="S226" s="35">
        <v>123052.79999999999</v>
      </c>
      <c r="U226" s="36">
        <f t="shared" si="64"/>
        <v>0</v>
      </c>
      <c r="V226" s="36">
        <f t="shared" si="65"/>
        <v>0</v>
      </c>
      <c r="W226" s="36">
        <f t="shared" si="66"/>
        <v>0</v>
      </c>
      <c r="X226" s="36">
        <f t="shared" si="67"/>
        <v>-9.9999999947613105E-3</v>
      </c>
    </row>
    <row r="227" spans="1:24" x14ac:dyDescent="0.25">
      <c r="A227" s="20">
        <v>44695.599668287003</v>
      </c>
      <c r="B227" s="21" t="s">
        <v>499</v>
      </c>
      <c r="C227" s="6" t="s">
        <v>500</v>
      </c>
      <c r="D227" s="6" t="s">
        <v>501</v>
      </c>
      <c r="E227" s="21">
        <v>120</v>
      </c>
      <c r="F227" s="19">
        <v>0</v>
      </c>
      <c r="G227" s="19">
        <v>0</v>
      </c>
      <c r="H227" s="19">
        <v>118909.01</v>
      </c>
      <c r="I227" s="19">
        <v>118909.01</v>
      </c>
      <c r="J227" s="19">
        <v>0</v>
      </c>
      <c r="K227" s="19">
        <v>12285.68</v>
      </c>
      <c r="L227" s="19">
        <v>118.91</v>
      </c>
      <c r="M227" s="19">
        <v>12404.59</v>
      </c>
      <c r="O227" s="29">
        <v>118909.01</v>
      </c>
      <c r="P227" s="29">
        <v>118.91</v>
      </c>
      <c r="Q227" s="29">
        <v>0</v>
      </c>
      <c r="R227" s="29">
        <v>12285.68</v>
      </c>
      <c r="S227" s="29">
        <v>131313.60000000001</v>
      </c>
      <c r="U227" s="28">
        <f t="shared" si="64"/>
        <v>0</v>
      </c>
      <c r="V227" s="28">
        <f t="shared" si="65"/>
        <v>0</v>
      </c>
      <c r="W227" s="28">
        <f t="shared" si="66"/>
        <v>0</v>
      </c>
      <c r="X227" s="28">
        <f t="shared" si="67"/>
        <v>0</v>
      </c>
    </row>
    <row r="228" spans="1:24" x14ac:dyDescent="0.25">
      <c r="A228" s="20">
        <v>44710.5238781597</v>
      </c>
      <c r="B228" s="21" t="s">
        <v>502</v>
      </c>
      <c r="C228" s="6" t="s">
        <v>503</v>
      </c>
      <c r="D228" s="6" t="s">
        <v>504</v>
      </c>
      <c r="E228" s="21">
        <v>120</v>
      </c>
      <c r="F228" s="19">
        <v>0</v>
      </c>
      <c r="G228" s="19">
        <v>0</v>
      </c>
      <c r="H228" s="19">
        <v>136185.29</v>
      </c>
      <c r="I228" s="19">
        <v>136185.29</v>
      </c>
      <c r="J228" s="19">
        <v>0</v>
      </c>
      <c r="K228" s="19">
        <v>14070.92</v>
      </c>
      <c r="L228" s="19">
        <v>136.19</v>
      </c>
      <c r="M228" s="19">
        <v>14207.11</v>
      </c>
      <c r="O228" s="29">
        <v>136185.29</v>
      </c>
      <c r="P228" s="29">
        <v>136.19</v>
      </c>
      <c r="Q228" s="29">
        <v>0</v>
      </c>
      <c r="R228" s="29">
        <v>14070.92</v>
      </c>
      <c r="S228" s="29">
        <v>150392.40000000002</v>
      </c>
      <c r="U228" s="28">
        <f t="shared" si="64"/>
        <v>0</v>
      </c>
      <c r="V228" s="28">
        <f t="shared" si="65"/>
        <v>0</v>
      </c>
      <c r="W228" s="28">
        <f t="shared" si="66"/>
        <v>0</v>
      </c>
      <c r="X228" s="28">
        <f t="shared" si="67"/>
        <v>0</v>
      </c>
    </row>
    <row r="229" spans="1:24" x14ac:dyDescent="0.25">
      <c r="A229" s="20">
        <v>44710.660852974499</v>
      </c>
      <c r="B229" s="21" t="s">
        <v>505</v>
      </c>
      <c r="C229" s="6" t="s">
        <v>506</v>
      </c>
      <c r="D229" s="6" t="s">
        <v>507</v>
      </c>
      <c r="E229" s="21">
        <v>120</v>
      </c>
      <c r="F229" s="19">
        <v>0</v>
      </c>
      <c r="G229" s="19">
        <v>0</v>
      </c>
      <c r="H229" s="19">
        <v>202061.6</v>
      </c>
      <c r="I229" s="19">
        <v>202061.6</v>
      </c>
      <c r="J229" s="19">
        <v>0</v>
      </c>
      <c r="K229" s="19">
        <v>20877.54</v>
      </c>
      <c r="L229" s="19">
        <v>202.06</v>
      </c>
      <c r="M229" s="19">
        <v>21079.599999999999</v>
      </c>
      <c r="O229" s="29">
        <v>202061.6</v>
      </c>
      <c r="P229" s="29">
        <v>202.06</v>
      </c>
      <c r="Q229" s="29">
        <v>0</v>
      </c>
      <c r="R229" s="29">
        <v>20877.54</v>
      </c>
      <c r="S229" s="29">
        <v>223141.2</v>
      </c>
      <c r="U229" s="28">
        <f t="shared" si="64"/>
        <v>0</v>
      </c>
      <c r="V229" s="28">
        <f t="shared" si="65"/>
        <v>0</v>
      </c>
      <c r="W229" s="28">
        <f t="shared" si="66"/>
        <v>0</v>
      </c>
      <c r="X229" s="28">
        <f t="shared" si="67"/>
        <v>0</v>
      </c>
    </row>
    <row r="230" spans="1:24" x14ac:dyDescent="0.25">
      <c r="A230" s="20">
        <v>44703.569178622703</v>
      </c>
      <c r="B230" s="21" t="s">
        <v>508</v>
      </c>
      <c r="C230" s="6" t="s">
        <v>509</v>
      </c>
      <c r="D230" s="6" t="s">
        <v>510</v>
      </c>
      <c r="E230" s="21">
        <v>120</v>
      </c>
      <c r="F230" s="19">
        <v>0</v>
      </c>
      <c r="G230" s="19">
        <v>0</v>
      </c>
      <c r="H230" s="19">
        <v>141207.28</v>
      </c>
      <c r="I230" s="19">
        <v>141207.28</v>
      </c>
      <c r="J230" s="19">
        <v>6327.95</v>
      </c>
      <c r="K230" s="19">
        <v>15243.63</v>
      </c>
      <c r="L230" s="19">
        <v>147.54</v>
      </c>
      <c r="M230" s="19">
        <v>21719.119999999999</v>
      </c>
      <c r="O230" s="29">
        <v>141207.28</v>
      </c>
      <c r="P230" s="29">
        <v>147.54</v>
      </c>
      <c r="Q230" s="29">
        <v>6327.95</v>
      </c>
      <c r="R230" s="29">
        <v>15243.63</v>
      </c>
      <c r="S230" s="29">
        <v>162926.40000000002</v>
      </c>
      <c r="U230" s="28">
        <f t="shared" si="64"/>
        <v>0</v>
      </c>
      <c r="V230" s="28">
        <f t="shared" si="65"/>
        <v>0</v>
      </c>
      <c r="W230" s="28">
        <f t="shared" si="66"/>
        <v>0</v>
      </c>
      <c r="X230" s="28">
        <f t="shared" si="67"/>
        <v>0</v>
      </c>
    </row>
    <row r="231" spans="1:24" s="34" customFormat="1" x14ac:dyDescent="0.25">
      <c r="A231" s="30">
        <v>44695.747653437502</v>
      </c>
      <c r="B231" s="31" t="s">
        <v>511</v>
      </c>
      <c r="C231" s="32" t="s">
        <v>512</v>
      </c>
      <c r="D231" s="32" t="s">
        <v>513</v>
      </c>
      <c r="E231" s="31">
        <v>120</v>
      </c>
      <c r="F231" s="33">
        <v>0</v>
      </c>
      <c r="G231" s="33">
        <v>0</v>
      </c>
      <c r="H231" s="33">
        <v>120073.17</v>
      </c>
      <c r="I231" s="33">
        <v>120073.17</v>
      </c>
      <c r="J231" s="33">
        <v>3321.36</v>
      </c>
      <c r="K231" s="33">
        <v>12749.27</v>
      </c>
      <c r="L231" s="33">
        <v>123.39</v>
      </c>
      <c r="M231" s="33">
        <v>16194.02</v>
      </c>
      <c r="O231" s="35">
        <v>120073.17</v>
      </c>
      <c r="P231" s="35">
        <v>123.39</v>
      </c>
      <c r="Q231" s="35">
        <v>3321.36</v>
      </c>
      <c r="R231" s="35">
        <v>12749.27</v>
      </c>
      <c r="S231" s="35">
        <v>136267.20000000001</v>
      </c>
      <c r="U231" s="36">
        <f t="shared" si="64"/>
        <v>0</v>
      </c>
      <c r="V231" s="36">
        <f t="shared" si="65"/>
        <v>0</v>
      </c>
      <c r="W231" s="36">
        <f t="shared" si="66"/>
        <v>0</v>
      </c>
      <c r="X231" s="36">
        <f t="shared" si="67"/>
        <v>-1.0000000009313226E-2</v>
      </c>
    </row>
    <row r="232" spans="1:24" s="34" customFormat="1" x14ac:dyDescent="0.25">
      <c r="A232" s="30">
        <v>44710.794860335598</v>
      </c>
      <c r="B232" s="31" t="s">
        <v>514</v>
      </c>
      <c r="C232" s="32" t="s">
        <v>515</v>
      </c>
      <c r="D232" s="32" t="s">
        <v>516</v>
      </c>
      <c r="E232" s="31">
        <v>120</v>
      </c>
      <c r="F232" s="33">
        <v>0</v>
      </c>
      <c r="G232" s="33">
        <v>0</v>
      </c>
      <c r="H232" s="33">
        <v>154438.70000000001</v>
      </c>
      <c r="I232" s="33">
        <v>154438.70000000001</v>
      </c>
      <c r="J232" s="33">
        <v>6920.81</v>
      </c>
      <c r="K232" s="33">
        <v>16671.95</v>
      </c>
      <c r="L232" s="33">
        <v>161.36000000000001</v>
      </c>
      <c r="M232" s="33">
        <v>23754.12</v>
      </c>
      <c r="O232" s="35">
        <v>154438.70000000001</v>
      </c>
      <c r="P232" s="35">
        <v>161.36000000000001</v>
      </c>
      <c r="Q232" s="35">
        <v>6920.81</v>
      </c>
      <c r="R232" s="35">
        <v>16671.95</v>
      </c>
      <c r="S232" s="35">
        <v>178192.80000000002</v>
      </c>
      <c r="U232" s="36">
        <f t="shared" si="64"/>
        <v>0</v>
      </c>
      <c r="V232" s="36">
        <f t="shared" si="65"/>
        <v>0</v>
      </c>
      <c r="W232" s="36">
        <f t="shared" si="66"/>
        <v>0</v>
      </c>
      <c r="X232" s="36">
        <f t="shared" si="67"/>
        <v>1.9999999989522621E-2</v>
      </c>
    </row>
    <row r="233" spans="1:24" s="34" customFormat="1" x14ac:dyDescent="0.25">
      <c r="A233" s="30">
        <v>44703.775441354199</v>
      </c>
      <c r="B233" s="31" t="s">
        <v>517</v>
      </c>
      <c r="C233" s="32" t="s">
        <v>518</v>
      </c>
      <c r="D233" s="32" t="s">
        <v>519</v>
      </c>
      <c r="E233" s="31">
        <v>120</v>
      </c>
      <c r="F233" s="33">
        <v>0</v>
      </c>
      <c r="G233" s="33">
        <v>0</v>
      </c>
      <c r="H233" s="33">
        <v>117090.4</v>
      </c>
      <c r="I233" s="33">
        <v>117090.4</v>
      </c>
      <c r="J233" s="33">
        <v>3226.02</v>
      </c>
      <c r="K233" s="33">
        <v>12430.85</v>
      </c>
      <c r="L233" s="33">
        <v>120.32</v>
      </c>
      <c r="M233" s="33">
        <v>15777.19</v>
      </c>
      <c r="O233" s="35">
        <v>117090.4</v>
      </c>
      <c r="P233" s="35">
        <v>120.32</v>
      </c>
      <c r="Q233" s="35">
        <v>3226.02</v>
      </c>
      <c r="R233" s="35">
        <v>12430.85</v>
      </c>
      <c r="S233" s="35">
        <v>132867.6</v>
      </c>
      <c r="U233" s="36">
        <f t="shared" si="64"/>
        <v>0</v>
      </c>
      <c r="V233" s="36">
        <f t="shared" si="65"/>
        <v>0</v>
      </c>
      <c r="W233" s="36">
        <f t="shared" si="66"/>
        <v>0</v>
      </c>
      <c r="X233" s="36">
        <f t="shared" si="67"/>
        <v>-1.0000000009313226E-2</v>
      </c>
    </row>
    <row r="234" spans="1:24" s="34" customFormat="1" x14ac:dyDescent="0.25">
      <c r="A234" s="30">
        <v>44710.651485416704</v>
      </c>
      <c r="B234" s="31" t="s">
        <v>520</v>
      </c>
      <c r="C234" s="32" t="s">
        <v>521</v>
      </c>
      <c r="D234" s="32" t="s">
        <v>522</v>
      </c>
      <c r="E234" s="31">
        <v>120</v>
      </c>
      <c r="F234" s="33">
        <v>0</v>
      </c>
      <c r="G234" s="33">
        <v>0</v>
      </c>
      <c r="H234" s="33">
        <v>145085.85999999999</v>
      </c>
      <c r="I234" s="33">
        <v>145085.85999999999</v>
      </c>
      <c r="J234" s="33">
        <v>3997.26</v>
      </c>
      <c r="K234" s="33">
        <v>15403</v>
      </c>
      <c r="L234" s="33">
        <v>149.08000000000001</v>
      </c>
      <c r="M234" s="33">
        <v>19549.34</v>
      </c>
      <c r="O234" s="35">
        <v>145086.16</v>
      </c>
      <c r="P234" s="35">
        <v>149.08000000000001</v>
      </c>
      <c r="Q234" s="35">
        <v>3997.26</v>
      </c>
      <c r="R234" s="35">
        <v>15403</v>
      </c>
      <c r="S234" s="35">
        <v>164635.5</v>
      </c>
      <c r="U234" s="36">
        <f t="shared" si="64"/>
        <v>0.3000000000174623</v>
      </c>
      <c r="V234" s="36">
        <f t="shared" si="65"/>
        <v>0</v>
      </c>
      <c r="W234" s="36">
        <f t="shared" si="66"/>
        <v>0</v>
      </c>
      <c r="X234" s="36">
        <f t="shared" si="67"/>
        <v>0</v>
      </c>
    </row>
    <row r="235" spans="1:24" x14ac:dyDescent="0.25">
      <c r="A235" s="20">
        <v>44702.508786307902</v>
      </c>
      <c r="B235" s="21" t="s">
        <v>523</v>
      </c>
      <c r="C235" s="6" t="s">
        <v>524</v>
      </c>
      <c r="D235" s="6" t="s">
        <v>525</v>
      </c>
      <c r="E235" s="21">
        <v>120</v>
      </c>
      <c r="F235" s="19">
        <v>0</v>
      </c>
      <c r="G235" s="19">
        <v>0</v>
      </c>
      <c r="H235" s="19">
        <v>142967.76999999999</v>
      </c>
      <c r="I235" s="19">
        <v>142967.76999999999</v>
      </c>
      <c r="J235" s="19">
        <v>6407.19</v>
      </c>
      <c r="K235" s="19">
        <v>15433.67</v>
      </c>
      <c r="L235" s="19">
        <v>149.37</v>
      </c>
      <c r="M235" s="19">
        <v>21990.23</v>
      </c>
      <c r="O235" s="29">
        <v>142967.76999999999</v>
      </c>
      <c r="P235" s="29">
        <v>149.37</v>
      </c>
      <c r="Q235" s="29">
        <v>6407.19</v>
      </c>
      <c r="R235" s="29">
        <v>15433.67</v>
      </c>
      <c r="S235" s="29">
        <v>164958</v>
      </c>
      <c r="U235" s="28">
        <f t="shared" si="64"/>
        <v>0</v>
      </c>
      <c r="V235" s="28">
        <f t="shared" si="65"/>
        <v>0</v>
      </c>
      <c r="W235" s="28">
        <f t="shared" si="66"/>
        <v>0</v>
      </c>
      <c r="X235" s="28">
        <f t="shared" si="67"/>
        <v>0</v>
      </c>
    </row>
    <row r="236" spans="1:24" s="34" customFormat="1" x14ac:dyDescent="0.25">
      <c r="A236" s="30">
        <v>44683.751549687498</v>
      </c>
      <c r="B236" s="31" t="s">
        <v>526</v>
      </c>
      <c r="C236" s="32" t="s">
        <v>527</v>
      </c>
      <c r="D236" s="32" t="s">
        <v>528</v>
      </c>
      <c r="E236" s="31">
        <v>120</v>
      </c>
      <c r="F236" s="33">
        <v>0</v>
      </c>
      <c r="G236" s="33">
        <v>0</v>
      </c>
      <c r="H236" s="33">
        <v>130556.77</v>
      </c>
      <c r="I236" s="33">
        <v>130556.77</v>
      </c>
      <c r="J236" s="33">
        <v>5850.6</v>
      </c>
      <c r="K236" s="33">
        <v>14093.44</v>
      </c>
      <c r="L236" s="33">
        <v>136.41</v>
      </c>
      <c r="M236" s="33">
        <v>20080.45</v>
      </c>
      <c r="O236" s="35">
        <v>130556.77</v>
      </c>
      <c r="P236" s="35">
        <v>136.41</v>
      </c>
      <c r="Q236" s="35">
        <v>5850.6</v>
      </c>
      <c r="R236" s="35">
        <v>14093.44</v>
      </c>
      <c r="S236" s="35">
        <v>150637.20000000001</v>
      </c>
      <c r="U236" s="36">
        <f t="shared" si="64"/>
        <v>0</v>
      </c>
      <c r="V236" s="36">
        <f t="shared" si="65"/>
        <v>0</v>
      </c>
      <c r="W236" s="36">
        <f t="shared" si="66"/>
        <v>0</v>
      </c>
      <c r="X236" s="36">
        <f t="shared" si="67"/>
        <v>1.9999999989522621E-2</v>
      </c>
    </row>
    <row r="237" spans="1:24" x14ac:dyDescent="0.25">
      <c r="A237" s="20">
        <v>44710.738654201399</v>
      </c>
      <c r="B237" s="21" t="s">
        <v>529</v>
      </c>
      <c r="C237" s="6" t="s">
        <v>530</v>
      </c>
      <c r="D237" s="6" t="s">
        <v>531</v>
      </c>
      <c r="E237" s="21">
        <v>120</v>
      </c>
      <c r="F237" s="19">
        <v>0</v>
      </c>
      <c r="G237" s="19">
        <v>0</v>
      </c>
      <c r="H237" s="19">
        <v>98795.22</v>
      </c>
      <c r="I237" s="19">
        <v>98795.22</v>
      </c>
      <c r="J237" s="19">
        <v>2721.96</v>
      </c>
      <c r="K237" s="19">
        <v>10488.9</v>
      </c>
      <c r="L237" s="19">
        <v>101.52</v>
      </c>
      <c r="M237" s="19">
        <v>13312.38</v>
      </c>
      <c r="O237" s="29">
        <v>98795.22</v>
      </c>
      <c r="P237" s="29">
        <v>101.52</v>
      </c>
      <c r="Q237" s="29">
        <v>2721.96</v>
      </c>
      <c r="R237" s="29">
        <v>10488.9</v>
      </c>
      <c r="S237" s="29">
        <v>112107.6</v>
      </c>
      <c r="U237" s="28">
        <f t="shared" si="64"/>
        <v>0</v>
      </c>
      <c r="V237" s="28">
        <f t="shared" si="65"/>
        <v>0</v>
      </c>
      <c r="W237" s="28">
        <f t="shared" si="66"/>
        <v>0</v>
      </c>
      <c r="X237" s="28">
        <f t="shared" si="67"/>
        <v>0</v>
      </c>
    </row>
    <row r="238" spans="1:24" x14ac:dyDescent="0.25">
      <c r="A238" s="20">
        <v>44703.675750775503</v>
      </c>
      <c r="B238" s="21" t="s">
        <v>532</v>
      </c>
      <c r="C238" s="6" t="s">
        <v>533</v>
      </c>
      <c r="D238" s="6" t="s">
        <v>534</v>
      </c>
      <c r="E238" s="21">
        <v>120</v>
      </c>
      <c r="F238" s="19">
        <v>0</v>
      </c>
      <c r="G238" s="19">
        <v>0</v>
      </c>
      <c r="H238" s="19">
        <v>129522.22</v>
      </c>
      <c r="I238" s="19">
        <v>129522.22</v>
      </c>
      <c r="J238" s="19">
        <v>0</v>
      </c>
      <c r="K238" s="19">
        <v>13382.26</v>
      </c>
      <c r="L238" s="19">
        <v>129.52000000000001</v>
      </c>
      <c r="M238" s="19">
        <v>13511.78</v>
      </c>
      <c r="O238" s="29">
        <v>129522.22</v>
      </c>
      <c r="P238" s="29">
        <v>129.52000000000001</v>
      </c>
      <c r="Q238" s="29">
        <v>0</v>
      </c>
      <c r="R238" s="29">
        <v>13382.26</v>
      </c>
      <c r="S238" s="29">
        <v>143034</v>
      </c>
      <c r="U238" s="28">
        <f t="shared" si="64"/>
        <v>0</v>
      </c>
      <c r="V238" s="28">
        <f t="shared" si="65"/>
        <v>0</v>
      </c>
      <c r="W238" s="28">
        <f t="shared" si="66"/>
        <v>0</v>
      </c>
      <c r="X238" s="28">
        <f t="shared" si="67"/>
        <v>0</v>
      </c>
    </row>
    <row r="239" spans="1:24" s="34" customFormat="1" x14ac:dyDescent="0.25">
      <c r="A239" s="30">
        <v>44695.778757407403</v>
      </c>
      <c r="B239" s="31" t="s">
        <v>535</v>
      </c>
      <c r="C239" s="32" t="s">
        <v>536</v>
      </c>
      <c r="D239" s="32" t="s">
        <v>537</v>
      </c>
      <c r="E239" s="31">
        <v>120</v>
      </c>
      <c r="F239" s="33">
        <v>0</v>
      </c>
      <c r="G239" s="33">
        <v>0</v>
      </c>
      <c r="H239" s="33">
        <v>276968.15000000002</v>
      </c>
      <c r="I239" s="33">
        <v>276968.15000000002</v>
      </c>
      <c r="J239" s="33">
        <v>7630.8</v>
      </c>
      <c r="K239" s="33">
        <v>29404.86</v>
      </c>
      <c r="L239" s="33">
        <v>284.60000000000002</v>
      </c>
      <c r="M239" s="33">
        <v>37320.26</v>
      </c>
      <c r="O239" s="35">
        <v>276968.15000000002</v>
      </c>
      <c r="P239" s="35">
        <v>284.60000000000002</v>
      </c>
      <c r="Q239" s="35">
        <v>7630.8</v>
      </c>
      <c r="R239" s="35">
        <v>29404.86</v>
      </c>
      <c r="S239" s="35">
        <v>314288.38999999996</v>
      </c>
      <c r="U239" s="36">
        <f t="shared" si="64"/>
        <v>0</v>
      </c>
      <c r="V239" s="36">
        <f t="shared" si="65"/>
        <v>0</v>
      </c>
      <c r="W239" s="36">
        <f t="shared" si="66"/>
        <v>0</v>
      </c>
      <c r="X239" s="36">
        <f t="shared" si="67"/>
        <v>2.0000000076834112E-2</v>
      </c>
    </row>
    <row r="240" spans="1:24" s="34" customFormat="1" x14ac:dyDescent="0.25">
      <c r="A240" s="30">
        <v>44683.579679282397</v>
      </c>
      <c r="B240" s="31" t="s">
        <v>538</v>
      </c>
      <c r="C240" s="32" t="s">
        <v>539</v>
      </c>
      <c r="D240" s="32" t="s">
        <v>540</v>
      </c>
      <c r="E240" s="31">
        <v>120</v>
      </c>
      <c r="F240" s="33">
        <v>0</v>
      </c>
      <c r="G240" s="33">
        <v>0</v>
      </c>
      <c r="H240" s="33">
        <v>128225.58</v>
      </c>
      <c r="I240" s="33">
        <v>128225.58</v>
      </c>
      <c r="J240" s="33">
        <v>3532.74</v>
      </c>
      <c r="K240" s="33">
        <v>13613.51</v>
      </c>
      <c r="L240" s="33">
        <v>131.76</v>
      </c>
      <c r="M240" s="33">
        <v>17278.009999999998</v>
      </c>
      <c r="O240" s="35">
        <v>128225.58</v>
      </c>
      <c r="P240" s="35">
        <v>131.76</v>
      </c>
      <c r="Q240" s="35">
        <v>3532.74</v>
      </c>
      <c r="R240" s="35">
        <v>13613.51</v>
      </c>
      <c r="S240" s="35">
        <v>145503.6</v>
      </c>
      <c r="U240" s="36">
        <f t="shared" si="64"/>
        <v>0</v>
      </c>
      <c r="V240" s="36">
        <f t="shared" si="65"/>
        <v>0</v>
      </c>
      <c r="W240" s="36">
        <f t="shared" si="66"/>
        <v>0</v>
      </c>
      <c r="X240" s="36">
        <f t="shared" si="67"/>
        <v>-1.0000000009313226E-2</v>
      </c>
    </row>
    <row r="241" spans="1:24" s="34" customFormat="1" x14ac:dyDescent="0.25">
      <c r="A241" s="30">
        <v>44708.621947650499</v>
      </c>
      <c r="B241" s="31" t="s">
        <v>541</v>
      </c>
      <c r="C241" s="32" t="s">
        <v>542</v>
      </c>
      <c r="D241" s="32" t="s">
        <v>543</v>
      </c>
      <c r="E241" s="31">
        <v>120</v>
      </c>
      <c r="F241" s="33">
        <v>0</v>
      </c>
      <c r="G241" s="33">
        <v>0</v>
      </c>
      <c r="H241" s="33">
        <v>152996.79999999999</v>
      </c>
      <c r="I241" s="33">
        <v>152996.79999999999</v>
      </c>
      <c r="J241" s="33">
        <v>5465.21</v>
      </c>
      <c r="K241" s="33">
        <v>16371.94</v>
      </c>
      <c r="L241" s="33">
        <v>158.46</v>
      </c>
      <c r="M241" s="33">
        <v>21995.61</v>
      </c>
      <c r="O241" s="35">
        <v>152996.79999999999</v>
      </c>
      <c r="P241" s="35">
        <v>158.46</v>
      </c>
      <c r="Q241" s="35">
        <v>5465.21</v>
      </c>
      <c r="R241" s="35">
        <v>16371.94</v>
      </c>
      <c r="S241" s="35">
        <v>174992.39999999997</v>
      </c>
      <c r="U241" s="36">
        <f t="shared" si="64"/>
        <v>0</v>
      </c>
      <c r="V241" s="36">
        <f t="shared" si="65"/>
        <v>0</v>
      </c>
      <c r="W241" s="36">
        <f t="shared" si="66"/>
        <v>0</v>
      </c>
      <c r="X241" s="36">
        <f t="shared" si="67"/>
        <v>1.0000000009313226E-2</v>
      </c>
    </row>
    <row r="242" spans="1:24" s="34" customFormat="1" x14ac:dyDescent="0.25">
      <c r="A242" s="30">
        <v>44708.625132986097</v>
      </c>
      <c r="B242" s="31" t="s">
        <v>544</v>
      </c>
      <c r="C242" s="32" t="s">
        <v>542</v>
      </c>
      <c r="D242" s="32" t="s">
        <v>543</v>
      </c>
      <c r="E242" s="31">
        <v>120</v>
      </c>
      <c r="F242" s="33">
        <v>0</v>
      </c>
      <c r="G242" s="33">
        <v>0</v>
      </c>
      <c r="H242" s="33">
        <v>120726.08</v>
      </c>
      <c r="I242" s="33">
        <v>120726.08</v>
      </c>
      <c r="J242" s="33">
        <v>3344.94</v>
      </c>
      <c r="K242" s="33">
        <v>12818.5</v>
      </c>
      <c r="L242" s="33">
        <v>124.07</v>
      </c>
      <c r="M242" s="33">
        <v>16287.51</v>
      </c>
      <c r="O242" s="35">
        <v>120726.08</v>
      </c>
      <c r="P242" s="35">
        <v>124.07</v>
      </c>
      <c r="Q242" s="35">
        <v>3344.94</v>
      </c>
      <c r="R242" s="35">
        <v>12818.5</v>
      </c>
      <c r="S242" s="35">
        <v>137013.60000000003</v>
      </c>
      <c r="U242" s="36">
        <f t="shared" si="64"/>
        <v>0</v>
      </c>
      <c r="V242" s="36">
        <f t="shared" si="65"/>
        <v>0</v>
      </c>
      <c r="W242" s="36">
        <f t="shared" si="66"/>
        <v>0</v>
      </c>
      <c r="X242" s="36">
        <f t="shared" si="67"/>
        <v>-1.0000000038417056E-2</v>
      </c>
    </row>
    <row r="243" spans="1:24" s="34" customFormat="1" x14ac:dyDescent="0.25">
      <c r="A243" s="30">
        <v>44697.706693981498</v>
      </c>
      <c r="B243" s="31" t="s">
        <v>545</v>
      </c>
      <c r="C243" s="32" t="s">
        <v>546</v>
      </c>
      <c r="D243" s="32" t="s">
        <v>547</v>
      </c>
      <c r="E243" s="31">
        <v>120</v>
      </c>
      <c r="F243" s="33">
        <v>0</v>
      </c>
      <c r="G243" s="33">
        <v>0</v>
      </c>
      <c r="H243" s="33">
        <v>251620.1</v>
      </c>
      <c r="I243" s="33">
        <v>251620.1</v>
      </c>
      <c r="J243" s="33">
        <v>0</v>
      </c>
      <c r="K243" s="33">
        <v>25997.88</v>
      </c>
      <c r="L243" s="33">
        <v>251.62</v>
      </c>
      <c r="M243" s="33">
        <v>26249.5</v>
      </c>
      <c r="O243" s="35">
        <v>249523.27</v>
      </c>
      <c r="P243" s="35">
        <v>249.52</v>
      </c>
      <c r="Q243" s="35">
        <v>0</v>
      </c>
      <c r="R243" s="35">
        <v>25781.23</v>
      </c>
      <c r="S243" s="35">
        <v>275554.01999999996</v>
      </c>
      <c r="U243" s="36">
        <f t="shared" si="64"/>
        <v>-2096.8300000000163</v>
      </c>
      <c r="V243" s="36">
        <f t="shared" si="65"/>
        <v>-2.0999999999999943</v>
      </c>
      <c r="W243" s="36">
        <f t="shared" si="66"/>
        <v>-216.65000000000146</v>
      </c>
      <c r="X243" s="36">
        <f t="shared" si="67"/>
        <v>218.75000000005821</v>
      </c>
    </row>
    <row r="244" spans="1:24" s="34" customFormat="1" x14ac:dyDescent="0.25">
      <c r="A244" s="30">
        <v>44682.732190891198</v>
      </c>
      <c r="B244" s="31" t="s">
        <v>548</v>
      </c>
      <c r="C244" s="32" t="s">
        <v>549</v>
      </c>
      <c r="D244" s="32" t="s">
        <v>550</v>
      </c>
      <c r="E244" s="31">
        <v>120</v>
      </c>
      <c r="F244" s="33">
        <v>0</v>
      </c>
      <c r="G244" s="33">
        <v>0</v>
      </c>
      <c r="H244" s="33">
        <v>103976.66</v>
      </c>
      <c r="I244" s="33">
        <v>103976.66</v>
      </c>
      <c r="J244" s="33">
        <v>2864.85</v>
      </c>
      <c r="K244" s="33">
        <v>11039.26</v>
      </c>
      <c r="L244" s="33">
        <v>106.84</v>
      </c>
      <c r="M244" s="33">
        <v>14010.95</v>
      </c>
      <c r="O244" s="35">
        <v>103976.66</v>
      </c>
      <c r="P244" s="35">
        <v>106.84</v>
      </c>
      <c r="Q244" s="35">
        <v>2864.85</v>
      </c>
      <c r="R244" s="35">
        <v>11039.26</v>
      </c>
      <c r="S244" s="35">
        <v>117987.6</v>
      </c>
      <c r="U244" s="36">
        <f t="shared" si="64"/>
        <v>0</v>
      </c>
      <c r="V244" s="36">
        <f t="shared" si="65"/>
        <v>0</v>
      </c>
      <c r="W244" s="36">
        <f t="shared" si="66"/>
        <v>0</v>
      </c>
      <c r="X244" s="36">
        <f t="shared" si="67"/>
        <v>9.9999999947613105E-3</v>
      </c>
    </row>
    <row r="245" spans="1:24" x14ac:dyDescent="0.25">
      <c r="A245" s="20">
        <v>44690.508657210601</v>
      </c>
      <c r="B245" s="21" t="s">
        <v>551</v>
      </c>
      <c r="C245" s="6" t="s">
        <v>552</v>
      </c>
      <c r="D245" s="6" t="s">
        <v>553</v>
      </c>
      <c r="E245" s="21">
        <v>120</v>
      </c>
      <c r="F245" s="19">
        <v>0</v>
      </c>
      <c r="G245" s="19">
        <v>0</v>
      </c>
      <c r="H245" s="19">
        <v>106720</v>
      </c>
      <c r="I245" s="19">
        <v>106720</v>
      </c>
      <c r="J245" s="19">
        <v>0</v>
      </c>
      <c r="K245" s="19">
        <v>11026.48</v>
      </c>
      <c r="L245" s="19">
        <v>106.72</v>
      </c>
      <c r="M245" s="19">
        <v>11133.2</v>
      </c>
      <c r="O245" s="29">
        <v>106720</v>
      </c>
      <c r="P245" s="29">
        <v>106.72</v>
      </c>
      <c r="Q245" s="29">
        <v>0</v>
      </c>
      <c r="R245" s="29">
        <v>11026.48</v>
      </c>
      <c r="S245" s="29">
        <v>117853.2</v>
      </c>
      <c r="U245" s="28">
        <f t="shared" si="64"/>
        <v>0</v>
      </c>
      <c r="V245" s="28">
        <f t="shared" si="65"/>
        <v>0</v>
      </c>
      <c r="W245" s="28">
        <f t="shared" si="66"/>
        <v>0</v>
      </c>
      <c r="X245" s="28">
        <f t="shared" si="67"/>
        <v>0</v>
      </c>
    </row>
    <row r="246" spans="1:24" x14ac:dyDescent="0.25">
      <c r="A246" s="20">
        <v>44682.691657905103</v>
      </c>
      <c r="B246" s="21" t="s">
        <v>554</v>
      </c>
      <c r="C246" s="6" t="s">
        <v>555</v>
      </c>
      <c r="D246" s="6" t="s">
        <v>556</v>
      </c>
      <c r="E246" s="21">
        <v>120</v>
      </c>
      <c r="F246" s="19">
        <v>0</v>
      </c>
      <c r="G246" s="19">
        <v>0</v>
      </c>
      <c r="H246" s="19">
        <v>107640.85</v>
      </c>
      <c r="I246" s="19">
        <v>107640.85</v>
      </c>
      <c r="J246" s="19">
        <v>0</v>
      </c>
      <c r="K246" s="19">
        <v>11121.11</v>
      </c>
      <c r="L246" s="19">
        <v>107.64</v>
      </c>
      <c r="M246" s="19">
        <v>11228.75</v>
      </c>
      <c r="O246" s="29">
        <v>107640.85</v>
      </c>
      <c r="P246" s="29">
        <v>107.64</v>
      </c>
      <c r="Q246" s="29">
        <v>0</v>
      </c>
      <c r="R246" s="29">
        <v>11121.11</v>
      </c>
      <c r="S246" s="29">
        <v>118869.6</v>
      </c>
      <c r="U246" s="28">
        <f t="shared" si="64"/>
        <v>0</v>
      </c>
      <c r="V246" s="28">
        <f t="shared" si="65"/>
        <v>0</v>
      </c>
      <c r="W246" s="28">
        <f t="shared" si="66"/>
        <v>0</v>
      </c>
      <c r="X246" s="28">
        <f t="shared" si="67"/>
        <v>0</v>
      </c>
    </row>
    <row r="247" spans="1:24" x14ac:dyDescent="0.25">
      <c r="A247" s="41" t="s">
        <v>56</v>
      </c>
      <c r="B247" s="42"/>
      <c r="C247" s="42"/>
      <c r="D247" s="42"/>
      <c r="E247" s="22">
        <v>5160</v>
      </c>
      <c r="F247" s="23">
        <v>0</v>
      </c>
      <c r="G247" s="23">
        <v>0</v>
      </c>
      <c r="H247" s="23">
        <v>5835187.1699999999</v>
      </c>
      <c r="I247" s="23">
        <v>5835187.1699999999</v>
      </c>
      <c r="J247" s="23">
        <v>130533.86</v>
      </c>
      <c r="K247" s="23">
        <v>616379.23</v>
      </c>
      <c r="L247" s="23">
        <v>5965.72</v>
      </c>
      <c r="M247" s="24">
        <v>752878.81</v>
      </c>
    </row>
    <row r="249" spans="1:24" x14ac:dyDescent="0.25">
      <c r="A249" s="12" t="s">
        <v>3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24" x14ac:dyDescent="0.25">
      <c r="A250" s="15" t="s">
        <v>557</v>
      </c>
      <c r="B250" s="15"/>
      <c r="C250" s="15"/>
      <c r="D250" s="15"/>
      <c r="E250" s="3"/>
      <c r="F250" s="3"/>
      <c r="G250" s="3"/>
      <c r="H250" s="3"/>
      <c r="I250" s="3"/>
      <c r="J250" s="3"/>
      <c r="K250" s="3"/>
      <c r="L250" s="3"/>
      <c r="M250" s="3"/>
    </row>
    <row r="251" spans="1:24" x14ac:dyDescent="0.25">
      <c r="A251" s="45" t="s">
        <v>5</v>
      </c>
      <c r="B251" s="43" t="s">
        <v>6</v>
      </c>
      <c r="C251" s="43"/>
      <c r="D251" s="43"/>
      <c r="E251" s="45" t="s">
        <v>7</v>
      </c>
      <c r="F251" s="43" t="s">
        <v>8</v>
      </c>
      <c r="G251" s="43"/>
      <c r="H251" s="43"/>
      <c r="I251" s="43"/>
      <c r="J251" s="43" t="s">
        <v>9</v>
      </c>
      <c r="K251" s="43"/>
      <c r="L251" s="43"/>
      <c r="M251" s="43"/>
    </row>
    <row r="252" spans="1:24" x14ac:dyDescent="0.25">
      <c r="A252" s="45"/>
      <c r="B252" s="7" t="s">
        <v>10</v>
      </c>
      <c r="C252" s="44" t="s">
        <v>11</v>
      </c>
      <c r="D252" s="44"/>
      <c r="E252" s="45"/>
      <c r="F252" s="7" t="s">
        <v>12</v>
      </c>
      <c r="G252" s="8" t="s">
        <v>13</v>
      </c>
      <c r="H252" s="7" t="s">
        <v>14</v>
      </c>
      <c r="I252" s="7" t="s">
        <v>15</v>
      </c>
      <c r="J252" s="7" t="s">
        <v>13</v>
      </c>
      <c r="K252" s="7" t="s">
        <v>16</v>
      </c>
      <c r="L252" s="7" t="s">
        <v>17</v>
      </c>
      <c r="M252" s="7" t="s">
        <v>15</v>
      </c>
    </row>
    <row r="253" spans="1:24" x14ac:dyDescent="0.25">
      <c r="A253" s="45"/>
      <c r="B253" s="7" t="s">
        <v>18</v>
      </c>
      <c r="C253" s="9" t="s">
        <v>19</v>
      </c>
      <c r="D253" s="9" t="s">
        <v>20</v>
      </c>
      <c r="E253" s="45"/>
      <c r="F253" s="7" t="s">
        <v>21</v>
      </c>
      <c r="G253" s="7" t="s">
        <v>21</v>
      </c>
      <c r="H253" s="7" t="s">
        <v>21</v>
      </c>
      <c r="I253" s="7" t="s">
        <v>21</v>
      </c>
      <c r="J253" s="7" t="s">
        <v>21</v>
      </c>
      <c r="K253" s="7" t="s">
        <v>21</v>
      </c>
      <c r="L253" s="7" t="s">
        <v>21</v>
      </c>
      <c r="M253" s="7" t="s">
        <v>21</v>
      </c>
    </row>
    <row r="254" spans="1:24" x14ac:dyDescent="0.25">
      <c r="A254" s="20">
        <v>44701.545427430603</v>
      </c>
      <c r="B254" s="21" t="s">
        <v>558</v>
      </c>
      <c r="C254" s="6" t="s">
        <v>559</v>
      </c>
      <c r="D254" s="6" t="s">
        <v>560</v>
      </c>
      <c r="E254" s="21">
        <v>120</v>
      </c>
      <c r="F254" s="19">
        <v>0</v>
      </c>
      <c r="G254" s="19">
        <v>0</v>
      </c>
      <c r="H254" s="19">
        <v>106712.39</v>
      </c>
      <c r="I254" s="19">
        <v>106712.39</v>
      </c>
      <c r="J254" s="19">
        <v>2940.03</v>
      </c>
      <c r="K254" s="19">
        <v>11328.73</v>
      </c>
      <c r="L254" s="19">
        <v>109.65</v>
      </c>
      <c r="M254" s="19">
        <v>14378.41</v>
      </c>
      <c r="O254" s="29">
        <v>106712.39</v>
      </c>
      <c r="P254" s="29">
        <v>109.65</v>
      </c>
      <c r="Q254" s="29">
        <v>2940.03</v>
      </c>
      <c r="R254" s="29">
        <v>11328.73</v>
      </c>
      <c r="S254" s="29">
        <v>121090.79999999999</v>
      </c>
      <c r="U254" s="28">
        <f t="shared" ref="U254" si="68">O254-I254</f>
        <v>0</v>
      </c>
      <c r="V254" s="28">
        <f t="shared" ref="V254" si="69">P254-L254</f>
        <v>0</v>
      </c>
      <c r="W254" s="28">
        <f t="shared" ref="W254" si="70">R254-K254</f>
        <v>0</v>
      </c>
      <c r="X254" s="28">
        <f t="shared" ref="X254" si="71">O254+M254-S254</f>
        <v>0</v>
      </c>
    </row>
    <row r="255" spans="1:24" x14ac:dyDescent="0.25">
      <c r="A255" s="20">
        <v>44700.539444872702</v>
      </c>
      <c r="B255" s="21" t="s">
        <v>561</v>
      </c>
      <c r="C255" s="6" t="s">
        <v>562</v>
      </c>
      <c r="D255" s="6" t="s">
        <v>563</v>
      </c>
      <c r="E255" s="21">
        <v>120</v>
      </c>
      <c r="F255" s="19">
        <v>0</v>
      </c>
      <c r="G255" s="19">
        <v>0</v>
      </c>
      <c r="H255" s="19">
        <v>109654.62</v>
      </c>
      <c r="I255" s="19">
        <v>109654.62</v>
      </c>
      <c r="J255" s="19">
        <v>0</v>
      </c>
      <c r="K255" s="19">
        <v>11330.13</v>
      </c>
      <c r="L255" s="19">
        <v>109.65</v>
      </c>
      <c r="M255" s="19">
        <v>11439.78</v>
      </c>
      <c r="O255" s="29">
        <v>109654.62</v>
      </c>
      <c r="P255" s="29">
        <v>109.65</v>
      </c>
      <c r="Q255" s="29">
        <v>0</v>
      </c>
      <c r="R255" s="29">
        <v>11330.13</v>
      </c>
      <c r="S255" s="29">
        <v>121094.39999999999</v>
      </c>
      <c r="U255" s="28">
        <f t="shared" ref="U255:U289" si="72">O255-I255</f>
        <v>0</v>
      </c>
      <c r="V255" s="28">
        <f t="shared" ref="V255:V289" si="73">P255-L255</f>
        <v>0</v>
      </c>
      <c r="W255" s="28">
        <f t="shared" ref="W255:W289" si="74">R255-K255</f>
        <v>0</v>
      </c>
      <c r="X255" s="28">
        <f t="shared" ref="X255:X289" si="75">O255+M255-S255</f>
        <v>0</v>
      </c>
    </row>
    <row r="256" spans="1:24" s="34" customFormat="1" x14ac:dyDescent="0.25">
      <c r="A256" s="30">
        <v>44712.735912268501</v>
      </c>
      <c r="B256" s="31" t="s">
        <v>564</v>
      </c>
      <c r="C256" s="32" t="s">
        <v>565</v>
      </c>
      <c r="D256" s="32" t="s">
        <v>566</v>
      </c>
      <c r="E256" s="31">
        <v>120</v>
      </c>
      <c r="F256" s="33">
        <v>0</v>
      </c>
      <c r="G256" s="33">
        <v>0</v>
      </c>
      <c r="H256" s="33">
        <v>121366.06</v>
      </c>
      <c r="I256" s="33">
        <v>121366.06</v>
      </c>
      <c r="J256" s="33">
        <v>4445.68</v>
      </c>
      <c r="K256" s="33">
        <v>12998.47</v>
      </c>
      <c r="L256" s="33">
        <v>125.81</v>
      </c>
      <c r="M256" s="33">
        <v>17569.96</v>
      </c>
      <c r="O256" s="35">
        <v>121366.06</v>
      </c>
      <c r="P256" s="35">
        <v>125.81</v>
      </c>
      <c r="Q256" s="35">
        <v>4445.68</v>
      </c>
      <c r="R256" s="35">
        <v>12998.47</v>
      </c>
      <c r="S256" s="35">
        <v>138936</v>
      </c>
      <c r="U256" s="36">
        <f t="shared" si="72"/>
        <v>0</v>
      </c>
      <c r="V256" s="36">
        <f t="shared" si="73"/>
        <v>0</v>
      </c>
      <c r="W256" s="36">
        <f t="shared" si="74"/>
        <v>0</v>
      </c>
      <c r="X256" s="36">
        <f t="shared" si="75"/>
        <v>1.9999999989522621E-2</v>
      </c>
    </row>
    <row r="257" spans="1:24" s="34" customFormat="1" x14ac:dyDescent="0.25">
      <c r="A257" s="30">
        <v>44687.390304363398</v>
      </c>
      <c r="B257" s="31" t="s">
        <v>567</v>
      </c>
      <c r="C257" s="32" t="s">
        <v>568</v>
      </c>
      <c r="D257" s="32" t="s">
        <v>569</v>
      </c>
      <c r="E257" s="31">
        <v>120</v>
      </c>
      <c r="F257" s="33">
        <v>0</v>
      </c>
      <c r="G257" s="33">
        <v>0</v>
      </c>
      <c r="H257" s="33">
        <v>107276.07</v>
      </c>
      <c r="I257" s="33">
        <v>107276.07</v>
      </c>
      <c r="J257" s="33">
        <v>2955.57</v>
      </c>
      <c r="K257" s="33">
        <v>11389.74</v>
      </c>
      <c r="L257" s="33">
        <v>110.23</v>
      </c>
      <c r="M257" s="33">
        <v>14455.54</v>
      </c>
      <c r="O257" s="35">
        <v>107276.07</v>
      </c>
      <c r="P257" s="35">
        <v>110.23</v>
      </c>
      <c r="Q257" s="35">
        <v>2955.57</v>
      </c>
      <c r="R257" s="35">
        <v>11389.74</v>
      </c>
      <c r="S257" s="35">
        <v>121731.60000000002</v>
      </c>
      <c r="U257" s="36">
        <f t="shared" si="72"/>
        <v>0</v>
      </c>
      <c r="V257" s="36">
        <f t="shared" si="73"/>
        <v>0</v>
      </c>
      <c r="W257" s="36">
        <f t="shared" si="74"/>
        <v>0</v>
      </c>
      <c r="X257" s="36">
        <f t="shared" si="75"/>
        <v>9.9999999947613105E-3</v>
      </c>
    </row>
    <row r="258" spans="1:24" s="34" customFormat="1" x14ac:dyDescent="0.25">
      <c r="A258" s="30">
        <v>44692.951249108803</v>
      </c>
      <c r="B258" s="31" t="s">
        <v>570</v>
      </c>
      <c r="C258" s="32" t="s">
        <v>571</v>
      </c>
      <c r="D258" s="32" t="s">
        <v>572</v>
      </c>
      <c r="E258" s="31">
        <v>120</v>
      </c>
      <c r="F258" s="33">
        <v>0</v>
      </c>
      <c r="G258" s="33">
        <v>0</v>
      </c>
      <c r="H258" s="33">
        <v>111107.17</v>
      </c>
      <c r="I258" s="33">
        <v>111107.17</v>
      </c>
      <c r="J258" s="33">
        <v>3061.11</v>
      </c>
      <c r="K258" s="33">
        <v>11795.54</v>
      </c>
      <c r="L258" s="33">
        <v>114.17</v>
      </c>
      <c r="M258" s="33">
        <v>14970.82</v>
      </c>
      <c r="O258" s="35">
        <v>111107.17</v>
      </c>
      <c r="P258" s="35">
        <v>114.17</v>
      </c>
      <c r="Q258" s="35">
        <v>3061.11</v>
      </c>
      <c r="R258" s="35">
        <v>11795.54</v>
      </c>
      <c r="S258" s="35">
        <v>126077.99999999999</v>
      </c>
      <c r="U258" s="36">
        <f t="shared" si="72"/>
        <v>0</v>
      </c>
      <c r="V258" s="36">
        <f t="shared" si="73"/>
        <v>0</v>
      </c>
      <c r="W258" s="36">
        <f t="shared" si="74"/>
        <v>0</v>
      </c>
      <c r="X258" s="36">
        <f t="shared" si="75"/>
        <v>-9.9999999947613105E-3</v>
      </c>
    </row>
    <row r="259" spans="1:24" s="34" customFormat="1" x14ac:dyDescent="0.25">
      <c r="A259" s="30">
        <v>44698.504230520797</v>
      </c>
      <c r="B259" s="31" t="s">
        <v>573</v>
      </c>
      <c r="C259" s="32" t="s">
        <v>574</v>
      </c>
      <c r="D259" s="32" t="s">
        <v>575</v>
      </c>
      <c r="E259" s="31">
        <v>120</v>
      </c>
      <c r="F259" s="33">
        <v>0</v>
      </c>
      <c r="G259" s="33">
        <v>0</v>
      </c>
      <c r="H259" s="33">
        <v>165415.09</v>
      </c>
      <c r="I259" s="33">
        <v>165415.09</v>
      </c>
      <c r="J259" s="33">
        <v>4584.8999999999996</v>
      </c>
      <c r="K259" s="33">
        <v>17564</v>
      </c>
      <c r="L259" s="33">
        <v>170</v>
      </c>
      <c r="M259" s="33">
        <v>22318.9</v>
      </c>
      <c r="O259" s="35">
        <v>165415.09</v>
      </c>
      <c r="P259" s="35">
        <v>170</v>
      </c>
      <c r="Q259" s="35">
        <v>4584.8999999999996</v>
      </c>
      <c r="R259" s="35">
        <v>17564</v>
      </c>
      <c r="S259" s="35">
        <v>187734</v>
      </c>
      <c r="U259" s="36">
        <f t="shared" si="72"/>
        <v>0</v>
      </c>
      <c r="V259" s="36">
        <f t="shared" si="73"/>
        <v>0</v>
      </c>
      <c r="W259" s="36">
        <f t="shared" si="74"/>
        <v>0</v>
      </c>
      <c r="X259" s="36">
        <f t="shared" si="75"/>
        <v>-1.0000000009313226E-2</v>
      </c>
    </row>
    <row r="260" spans="1:24" s="34" customFormat="1" x14ac:dyDescent="0.25">
      <c r="A260" s="30">
        <v>44686.765911030103</v>
      </c>
      <c r="B260" s="31" t="s">
        <v>576</v>
      </c>
      <c r="C260" s="32" t="s">
        <v>577</v>
      </c>
      <c r="D260" s="32" t="s">
        <v>578</v>
      </c>
      <c r="E260" s="31">
        <v>120</v>
      </c>
      <c r="F260" s="33">
        <v>0</v>
      </c>
      <c r="G260" s="33">
        <v>0</v>
      </c>
      <c r="H260" s="33">
        <v>146747.63</v>
      </c>
      <c r="I260" s="33">
        <v>146747.63</v>
      </c>
      <c r="J260" s="33">
        <v>6576.14</v>
      </c>
      <c r="K260" s="33">
        <v>15841.72</v>
      </c>
      <c r="L260" s="33">
        <v>153.32</v>
      </c>
      <c r="M260" s="33">
        <v>22571.18</v>
      </c>
      <c r="O260" s="35">
        <v>146747.63</v>
      </c>
      <c r="P260" s="35">
        <v>153.32</v>
      </c>
      <c r="Q260" s="35">
        <v>6576.14</v>
      </c>
      <c r="R260" s="35">
        <v>15841.72</v>
      </c>
      <c r="S260" s="35">
        <v>169318.80000000002</v>
      </c>
      <c r="U260" s="36">
        <f t="shared" si="72"/>
        <v>0</v>
      </c>
      <c r="V260" s="36">
        <f t="shared" si="73"/>
        <v>0</v>
      </c>
      <c r="W260" s="36">
        <f t="shared" si="74"/>
        <v>0</v>
      </c>
      <c r="X260" s="36">
        <f t="shared" si="75"/>
        <v>9.9999999802093953E-3</v>
      </c>
    </row>
    <row r="261" spans="1:24" x14ac:dyDescent="0.25">
      <c r="A261" s="20">
        <v>44712.468028009302</v>
      </c>
      <c r="B261" s="21" t="s">
        <v>579</v>
      </c>
      <c r="C261" s="6" t="s">
        <v>580</v>
      </c>
      <c r="D261" s="6" t="s">
        <v>581</v>
      </c>
      <c r="E261" s="21">
        <v>120</v>
      </c>
      <c r="F261" s="19">
        <v>0</v>
      </c>
      <c r="G261" s="19">
        <v>0</v>
      </c>
      <c r="H261" s="19">
        <v>119267.35</v>
      </c>
      <c r="I261" s="19">
        <v>119267.35</v>
      </c>
      <c r="J261" s="19">
        <v>5344.67</v>
      </c>
      <c r="K261" s="19">
        <v>12874.57</v>
      </c>
      <c r="L261" s="19">
        <v>124.61</v>
      </c>
      <c r="M261" s="19">
        <v>18343.849999999999</v>
      </c>
      <c r="O261" s="29">
        <v>119267.35</v>
      </c>
      <c r="P261" s="29">
        <v>124.61</v>
      </c>
      <c r="Q261" s="29">
        <v>5344.67</v>
      </c>
      <c r="R261" s="29">
        <v>12874.57</v>
      </c>
      <c r="S261" s="29">
        <v>137611.20000000001</v>
      </c>
      <c r="U261" s="28">
        <f t="shared" si="72"/>
        <v>0</v>
      </c>
      <c r="V261" s="28">
        <f t="shared" si="73"/>
        <v>0</v>
      </c>
      <c r="W261" s="28">
        <f t="shared" si="74"/>
        <v>0</v>
      </c>
      <c r="X261" s="28">
        <f t="shared" si="75"/>
        <v>0</v>
      </c>
    </row>
    <row r="262" spans="1:24" x14ac:dyDescent="0.25">
      <c r="A262" s="20">
        <v>44688.8602308681</v>
      </c>
      <c r="B262" s="21" t="s">
        <v>582</v>
      </c>
      <c r="C262" s="6" t="s">
        <v>583</v>
      </c>
      <c r="D262" s="6" t="s">
        <v>584</v>
      </c>
      <c r="E262" s="21">
        <v>120</v>
      </c>
      <c r="F262" s="19">
        <v>0</v>
      </c>
      <c r="G262" s="19">
        <v>0</v>
      </c>
      <c r="H262" s="19">
        <v>165161.25</v>
      </c>
      <c r="I262" s="19">
        <v>165161.25</v>
      </c>
      <c r="J262" s="19">
        <v>7438.75</v>
      </c>
      <c r="K262" s="19">
        <v>17833</v>
      </c>
      <c r="L262" s="19">
        <v>172.6</v>
      </c>
      <c r="M262" s="19">
        <v>25444.35</v>
      </c>
      <c r="O262" s="29">
        <v>165161.25</v>
      </c>
      <c r="P262" s="29">
        <v>172.6</v>
      </c>
      <c r="Q262" s="29">
        <v>7438.75</v>
      </c>
      <c r="R262" s="29">
        <v>17833</v>
      </c>
      <c r="S262" s="29">
        <v>190605.6</v>
      </c>
      <c r="U262" s="28">
        <f t="shared" si="72"/>
        <v>0</v>
      </c>
      <c r="V262" s="28">
        <f t="shared" si="73"/>
        <v>0</v>
      </c>
      <c r="W262" s="28">
        <f t="shared" si="74"/>
        <v>0</v>
      </c>
      <c r="X262" s="28">
        <f t="shared" si="75"/>
        <v>0</v>
      </c>
    </row>
    <row r="263" spans="1:24" x14ac:dyDescent="0.25">
      <c r="A263" s="20">
        <v>44685.833520949098</v>
      </c>
      <c r="B263" s="21" t="s">
        <v>585</v>
      </c>
      <c r="C263" s="6" t="s">
        <v>586</v>
      </c>
      <c r="D263" s="6" t="s">
        <v>587</v>
      </c>
      <c r="E263" s="21">
        <v>120</v>
      </c>
      <c r="F263" s="19">
        <v>0</v>
      </c>
      <c r="G263" s="19">
        <v>0</v>
      </c>
      <c r="H263" s="19">
        <v>106649.15</v>
      </c>
      <c r="I263" s="19">
        <v>106649.15</v>
      </c>
      <c r="J263" s="19">
        <v>4779.22</v>
      </c>
      <c r="K263" s="19">
        <v>11513</v>
      </c>
      <c r="L263" s="19">
        <v>111.43</v>
      </c>
      <c r="M263" s="19">
        <v>16403.650000000001</v>
      </c>
      <c r="O263" s="29">
        <v>106649.15</v>
      </c>
      <c r="P263" s="29">
        <v>111.43</v>
      </c>
      <c r="Q263" s="29">
        <v>4779.22</v>
      </c>
      <c r="R263" s="29">
        <v>11513</v>
      </c>
      <c r="S263" s="29">
        <v>123052.79999999999</v>
      </c>
      <c r="U263" s="28">
        <f t="shared" si="72"/>
        <v>0</v>
      </c>
      <c r="V263" s="28">
        <f t="shared" si="73"/>
        <v>0</v>
      </c>
      <c r="W263" s="28">
        <f t="shared" si="74"/>
        <v>0</v>
      </c>
      <c r="X263" s="28">
        <f t="shared" si="75"/>
        <v>0</v>
      </c>
    </row>
    <row r="264" spans="1:24" x14ac:dyDescent="0.25">
      <c r="A264" s="20">
        <v>44705.5286303588</v>
      </c>
      <c r="B264" s="21" t="s">
        <v>588</v>
      </c>
      <c r="C264" s="6" t="s">
        <v>589</v>
      </c>
      <c r="D264" s="6" t="s">
        <v>590</v>
      </c>
      <c r="E264" s="21">
        <v>120</v>
      </c>
      <c r="F264" s="19">
        <v>0</v>
      </c>
      <c r="G264" s="19">
        <v>0</v>
      </c>
      <c r="H264" s="19">
        <v>106875.47</v>
      </c>
      <c r="I264" s="19">
        <v>106875.47</v>
      </c>
      <c r="J264" s="19">
        <v>2944.53</v>
      </c>
      <c r="K264" s="19">
        <v>11346.98</v>
      </c>
      <c r="L264" s="19">
        <v>109.82</v>
      </c>
      <c r="M264" s="19">
        <v>14401.33</v>
      </c>
      <c r="O264" s="29">
        <v>106875.47</v>
      </c>
      <c r="P264" s="29">
        <v>109.82</v>
      </c>
      <c r="Q264" s="29">
        <v>2944.53</v>
      </c>
      <c r="R264" s="29">
        <v>11346.98</v>
      </c>
      <c r="S264" s="29">
        <v>121276.8</v>
      </c>
      <c r="U264" s="28">
        <f t="shared" si="72"/>
        <v>0</v>
      </c>
      <c r="V264" s="28">
        <f t="shared" si="73"/>
        <v>0</v>
      </c>
      <c r="W264" s="28">
        <f t="shared" si="74"/>
        <v>0</v>
      </c>
      <c r="X264" s="28">
        <f t="shared" si="75"/>
        <v>0</v>
      </c>
    </row>
    <row r="265" spans="1:24" x14ac:dyDescent="0.25">
      <c r="A265" s="20">
        <v>44699.755478819403</v>
      </c>
      <c r="B265" s="21" t="s">
        <v>591</v>
      </c>
      <c r="C265" s="6" t="s">
        <v>592</v>
      </c>
      <c r="D265" s="6" t="s">
        <v>593</v>
      </c>
      <c r="E265" s="21">
        <v>120</v>
      </c>
      <c r="F265" s="19">
        <v>0</v>
      </c>
      <c r="G265" s="19">
        <v>0</v>
      </c>
      <c r="H265" s="19">
        <v>107892.33</v>
      </c>
      <c r="I265" s="19">
        <v>107892.33</v>
      </c>
      <c r="J265" s="19">
        <v>0</v>
      </c>
      <c r="K265" s="19">
        <v>11147.78</v>
      </c>
      <c r="L265" s="19">
        <v>107.89</v>
      </c>
      <c r="M265" s="19">
        <v>11255.67</v>
      </c>
      <c r="O265" s="29">
        <v>107892.33</v>
      </c>
      <c r="P265" s="29">
        <v>107.89</v>
      </c>
      <c r="Q265" s="29">
        <v>0</v>
      </c>
      <c r="R265" s="29">
        <v>11147.78</v>
      </c>
      <c r="S265" s="29">
        <v>119148</v>
      </c>
      <c r="U265" s="28">
        <f t="shared" si="72"/>
        <v>0</v>
      </c>
      <c r="V265" s="28">
        <f t="shared" si="73"/>
        <v>0</v>
      </c>
      <c r="W265" s="28">
        <f t="shared" si="74"/>
        <v>0</v>
      </c>
      <c r="X265" s="28">
        <f t="shared" si="75"/>
        <v>0</v>
      </c>
    </row>
    <row r="266" spans="1:24" s="34" customFormat="1" x14ac:dyDescent="0.25">
      <c r="A266" s="30">
        <v>44692.848908993103</v>
      </c>
      <c r="B266" s="31" t="s">
        <v>594</v>
      </c>
      <c r="C266" s="32" t="s">
        <v>595</v>
      </c>
      <c r="D266" s="32" t="s">
        <v>596</v>
      </c>
      <c r="E266" s="31">
        <v>120</v>
      </c>
      <c r="F266" s="33">
        <v>0</v>
      </c>
      <c r="G266" s="33">
        <v>0</v>
      </c>
      <c r="H266" s="33">
        <v>109550.76</v>
      </c>
      <c r="I266" s="33">
        <v>109550.76</v>
      </c>
      <c r="J266" s="33">
        <v>4909.26</v>
      </c>
      <c r="K266" s="33">
        <v>11826.33</v>
      </c>
      <c r="L266" s="33">
        <v>114.46</v>
      </c>
      <c r="M266" s="33">
        <v>16850.05</v>
      </c>
      <c r="O266" s="35">
        <v>109550.76</v>
      </c>
      <c r="P266" s="35">
        <v>114.46</v>
      </c>
      <c r="Q266" s="35">
        <v>4909.26</v>
      </c>
      <c r="R266" s="35">
        <v>11826.33</v>
      </c>
      <c r="S266" s="35">
        <v>126400.8</v>
      </c>
      <c r="U266" s="36">
        <f t="shared" si="72"/>
        <v>0</v>
      </c>
      <c r="V266" s="36">
        <f t="shared" si="73"/>
        <v>0</v>
      </c>
      <c r="W266" s="36">
        <f t="shared" si="74"/>
        <v>0</v>
      </c>
      <c r="X266" s="36">
        <f t="shared" si="75"/>
        <v>9.9999999947613105E-3</v>
      </c>
    </row>
    <row r="267" spans="1:24" s="34" customFormat="1" x14ac:dyDescent="0.25">
      <c r="A267" s="30">
        <v>44711.774438657398</v>
      </c>
      <c r="B267" s="31" t="s">
        <v>597</v>
      </c>
      <c r="C267" s="32" t="s">
        <v>598</v>
      </c>
      <c r="D267" s="32" t="s">
        <v>599</v>
      </c>
      <c r="E267" s="31">
        <v>120</v>
      </c>
      <c r="F267" s="33">
        <v>0</v>
      </c>
      <c r="G267" s="33">
        <v>0</v>
      </c>
      <c r="H267" s="33">
        <v>129177.82</v>
      </c>
      <c r="I267" s="33">
        <v>129177.82</v>
      </c>
      <c r="J267" s="33">
        <v>3558.99</v>
      </c>
      <c r="K267" s="33">
        <v>13714.06</v>
      </c>
      <c r="L267" s="33">
        <v>132.74</v>
      </c>
      <c r="M267" s="33">
        <v>17405.79</v>
      </c>
      <c r="O267" s="35">
        <v>129177.82</v>
      </c>
      <c r="P267" s="35">
        <v>132.74</v>
      </c>
      <c r="Q267" s="35">
        <v>3558.99</v>
      </c>
      <c r="R267" s="35">
        <v>13714.06</v>
      </c>
      <c r="S267" s="35">
        <v>146583.6</v>
      </c>
      <c r="U267" s="36">
        <f t="shared" si="72"/>
        <v>0</v>
      </c>
      <c r="V267" s="36">
        <f t="shared" si="73"/>
        <v>0</v>
      </c>
      <c r="W267" s="36">
        <f t="shared" si="74"/>
        <v>0</v>
      </c>
      <c r="X267" s="36">
        <f t="shared" si="75"/>
        <v>1.0000000009313226E-2</v>
      </c>
    </row>
    <row r="268" spans="1:24" s="34" customFormat="1" x14ac:dyDescent="0.25">
      <c r="A268" s="30">
        <v>44701.497107523202</v>
      </c>
      <c r="B268" s="31" t="s">
        <v>600</v>
      </c>
      <c r="C268" s="32" t="s">
        <v>601</v>
      </c>
      <c r="D268" s="32" t="s">
        <v>602</v>
      </c>
      <c r="E268" s="31">
        <v>120</v>
      </c>
      <c r="F268" s="33">
        <v>0</v>
      </c>
      <c r="G268" s="33">
        <v>0</v>
      </c>
      <c r="H268" s="33">
        <v>624056.61</v>
      </c>
      <c r="I268" s="33">
        <v>624056.61</v>
      </c>
      <c r="J268" s="33">
        <v>17193.39</v>
      </c>
      <c r="K268" s="33">
        <v>66253.94</v>
      </c>
      <c r="L268" s="33">
        <v>641.25</v>
      </c>
      <c r="M268" s="33">
        <v>84088.58</v>
      </c>
      <c r="O268" s="35">
        <v>624056.61</v>
      </c>
      <c r="P268" s="35">
        <v>641.25</v>
      </c>
      <c r="Q268" s="35">
        <v>17193.39</v>
      </c>
      <c r="R268" s="35">
        <v>66253.94</v>
      </c>
      <c r="S268" s="35">
        <v>708145.2</v>
      </c>
      <c r="U268" s="36">
        <f t="shared" si="72"/>
        <v>0</v>
      </c>
      <c r="V268" s="36">
        <f t="shared" si="73"/>
        <v>0</v>
      </c>
      <c r="W268" s="36">
        <f t="shared" si="74"/>
        <v>0</v>
      </c>
      <c r="X268" s="36">
        <f t="shared" si="75"/>
        <v>-1.0000000009313226E-2</v>
      </c>
    </row>
    <row r="269" spans="1:24" s="34" customFormat="1" x14ac:dyDescent="0.25">
      <c r="A269" s="30">
        <v>44688.765695636597</v>
      </c>
      <c r="B269" s="31" t="s">
        <v>603</v>
      </c>
      <c r="C269" s="32" t="s">
        <v>604</v>
      </c>
      <c r="D269" s="32" t="s">
        <v>605</v>
      </c>
      <c r="E269" s="31">
        <v>120</v>
      </c>
      <c r="F269" s="33">
        <v>0</v>
      </c>
      <c r="G269" s="33">
        <v>0</v>
      </c>
      <c r="H269" s="33">
        <v>132519.28</v>
      </c>
      <c r="I269" s="33">
        <v>132519.28</v>
      </c>
      <c r="J269" s="33">
        <v>5938.51</v>
      </c>
      <c r="K269" s="33">
        <v>14305.34</v>
      </c>
      <c r="L269" s="33">
        <v>138.46</v>
      </c>
      <c r="M269" s="33">
        <v>20382.310000000001</v>
      </c>
      <c r="O269" s="35">
        <v>132519.28</v>
      </c>
      <c r="P269" s="35">
        <v>138.46</v>
      </c>
      <c r="Q269" s="35">
        <v>5938.51</v>
      </c>
      <c r="R269" s="35">
        <v>14305.34</v>
      </c>
      <c r="S269" s="35">
        <v>152901.6</v>
      </c>
      <c r="U269" s="36">
        <f t="shared" si="72"/>
        <v>0</v>
      </c>
      <c r="V269" s="36">
        <f t="shared" si="73"/>
        <v>0</v>
      </c>
      <c r="W269" s="36">
        <f t="shared" si="74"/>
        <v>0</v>
      </c>
      <c r="X269" s="36">
        <f t="shared" si="75"/>
        <v>-1.0000000009313226E-2</v>
      </c>
    </row>
    <row r="270" spans="1:24" x14ac:dyDescent="0.25">
      <c r="A270" s="20">
        <v>44705.578141631901</v>
      </c>
      <c r="B270" s="21" t="s">
        <v>606</v>
      </c>
      <c r="C270" s="6" t="s">
        <v>607</v>
      </c>
      <c r="D270" s="6" t="s">
        <v>608</v>
      </c>
      <c r="E270" s="21">
        <v>120</v>
      </c>
      <c r="F270" s="19">
        <v>0</v>
      </c>
      <c r="G270" s="19">
        <v>0</v>
      </c>
      <c r="H270" s="19">
        <v>215000.01</v>
      </c>
      <c r="I270" s="19">
        <v>215000.01</v>
      </c>
      <c r="J270" s="19">
        <v>0</v>
      </c>
      <c r="K270" s="19">
        <v>22213.39</v>
      </c>
      <c r="L270" s="19">
        <v>215</v>
      </c>
      <c r="M270" s="19">
        <v>22428.39</v>
      </c>
      <c r="O270" s="29">
        <v>215000.01</v>
      </c>
      <c r="P270" s="29">
        <v>215</v>
      </c>
      <c r="Q270" s="29">
        <v>0</v>
      </c>
      <c r="R270" s="29">
        <v>22213.39</v>
      </c>
      <c r="S270" s="29">
        <v>237428.40000000002</v>
      </c>
      <c r="U270" s="28">
        <f t="shared" si="72"/>
        <v>0</v>
      </c>
      <c r="V270" s="28">
        <f t="shared" si="73"/>
        <v>0</v>
      </c>
      <c r="W270" s="28">
        <f t="shared" si="74"/>
        <v>0</v>
      </c>
      <c r="X270" s="28">
        <f t="shared" si="75"/>
        <v>0</v>
      </c>
    </row>
    <row r="271" spans="1:24" x14ac:dyDescent="0.25">
      <c r="A271" s="20">
        <v>44712.747593831002</v>
      </c>
      <c r="B271" s="21" t="s">
        <v>609</v>
      </c>
      <c r="C271" s="6" t="s">
        <v>610</v>
      </c>
      <c r="D271" s="6" t="s">
        <v>611</v>
      </c>
      <c r="E271" s="21">
        <v>120</v>
      </c>
      <c r="F271" s="19">
        <v>0</v>
      </c>
      <c r="G271" s="19">
        <v>0</v>
      </c>
      <c r="H271" s="19">
        <v>251276.94</v>
      </c>
      <c r="I271" s="19">
        <v>251276.94</v>
      </c>
      <c r="J271" s="19">
        <v>11260.35</v>
      </c>
      <c r="K271" s="19">
        <v>27124.97</v>
      </c>
      <c r="L271" s="19">
        <v>262.54000000000002</v>
      </c>
      <c r="M271" s="19">
        <v>38647.86</v>
      </c>
      <c r="O271" s="29">
        <v>251276.94</v>
      </c>
      <c r="P271" s="29">
        <v>262.54000000000002</v>
      </c>
      <c r="Q271" s="29">
        <v>11260.35</v>
      </c>
      <c r="R271" s="29">
        <v>27124.97</v>
      </c>
      <c r="S271" s="29">
        <v>289924.80000000005</v>
      </c>
      <c r="U271" s="28">
        <f t="shared" si="72"/>
        <v>0</v>
      </c>
      <c r="V271" s="28">
        <f t="shared" si="73"/>
        <v>0</v>
      </c>
      <c r="W271" s="28">
        <f t="shared" si="74"/>
        <v>0</v>
      </c>
      <c r="X271" s="28">
        <f t="shared" si="75"/>
        <v>0</v>
      </c>
    </row>
    <row r="272" spans="1:24" x14ac:dyDescent="0.25">
      <c r="A272" s="20">
        <v>44700.609325775498</v>
      </c>
      <c r="B272" s="21" t="s">
        <v>612</v>
      </c>
      <c r="C272" s="6" t="s">
        <v>613</v>
      </c>
      <c r="D272" s="6" t="s">
        <v>614</v>
      </c>
      <c r="E272" s="21">
        <v>120</v>
      </c>
      <c r="F272" s="19">
        <v>0</v>
      </c>
      <c r="G272" s="19">
        <v>0</v>
      </c>
      <c r="H272" s="19">
        <v>137627.48000000001</v>
      </c>
      <c r="I272" s="19">
        <v>137627.48000000001</v>
      </c>
      <c r="J272" s="19">
        <v>6167.44</v>
      </c>
      <c r="K272" s="19">
        <v>14857.29</v>
      </c>
      <c r="L272" s="19">
        <v>143.79</v>
      </c>
      <c r="M272" s="19">
        <v>21168.52</v>
      </c>
      <c r="O272" s="29">
        <v>137627.48000000001</v>
      </c>
      <c r="P272" s="29">
        <v>143.79</v>
      </c>
      <c r="Q272" s="29">
        <v>6167.44</v>
      </c>
      <c r="R272" s="29">
        <v>14857.29</v>
      </c>
      <c r="S272" s="29">
        <v>158796.00000000003</v>
      </c>
      <c r="U272" s="28">
        <f t="shared" si="72"/>
        <v>0</v>
      </c>
      <c r="V272" s="28">
        <f t="shared" si="73"/>
        <v>0</v>
      </c>
      <c r="W272" s="28">
        <f t="shared" si="74"/>
        <v>0</v>
      </c>
      <c r="X272" s="28">
        <f t="shared" si="75"/>
        <v>0</v>
      </c>
    </row>
    <row r="273" spans="1:24" s="34" customFormat="1" x14ac:dyDescent="0.25">
      <c r="A273" s="30">
        <v>44691.448559062497</v>
      </c>
      <c r="B273" s="31" t="s">
        <v>615</v>
      </c>
      <c r="C273" s="32" t="s">
        <v>616</v>
      </c>
      <c r="D273" s="32" t="s">
        <v>617</v>
      </c>
      <c r="E273" s="31">
        <v>120</v>
      </c>
      <c r="F273" s="33">
        <v>0</v>
      </c>
      <c r="G273" s="33">
        <v>0</v>
      </c>
      <c r="H273" s="33">
        <v>125219.52</v>
      </c>
      <c r="I273" s="33">
        <v>125219.52</v>
      </c>
      <c r="J273" s="33">
        <v>3449.94</v>
      </c>
      <c r="K273" s="33">
        <v>13293.88</v>
      </c>
      <c r="L273" s="33">
        <v>128.66999999999999</v>
      </c>
      <c r="M273" s="33">
        <v>16872.490000000002</v>
      </c>
      <c r="O273" s="35">
        <v>125219.52</v>
      </c>
      <c r="P273" s="35">
        <v>128.66999999999999</v>
      </c>
      <c r="Q273" s="35">
        <v>3449.94</v>
      </c>
      <c r="R273" s="35">
        <v>13293.88</v>
      </c>
      <c r="S273" s="35">
        <v>142091.99000000002</v>
      </c>
      <c r="U273" s="36">
        <f t="shared" si="72"/>
        <v>0</v>
      </c>
      <c r="V273" s="36">
        <f t="shared" si="73"/>
        <v>0</v>
      </c>
      <c r="W273" s="36">
        <f t="shared" si="74"/>
        <v>0</v>
      </c>
      <c r="X273" s="36">
        <f t="shared" si="75"/>
        <v>1.9999999989522621E-2</v>
      </c>
    </row>
    <row r="274" spans="1:24" s="34" customFormat="1" x14ac:dyDescent="0.25">
      <c r="A274" s="30">
        <v>44695.655640972203</v>
      </c>
      <c r="B274" s="31" t="s">
        <v>618</v>
      </c>
      <c r="C274" s="32" t="s">
        <v>619</v>
      </c>
      <c r="D274" s="32" t="s">
        <v>620</v>
      </c>
      <c r="E274" s="31">
        <v>120</v>
      </c>
      <c r="F274" s="33">
        <v>0</v>
      </c>
      <c r="G274" s="33">
        <v>0</v>
      </c>
      <c r="H274" s="33">
        <v>340188.68</v>
      </c>
      <c r="I274" s="33">
        <v>340188.68</v>
      </c>
      <c r="J274" s="33">
        <v>9372.5400000000009</v>
      </c>
      <c r="K274" s="33">
        <v>36117.21</v>
      </c>
      <c r="L274" s="33">
        <v>349.56</v>
      </c>
      <c r="M274" s="33">
        <v>45839.31</v>
      </c>
      <c r="O274" s="35">
        <v>340188.68</v>
      </c>
      <c r="P274" s="35">
        <v>349.56</v>
      </c>
      <c r="Q274" s="35">
        <v>9372.5400000000009</v>
      </c>
      <c r="R274" s="35">
        <v>36117.21</v>
      </c>
      <c r="S274" s="35">
        <v>386028</v>
      </c>
      <c r="U274" s="36">
        <f t="shared" si="72"/>
        <v>0</v>
      </c>
      <c r="V274" s="36">
        <f t="shared" si="73"/>
        <v>0</v>
      </c>
      <c r="W274" s="36">
        <f t="shared" si="74"/>
        <v>0</v>
      </c>
      <c r="X274" s="36">
        <f t="shared" si="75"/>
        <v>-1.0000000009313226E-2</v>
      </c>
    </row>
    <row r="275" spans="1:24" x14ac:dyDescent="0.25">
      <c r="A275" s="20">
        <v>44712.776955243098</v>
      </c>
      <c r="B275" s="21" t="s">
        <v>621</v>
      </c>
      <c r="C275" s="6" t="s">
        <v>622</v>
      </c>
      <c r="D275" s="6" t="s">
        <v>623</v>
      </c>
      <c r="E275" s="21">
        <v>120</v>
      </c>
      <c r="F275" s="19">
        <v>0</v>
      </c>
      <c r="G275" s="19">
        <v>0</v>
      </c>
      <c r="H275" s="19">
        <v>176540.83</v>
      </c>
      <c r="I275" s="19">
        <v>176540.83</v>
      </c>
      <c r="J275" s="19">
        <v>7911.24</v>
      </c>
      <c r="K275" s="19">
        <v>19057.48</v>
      </c>
      <c r="L275" s="19">
        <v>184.45</v>
      </c>
      <c r="M275" s="19">
        <v>27153.17</v>
      </c>
      <c r="O275" s="29">
        <v>176540.83</v>
      </c>
      <c r="P275" s="29">
        <v>184.45</v>
      </c>
      <c r="Q275" s="29">
        <v>7911.24</v>
      </c>
      <c r="R275" s="29">
        <v>19057.48</v>
      </c>
      <c r="S275" s="29">
        <v>203694</v>
      </c>
      <c r="U275" s="28">
        <f t="shared" si="72"/>
        <v>0</v>
      </c>
      <c r="V275" s="28">
        <f t="shared" si="73"/>
        <v>0</v>
      </c>
      <c r="W275" s="28">
        <f t="shared" si="74"/>
        <v>0</v>
      </c>
      <c r="X275" s="28">
        <f t="shared" si="75"/>
        <v>0</v>
      </c>
    </row>
    <row r="276" spans="1:24" x14ac:dyDescent="0.25">
      <c r="A276" s="20">
        <v>44699.567652546299</v>
      </c>
      <c r="B276" s="21" t="s">
        <v>624</v>
      </c>
      <c r="C276" s="6" t="s">
        <v>625</v>
      </c>
      <c r="D276" s="6" t="s">
        <v>626</v>
      </c>
      <c r="E276" s="21">
        <v>60</v>
      </c>
      <c r="F276" s="19">
        <v>0</v>
      </c>
      <c r="G276" s="19">
        <v>0</v>
      </c>
      <c r="H276" s="19">
        <v>138073.07999999999</v>
      </c>
      <c r="I276" s="19">
        <v>138073.07999999999</v>
      </c>
      <c r="J276" s="19">
        <v>0</v>
      </c>
      <c r="K276" s="19">
        <v>7077.05</v>
      </c>
      <c r="L276" s="19">
        <v>138.07</v>
      </c>
      <c r="M276" s="19">
        <v>7215.12</v>
      </c>
      <c r="O276" s="29">
        <v>138073.07999999999</v>
      </c>
      <c r="P276" s="29">
        <v>138.07</v>
      </c>
      <c r="Q276" s="29">
        <v>0</v>
      </c>
      <c r="R276" s="29">
        <v>7077.05</v>
      </c>
      <c r="S276" s="29">
        <v>145288.19999999998</v>
      </c>
      <c r="U276" s="28">
        <f t="shared" si="72"/>
        <v>0</v>
      </c>
      <c r="V276" s="28">
        <f t="shared" si="73"/>
        <v>0</v>
      </c>
      <c r="W276" s="28">
        <f t="shared" si="74"/>
        <v>0</v>
      </c>
      <c r="X276" s="28">
        <f t="shared" si="75"/>
        <v>0</v>
      </c>
    </row>
    <row r="277" spans="1:24" s="34" customFormat="1" x14ac:dyDescent="0.25">
      <c r="A277" s="30">
        <v>44703.548609525496</v>
      </c>
      <c r="B277" s="31" t="s">
        <v>627</v>
      </c>
      <c r="C277" s="32" t="s">
        <v>628</v>
      </c>
      <c r="D277" s="32" t="s">
        <v>629</v>
      </c>
      <c r="E277" s="31">
        <v>120</v>
      </c>
      <c r="F277" s="33">
        <v>0</v>
      </c>
      <c r="G277" s="33">
        <v>0</v>
      </c>
      <c r="H277" s="33">
        <v>138944.12</v>
      </c>
      <c r="I277" s="33">
        <v>138944.12</v>
      </c>
      <c r="J277" s="33">
        <v>3828.06</v>
      </c>
      <c r="K277" s="33">
        <v>14751.86</v>
      </c>
      <c r="L277" s="33">
        <v>142.77000000000001</v>
      </c>
      <c r="M277" s="33">
        <v>18722.689999999999</v>
      </c>
      <c r="O277" s="35">
        <v>138944.12</v>
      </c>
      <c r="P277" s="35">
        <v>142.77000000000001</v>
      </c>
      <c r="Q277" s="35">
        <v>3828.06</v>
      </c>
      <c r="R277" s="35">
        <v>14751.86</v>
      </c>
      <c r="S277" s="35">
        <v>157666.79999999999</v>
      </c>
      <c r="U277" s="36">
        <f t="shared" si="72"/>
        <v>0</v>
      </c>
      <c r="V277" s="36">
        <f t="shared" si="73"/>
        <v>0</v>
      </c>
      <c r="W277" s="36">
        <f t="shared" si="74"/>
        <v>0</v>
      </c>
      <c r="X277" s="36">
        <f t="shared" si="75"/>
        <v>1.0000000009313226E-2</v>
      </c>
    </row>
    <row r="278" spans="1:24" x14ac:dyDescent="0.25">
      <c r="A278" s="20">
        <v>44695.569438460603</v>
      </c>
      <c r="B278" s="21" t="s">
        <v>630</v>
      </c>
      <c r="C278" s="6" t="s">
        <v>631</v>
      </c>
      <c r="D278" s="6" t="s">
        <v>632</v>
      </c>
      <c r="E278" s="21">
        <v>120</v>
      </c>
      <c r="F278" s="19">
        <v>0</v>
      </c>
      <c r="G278" s="19">
        <v>0</v>
      </c>
      <c r="H278" s="19">
        <v>146217.44</v>
      </c>
      <c r="I278" s="19">
        <v>146217.44</v>
      </c>
      <c r="J278" s="19">
        <v>0</v>
      </c>
      <c r="K278" s="19">
        <v>15107.14</v>
      </c>
      <c r="L278" s="19">
        <v>146.22</v>
      </c>
      <c r="M278" s="19">
        <v>15253.36</v>
      </c>
      <c r="O278" s="29">
        <v>146217.44</v>
      </c>
      <c r="P278" s="29">
        <v>146.22</v>
      </c>
      <c r="Q278" s="29">
        <v>0</v>
      </c>
      <c r="R278" s="29">
        <v>15107.14</v>
      </c>
      <c r="S278" s="29">
        <v>161470.79999999999</v>
      </c>
      <c r="U278" s="28">
        <f t="shared" si="72"/>
        <v>0</v>
      </c>
      <c r="V278" s="28">
        <f t="shared" si="73"/>
        <v>0</v>
      </c>
      <c r="W278" s="28">
        <f t="shared" si="74"/>
        <v>0</v>
      </c>
      <c r="X278" s="28">
        <f t="shared" si="75"/>
        <v>0</v>
      </c>
    </row>
    <row r="279" spans="1:24" s="34" customFormat="1" x14ac:dyDescent="0.25">
      <c r="A279" s="30">
        <v>44690.850968368097</v>
      </c>
      <c r="B279" s="31" t="s">
        <v>633</v>
      </c>
      <c r="C279" s="32" t="s">
        <v>634</v>
      </c>
      <c r="D279" s="32" t="s">
        <v>635</v>
      </c>
      <c r="E279" s="31">
        <v>120</v>
      </c>
      <c r="F279" s="33">
        <v>0</v>
      </c>
      <c r="G279" s="33">
        <v>0</v>
      </c>
      <c r="H279" s="33">
        <v>128509.44</v>
      </c>
      <c r="I279" s="33">
        <v>128509.44</v>
      </c>
      <c r="J279" s="33">
        <v>3540.57</v>
      </c>
      <c r="K279" s="33">
        <v>13643.15</v>
      </c>
      <c r="L279" s="33">
        <v>132.05000000000001</v>
      </c>
      <c r="M279" s="33">
        <v>17315.77</v>
      </c>
      <c r="O279" s="35">
        <v>128509.44</v>
      </c>
      <c r="P279" s="35">
        <v>132.05000000000001</v>
      </c>
      <c r="Q279" s="35">
        <v>3540.57</v>
      </c>
      <c r="R279" s="35">
        <v>13643.15</v>
      </c>
      <c r="S279" s="35">
        <v>145825.19999999998</v>
      </c>
      <c r="U279" s="36">
        <f t="shared" si="72"/>
        <v>0</v>
      </c>
      <c r="V279" s="36">
        <f t="shared" si="73"/>
        <v>0</v>
      </c>
      <c r="W279" s="36">
        <f t="shared" si="74"/>
        <v>0</v>
      </c>
      <c r="X279" s="36">
        <f t="shared" si="75"/>
        <v>1.0000000009313226E-2</v>
      </c>
    </row>
    <row r="280" spans="1:24" s="34" customFormat="1" x14ac:dyDescent="0.25">
      <c r="A280" s="30">
        <v>44711.6250347569</v>
      </c>
      <c r="B280" s="31" t="s">
        <v>636</v>
      </c>
      <c r="C280" s="32" t="s">
        <v>637</v>
      </c>
      <c r="D280" s="32" t="s">
        <v>638</v>
      </c>
      <c r="E280" s="31">
        <v>120</v>
      </c>
      <c r="F280" s="33">
        <v>0</v>
      </c>
      <c r="G280" s="33">
        <v>0</v>
      </c>
      <c r="H280" s="33">
        <v>129946.69</v>
      </c>
      <c r="I280" s="33">
        <v>129946.69</v>
      </c>
      <c r="J280" s="33">
        <v>5823.27</v>
      </c>
      <c r="K280" s="33">
        <v>14028.26</v>
      </c>
      <c r="L280" s="33">
        <v>135.77000000000001</v>
      </c>
      <c r="M280" s="33">
        <v>19987.3</v>
      </c>
      <c r="O280" s="35">
        <v>129946.69</v>
      </c>
      <c r="P280" s="35">
        <v>135.77000000000001</v>
      </c>
      <c r="Q280" s="35">
        <v>5823.27</v>
      </c>
      <c r="R280" s="35">
        <v>14028.26</v>
      </c>
      <c r="S280" s="35">
        <v>149934.00000000003</v>
      </c>
      <c r="U280" s="36">
        <f t="shared" si="72"/>
        <v>0</v>
      </c>
      <c r="V280" s="36">
        <f t="shared" si="73"/>
        <v>0</v>
      </c>
      <c r="W280" s="36">
        <f t="shared" si="74"/>
        <v>0</v>
      </c>
      <c r="X280" s="36">
        <f t="shared" si="75"/>
        <v>-1.0000000038417056E-2</v>
      </c>
    </row>
    <row r="281" spans="1:24" x14ac:dyDescent="0.25">
      <c r="A281" s="20">
        <v>44684.678907789399</v>
      </c>
      <c r="B281" s="21" t="s">
        <v>639</v>
      </c>
      <c r="C281" s="6" t="s">
        <v>640</v>
      </c>
      <c r="D281" s="6" t="s">
        <v>641</v>
      </c>
      <c r="E281" s="21">
        <v>117</v>
      </c>
      <c r="F281" s="19">
        <v>0</v>
      </c>
      <c r="G281" s="19">
        <v>0</v>
      </c>
      <c r="H281" s="19">
        <v>127349.27</v>
      </c>
      <c r="I281" s="19">
        <v>127349.27</v>
      </c>
      <c r="J281" s="19">
        <v>0</v>
      </c>
      <c r="K281" s="19">
        <v>12821.59</v>
      </c>
      <c r="L281" s="19">
        <v>127.35</v>
      </c>
      <c r="M281" s="19">
        <v>12948.94</v>
      </c>
      <c r="O281" s="29">
        <v>127349.27</v>
      </c>
      <c r="P281" s="29">
        <v>127.35</v>
      </c>
      <c r="Q281" s="29">
        <v>0</v>
      </c>
      <c r="R281" s="29">
        <v>12821.59</v>
      </c>
      <c r="S281" s="29">
        <v>140298.21000000002</v>
      </c>
      <c r="U281" s="28">
        <f t="shared" si="72"/>
        <v>0</v>
      </c>
      <c r="V281" s="28">
        <f t="shared" si="73"/>
        <v>0</v>
      </c>
      <c r="W281" s="28">
        <f t="shared" si="74"/>
        <v>0</v>
      </c>
      <c r="X281" s="28">
        <f t="shared" si="75"/>
        <v>0</v>
      </c>
    </row>
    <row r="282" spans="1:24" s="34" customFormat="1" x14ac:dyDescent="0.25">
      <c r="A282" s="30">
        <v>44691.709688113398</v>
      </c>
      <c r="B282" s="31" t="s">
        <v>642</v>
      </c>
      <c r="C282" s="32" t="s">
        <v>643</v>
      </c>
      <c r="D282" s="32" t="s">
        <v>644</v>
      </c>
      <c r="E282" s="31">
        <v>120</v>
      </c>
      <c r="F282" s="33">
        <v>0</v>
      </c>
      <c r="G282" s="33">
        <v>0</v>
      </c>
      <c r="H282" s="33">
        <v>102123.59</v>
      </c>
      <c r="I282" s="33">
        <v>102123.59</v>
      </c>
      <c r="J282" s="33">
        <v>4576.41</v>
      </c>
      <c r="K282" s="33">
        <v>11023.69</v>
      </c>
      <c r="L282" s="33">
        <v>106.7</v>
      </c>
      <c r="M282" s="33">
        <v>15706.8</v>
      </c>
      <c r="O282" s="35">
        <v>102123.59</v>
      </c>
      <c r="P282" s="35">
        <v>106.7</v>
      </c>
      <c r="Q282" s="35">
        <v>4576.41</v>
      </c>
      <c r="R282" s="35">
        <v>11023.69</v>
      </c>
      <c r="S282" s="35">
        <v>117830.39999999999</v>
      </c>
      <c r="U282" s="36">
        <f t="shared" si="72"/>
        <v>0</v>
      </c>
      <c r="V282" s="36">
        <f t="shared" si="73"/>
        <v>0</v>
      </c>
      <c r="W282" s="36">
        <f t="shared" si="74"/>
        <v>0</v>
      </c>
      <c r="X282" s="36">
        <f t="shared" si="75"/>
        <v>-9.9999999947613105E-3</v>
      </c>
    </row>
    <row r="283" spans="1:24" s="34" customFormat="1" x14ac:dyDescent="0.25">
      <c r="A283" s="30">
        <v>44682.766513078699</v>
      </c>
      <c r="B283" s="31" t="s">
        <v>645</v>
      </c>
      <c r="C283" s="32" t="s">
        <v>646</v>
      </c>
      <c r="D283" s="32" t="s">
        <v>647</v>
      </c>
      <c r="E283" s="31">
        <v>120</v>
      </c>
      <c r="F283" s="33">
        <v>0</v>
      </c>
      <c r="G283" s="33">
        <v>0</v>
      </c>
      <c r="H283" s="33">
        <v>128464.13</v>
      </c>
      <c r="I283" s="33">
        <v>128464.13</v>
      </c>
      <c r="J283" s="33">
        <v>3539.31</v>
      </c>
      <c r="K283" s="33">
        <v>13638.15</v>
      </c>
      <c r="L283" s="33">
        <v>132</v>
      </c>
      <c r="M283" s="33">
        <v>17309.46</v>
      </c>
      <c r="O283" s="35">
        <v>128464.13</v>
      </c>
      <c r="P283" s="35">
        <v>132</v>
      </c>
      <c r="Q283" s="35">
        <v>3539.31</v>
      </c>
      <c r="R283" s="35">
        <v>13638.15</v>
      </c>
      <c r="S283" s="35">
        <v>145773.6</v>
      </c>
      <c r="U283" s="36">
        <f t="shared" si="72"/>
        <v>0</v>
      </c>
      <c r="V283" s="36">
        <f t="shared" si="73"/>
        <v>0</v>
      </c>
      <c r="W283" s="36">
        <f t="shared" si="74"/>
        <v>0</v>
      </c>
      <c r="X283" s="36">
        <f t="shared" si="75"/>
        <v>-1.0000000009313226E-2</v>
      </c>
    </row>
    <row r="284" spans="1:24" s="34" customFormat="1" x14ac:dyDescent="0.25">
      <c r="A284" s="30">
        <v>44706.613098530099</v>
      </c>
      <c r="B284" s="31" t="s">
        <v>648</v>
      </c>
      <c r="C284" s="32" t="s">
        <v>649</v>
      </c>
      <c r="D284" s="32" t="s">
        <v>650</v>
      </c>
      <c r="E284" s="31">
        <v>120</v>
      </c>
      <c r="F284" s="33">
        <v>0</v>
      </c>
      <c r="G284" s="33">
        <v>0</v>
      </c>
      <c r="H284" s="33">
        <v>134756.19</v>
      </c>
      <c r="I284" s="33">
        <v>134756.19</v>
      </c>
      <c r="J284" s="33">
        <v>3712.68</v>
      </c>
      <c r="K284" s="33">
        <v>14306.27</v>
      </c>
      <c r="L284" s="33">
        <v>138.47</v>
      </c>
      <c r="M284" s="33">
        <v>18157.419999999998</v>
      </c>
      <c r="O284" s="35">
        <v>134756.19</v>
      </c>
      <c r="P284" s="35">
        <v>138.47</v>
      </c>
      <c r="Q284" s="35">
        <v>3712.68</v>
      </c>
      <c r="R284" s="35">
        <v>14306.27</v>
      </c>
      <c r="S284" s="35">
        <v>152913.59999999998</v>
      </c>
      <c r="U284" s="36">
        <f t="shared" si="72"/>
        <v>0</v>
      </c>
      <c r="V284" s="36">
        <f t="shared" si="73"/>
        <v>0</v>
      </c>
      <c r="W284" s="36">
        <f t="shared" si="74"/>
        <v>0</v>
      </c>
      <c r="X284" s="36">
        <f t="shared" si="75"/>
        <v>1.0000000009313226E-2</v>
      </c>
    </row>
    <row r="285" spans="1:24" s="34" customFormat="1" x14ac:dyDescent="0.25">
      <c r="A285" s="30">
        <v>44703.885947256902</v>
      </c>
      <c r="B285" s="31" t="s">
        <v>651</v>
      </c>
      <c r="C285" s="32" t="s">
        <v>652</v>
      </c>
      <c r="D285" s="32" t="s">
        <v>653</v>
      </c>
      <c r="E285" s="31">
        <v>120</v>
      </c>
      <c r="F285" s="33">
        <v>0</v>
      </c>
      <c r="G285" s="33">
        <v>0</v>
      </c>
      <c r="H285" s="33">
        <v>110268.4</v>
      </c>
      <c r="I285" s="33">
        <v>110268.4</v>
      </c>
      <c r="J285" s="33">
        <v>4941.41</v>
      </c>
      <c r="K285" s="33">
        <v>11903.78</v>
      </c>
      <c r="L285" s="33">
        <v>115.21</v>
      </c>
      <c r="M285" s="33">
        <v>16960.400000000001</v>
      </c>
      <c r="O285" s="35">
        <v>110268.4</v>
      </c>
      <c r="P285" s="35">
        <v>115.21</v>
      </c>
      <c r="Q285" s="35">
        <v>4941.41</v>
      </c>
      <c r="R285" s="35">
        <v>11903.78</v>
      </c>
      <c r="S285" s="35">
        <v>127228.79000000001</v>
      </c>
      <c r="U285" s="36">
        <f t="shared" si="72"/>
        <v>0</v>
      </c>
      <c r="V285" s="36">
        <f t="shared" si="73"/>
        <v>0</v>
      </c>
      <c r="W285" s="36">
        <f t="shared" si="74"/>
        <v>0</v>
      </c>
      <c r="X285" s="36">
        <f t="shared" si="75"/>
        <v>9.9999999802093953E-3</v>
      </c>
    </row>
    <row r="286" spans="1:24" s="34" customFormat="1" x14ac:dyDescent="0.25">
      <c r="A286" s="30">
        <v>44687.816893321797</v>
      </c>
      <c r="B286" s="31" t="s">
        <v>654</v>
      </c>
      <c r="C286" s="32" t="s">
        <v>655</v>
      </c>
      <c r="D286" s="32" t="s">
        <v>656</v>
      </c>
      <c r="E286" s="31">
        <v>120</v>
      </c>
      <c r="F286" s="33">
        <v>0</v>
      </c>
      <c r="G286" s="33">
        <v>0</v>
      </c>
      <c r="H286" s="33">
        <v>110268.4</v>
      </c>
      <c r="I286" s="33">
        <v>110268.4</v>
      </c>
      <c r="J286" s="33">
        <v>4941.41</v>
      </c>
      <c r="K286" s="33">
        <v>11903.78</v>
      </c>
      <c r="L286" s="33">
        <v>115.21</v>
      </c>
      <c r="M286" s="33">
        <v>16960.400000000001</v>
      </c>
      <c r="O286" s="35">
        <v>110268.4</v>
      </c>
      <c r="P286" s="35">
        <v>115.21</v>
      </c>
      <c r="Q286" s="35">
        <v>4941.41</v>
      </c>
      <c r="R286" s="35">
        <v>11903.78</v>
      </c>
      <c r="S286" s="35">
        <v>127228.79000000001</v>
      </c>
      <c r="U286" s="36">
        <f t="shared" si="72"/>
        <v>0</v>
      </c>
      <c r="V286" s="36">
        <f t="shared" si="73"/>
        <v>0</v>
      </c>
      <c r="W286" s="36">
        <f t="shared" si="74"/>
        <v>0</v>
      </c>
      <c r="X286" s="36">
        <f t="shared" si="75"/>
        <v>9.9999999802093953E-3</v>
      </c>
    </row>
    <row r="287" spans="1:24" x14ac:dyDescent="0.25">
      <c r="A287" s="20">
        <v>44695.575916817099</v>
      </c>
      <c r="B287" s="21" t="s">
        <v>657</v>
      </c>
      <c r="C287" s="6" t="s">
        <v>658</v>
      </c>
      <c r="D287" s="6" t="s">
        <v>659</v>
      </c>
      <c r="E287" s="21">
        <v>120</v>
      </c>
      <c r="F287" s="19">
        <v>0</v>
      </c>
      <c r="G287" s="19">
        <v>0</v>
      </c>
      <c r="H287" s="19">
        <v>122520.45</v>
      </c>
      <c r="I287" s="19">
        <v>122520.45</v>
      </c>
      <c r="J287" s="19">
        <v>5490.45</v>
      </c>
      <c r="K287" s="19">
        <v>13225.89</v>
      </c>
      <c r="L287" s="19">
        <v>128.01</v>
      </c>
      <c r="M287" s="19">
        <v>18844.349999999999</v>
      </c>
      <c r="O287" s="29">
        <v>122520.45</v>
      </c>
      <c r="P287" s="29">
        <v>128.01</v>
      </c>
      <c r="Q287" s="29">
        <v>5490.45</v>
      </c>
      <c r="R287" s="29">
        <v>13225.89</v>
      </c>
      <c r="S287" s="29">
        <v>141364.79999999999</v>
      </c>
      <c r="U287" s="28">
        <f t="shared" si="72"/>
        <v>0</v>
      </c>
      <c r="V287" s="28">
        <f t="shared" si="73"/>
        <v>0</v>
      </c>
      <c r="W287" s="28">
        <f t="shared" si="74"/>
        <v>0</v>
      </c>
      <c r="X287" s="28">
        <f t="shared" si="75"/>
        <v>0</v>
      </c>
    </row>
    <row r="288" spans="1:24" s="34" customFormat="1" x14ac:dyDescent="0.25">
      <c r="A288" s="30">
        <v>44700.532001701402</v>
      </c>
      <c r="B288" s="31" t="s">
        <v>660</v>
      </c>
      <c r="C288" s="32" t="s">
        <v>661</v>
      </c>
      <c r="D288" s="32" t="s">
        <v>662</v>
      </c>
      <c r="E288" s="31">
        <v>120</v>
      </c>
      <c r="F288" s="33">
        <v>0</v>
      </c>
      <c r="G288" s="33">
        <v>0</v>
      </c>
      <c r="H288" s="33">
        <v>180373.18</v>
      </c>
      <c r="I288" s="33">
        <v>180373.18</v>
      </c>
      <c r="J288" s="33">
        <v>126.81</v>
      </c>
      <c r="K288" s="33">
        <v>18649.099999999999</v>
      </c>
      <c r="L288" s="33">
        <v>180.5</v>
      </c>
      <c r="M288" s="33">
        <v>18956.41</v>
      </c>
      <c r="O288" s="35">
        <v>180373.18</v>
      </c>
      <c r="P288" s="35">
        <v>180.5</v>
      </c>
      <c r="Q288" s="35">
        <v>126.81</v>
      </c>
      <c r="R288" s="35">
        <v>18649.099999999999</v>
      </c>
      <c r="S288" s="35">
        <v>199329.6</v>
      </c>
      <c r="U288" s="36">
        <f t="shared" si="72"/>
        <v>0</v>
      </c>
      <c r="V288" s="36">
        <f t="shared" si="73"/>
        <v>0</v>
      </c>
      <c r="W288" s="36">
        <f t="shared" si="74"/>
        <v>0</v>
      </c>
      <c r="X288" s="36">
        <f t="shared" si="75"/>
        <v>-1.0000000009313226E-2</v>
      </c>
    </row>
    <row r="289" spans="1:24" s="34" customFormat="1" x14ac:dyDescent="0.25">
      <c r="A289" s="30">
        <v>44706.701197766197</v>
      </c>
      <c r="B289" s="31" t="s">
        <v>663</v>
      </c>
      <c r="C289" s="32" t="s">
        <v>664</v>
      </c>
      <c r="D289" s="32" t="s">
        <v>665</v>
      </c>
      <c r="E289" s="31">
        <v>120</v>
      </c>
      <c r="F289" s="33">
        <v>0</v>
      </c>
      <c r="G289" s="33">
        <v>0</v>
      </c>
      <c r="H289" s="33">
        <v>134007.67999999999</v>
      </c>
      <c r="I289" s="33">
        <v>134007.67999999999</v>
      </c>
      <c r="J289" s="33">
        <v>3692.04</v>
      </c>
      <c r="K289" s="33">
        <v>14227.77</v>
      </c>
      <c r="L289" s="33">
        <v>137.69999999999999</v>
      </c>
      <c r="M289" s="33">
        <v>18057.509999999998</v>
      </c>
      <c r="O289" s="35">
        <v>134007.67999999999</v>
      </c>
      <c r="P289" s="35">
        <v>137.69999999999999</v>
      </c>
      <c r="Q289" s="35">
        <v>3692.04</v>
      </c>
      <c r="R289" s="35">
        <v>14227.77</v>
      </c>
      <c r="S289" s="35">
        <v>152065.20000000001</v>
      </c>
      <c r="U289" s="36">
        <f t="shared" si="72"/>
        <v>0</v>
      </c>
      <c r="V289" s="36">
        <f t="shared" si="73"/>
        <v>0</v>
      </c>
      <c r="W289" s="36">
        <f t="shared" si="74"/>
        <v>0</v>
      </c>
      <c r="X289" s="36">
        <f t="shared" si="75"/>
        <v>-1.0000000009313226E-2</v>
      </c>
    </row>
    <row r="290" spans="1:24" x14ac:dyDescent="0.25">
      <c r="A290" s="41" t="s">
        <v>56</v>
      </c>
      <c r="B290" s="42"/>
      <c r="C290" s="42"/>
      <c r="D290" s="42"/>
      <c r="E290" s="22">
        <v>4257</v>
      </c>
      <c r="F290" s="23">
        <v>0</v>
      </c>
      <c r="G290" s="23">
        <v>0</v>
      </c>
      <c r="H290" s="23">
        <v>5547104.5700000003</v>
      </c>
      <c r="I290" s="23">
        <v>5547104.5700000003</v>
      </c>
      <c r="J290" s="23">
        <v>159044.68</v>
      </c>
      <c r="K290" s="23">
        <v>582035.03</v>
      </c>
      <c r="L290" s="23">
        <v>5706.13</v>
      </c>
      <c r="M290" s="24">
        <v>746785.84</v>
      </c>
    </row>
    <row r="292" spans="1:24" x14ac:dyDescent="0.25">
      <c r="A292" s="12" t="s">
        <v>3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24" x14ac:dyDescent="0.25">
      <c r="A293" s="15" t="s">
        <v>666</v>
      </c>
      <c r="B293" s="15"/>
      <c r="C293" s="15"/>
      <c r="D293" s="15"/>
      <c r="E293" s="3"/>
      <c r="F293" s="3"/>
      <c r="G293" s="3"/>
      <c r="H293" s="3"/>
      <c r="I293" s="3"/>
      <c r="J293" s="3"/>
      <c r="K293" s="3"/>
      <c r="L293" s="3"/>
      <c r="M293" s="3"/>
    </row>
    <row r="294" spans="1:24" x14ac:dyDescent="0.25">
      <c r="A294" s="45" t="s">
        <v>5</v>
      </c>
      <c r="B294" s="43" t="s">
        <v>6</v>
      </c>
      <c r="C294" s="43"/>
      <c r="D294" s="43"/>
      <c r="E294" s="45" t="s">
        <v>7</v>
      </c>
      <c r="F294" s="43" t="s">
        <v>8</v>
      </c>
      <c r="G294" s="43"/>
      <c r="H294" s="43"/>
      <c r="I294" s="43"/>
      <c r="J294" s="43" t="s">
        <v>9</v>
      </c>
      <c r="K294" s="43"/>
      <c r="L294" s="43"/>
      <c r="M294" s="43"/>
    </row>
    <row r="295" spans="1:24" x14ac:dyDescent="0.25">
      <c r="A295" s="45"/>
      <c r="B295" s="7" t="s">
        <v>10</v>
      </c>
      <c r="C295" s="44" t="s">
        <v>11</v>
      </c>
      <c r="D295" s="44"/>
      <c r="E295" s="45"/>
      <c r="F295" s="7" t="s">
        <v>12</v>
      </c>
      <c r="G295" s="8" t="s">
        <v>13</v>
      </c>
      <c r="H295" s="7" t="s">
        <v>14</v>
      </c>
      <c r="I295" s="7" t="s">
        <v>15</v>
      </c>
      <c r="J295" s="7" t="s">
        <v>13</v>
      </c>
      <c r="K295" s="7" t="s">
        <v>16</v>
      </c>
      <c r="L295" s="7" t="s">
        <v>17</v>
      </c>
      <c r="M295" s="7" t="s">
        <v>15</v>
      </c>
    </row>
    <row r="296" spans="1:24" x14ac:dyDescent="0.25">
      <c r="A296" s="45"/>
      <c r="B296" s="7" t="s">
        <v>18</v>
      </c>
      <c r="C296" s="9" t="s">
        <v>19</v>
      </c>
      <c r="D296" s="9" t="s">
        <v>20</v>
      </c>
      <c r="E296" s="45"/>
      <c r="F296" s="7" t="s">
        <v>21</v>
      </c>
      <c r="G296" s="7" t="s">
        <v>21</v>
      </c>
      <c r="H296" s="7" t="s">
        <v>21</v>
      </c>
      <c r="I296" s="7" t="s">
        <v>21</v>
      </c>
      <c r="J296" s="7" t="s">
        <v>21</v>
      </c>
      <c r="K296" s="7" t="s">
        <v>21</v>
      </c>
      <c r="L296" s="7" t="s">
        <v>21</v>
      </c>
      <c r="M296" s="7" t="s">
        <v>21</v>
      </c>
    </row>
    <row r="297" spans="1:24" x14ac:dyDescent="0.25">
      <c r="A297" s="20">
        <v>44702.011884838001</v>
      </c>
      <c r="B297" s="21" t="s">
        <v>667</v>
      </c>
      <c r="C297" s="6" t="s">
        <v>668</v>
      </c>
      <c r="D297" s="6" t="s">
        <v>669</v>
      </c>
      <c r="E297" s="21">
        <v>120</v>
      </c>
      <c r="F297" s="19">
        <v>0</v>
      </c>
      <c r="G297" s="19">
        <v>0</v>
      </c>
      <c r="H297" s="19">
        <v>176099.28</v>
      </c>
      <c r="I297" s="19">
        <v>176099.28</v>
      </c>
      <c r="J297" s="19">
        <v>4851.72</v>
      </c>
      <c r="K297" s="19">
        <v>18695.650000000001</v>
      </c>
      <c r="L297" s="19">
        <v>180.95</v>
      </c>
      <c r="M297" s="19">
        <v>23728.32</v>
      </c>
      <c r="O297" s="29">
        <v>176099.28</v>
      </c>
      <c r="P297" s="29">
        <v>180.95</v>
      </c>
      <c r="Q297" s="29">
        <v>4851.72</v>
      </c>
      <c r="R297" s="29">
        <v>18695.650000000001</v>
      </c>
      <c r="S297" s="29">
        <v>199827.6</v>
      </c>
      <c r="U297" s="28">
        <f t="shared" ref="U297" si="76">O297-I297</f>
        <v>0</v>
      </c>
      <c r="V297" s="28">
        <f t="shared" ref="V297" si="77">P297-L297</f>
        <v>0</v>
      </c>
      <c r="W297" s="28">
        <f t="shared" ref="W297" si="78">R297-K297</f>
        <v>0</v>
      </c>
      <c r="X297" s="28">
        <f t="shared" ref="X297" si="79">O297+M297-S297</f>
        <v>0</v>
      </c>
    </row>
    <row r="298" spans="1:24" x14ac:dyDescent="0.25">
      <c r="A298" s="20">
        <v>44701.996776701402</v>
      </c>
      <c r="B298" s="21" t="s">
        <v>670</v>
      </c>
      <c r="C298" s="6" t="s">
        <v>671</v>
      </c>
      <c r="D298" s="6" t="s">
        <v>672</v>
      </c>
      <c r="E298" s="21">
        <v>120</v>
      </c>
      <c r="F298" s="19">
        <v>0</v>
      </c>
      <c r="G298" s="19">
        <v>0</v>
      </c>
      <c r="H298" s="19">
        <v>180500.83</v>
      </c>
      <c r="I298" s="19">
        <v>180500.83</v>
      </c>
      <c r="J298" s="19">
        <v>4973.46</v>
      </c>
      <c r="K298" s="19">
        <v>19163.439999999999</v>
      </c>
      <c r="L298" s="19">
        <v>185.47</v>
      </c>
      <c r="M298" s="19">
        <v>24322.37</v>
      </c>
      <c r="O298" s="29">
        <v>180500.83</v>
      </c>
      <c r="P298" s="29">
        <v>185.47</v>
      </c>
      <c r="Q298" s="29">
        <v>4973.46</v>
      </c>
      <c r="R298" s="29">
        <v>19163.439999999999</v>
      </c>
      <c r="S298" s="29">
        <v>204823.19999999998</v>
      </c>
      <c r="U298" s="28">
        <f t="shared" ref="U298:U360" si="80">O298-I298</f>
        <v>0</v>
      </c>
      <c r="V298" s="28">
        <f t="shared" ref="V298:V360" si="81">P298-L298</f>
        <v>0</v>
      </c>
      <c r="W298" s="28">
        <f t="shared" ref="W298:W360" si="82">R298-K298</f>
        <v>0</v>
      </c>
      <c r="X298" s="28">
        <f t="shared" ref="X298:X360" si="83">O298+M298-S298</f>
        <v>0</v>
      </c>
    </row>
    <row r="299" spans="1:24" x14ac:dyDescent="0.25">
      <c r="A299" s="20">
        <v>44701.989718750003</v>
      </c>
      <c r="B299" s="21" t="s">
        <v>673</v>
      </c>
      <c r="C299" s="6" t="s">
        <v>671</v>
      </c>
      <c r="D299" s="6" t="s">
        <v>672</v>
      </c>
      <c r="E299" s="21">
        <v>120</v>
      </c>
      <c r="F299" s="19">
        <v>0</v>
      </c>
      <c r="G299" s="19">
        <v>0</v>
      </c>
      <c r="H299" s="19">
        <v>268038.32</v>
      </c>
      <c r="I299" s="19">
        <v>268038.32</v>
      </c>
      <c r="J299" s="19">
        <v>7384.83</v>
      </c>
      <c r="K299" s="19">
        <v>28457.03</v>
      </c>
      <c r="L299" s="19">
        <v>275.42</v>
      </c>
      <c r="M299" s="19">
        <v>36117.279999999999</v>
      </c>
      <c r="O299" s="29">
        <v>268038.32</v>
      </c>
      <c r="P299" s="29">
        <v>275.42</v>
      </c>
      <c r="Q299" s="29">
        <v>7384.83</v>
      </c>
      <c r="R299" s="29">
        <v>28457.03</v>
      </c>
      <c r="S299" s="29">
        <v>304155.59999999998</v>
      </c>
      <c r="U299" s="28">
        <f t="shared" si="80"/>
        <v>0</v>
      </c>
      <c r="V299" s="28">
        <f t="shared" si="81"/>
        <v>0</v>
      </c>
      <c r="W299" s="28">
        <f t="shared" si="82"/>
        <v>0</v>
      </c>
      <c r="X299" s="28">
        <f t="shared" si="83"/>
        <v>0</v>
      </c>
    </row>
    <row r="300" spans="1:24" s="34" customFormat="1" x14ac:dyDescent="0.25">
      <c r="A300" s="30">
        <v>44675.644998263902</v>
      </c>
      <c r="B300" s="31" t="s">
        <v>674</v>
      </c>
      <c r="C300" s="32" t="s">
        <v>675</v>
      </c>
      <c r="D300" s="32" t="s">
        <v>676</v>
      </c>
      <c r="E300" s="31">
        <v>120</v>
      </c>
      <c r="F300" s="33">
        <v>0</v>
      </c>
      <c r="G300" s="33">
        <v>0</v>
      </c>
      <c r="H300" s="33">
        <v>138944.12</v>
      </c>
      <c r="I300" s="33">
        <v>138944.12</v>
      </c>
      <c r="J300" s="33">
        <v>3828.06</v>
      </c>
      <c r="K300" s="33">
        <v>14751.86</v>
      </c>
      <c r="L300" s="33">
        <v>142.77000000000001</v>
      </c>
      <c r="M300" s="33">
        <v>18722.689999999999</v>
      </c>
      <c r="O300" s="35">
        <v>138944.12</v>
      </c>
      <c r="P300" s="35">
        <v>142.77000000000001</v>
      </c>
      <c r="Q300" s="35">
        <v>3828.06</v>
      </c>
      <c r="R300" s="35">
        <v>14751.86</v>
      </c>
      <c r="S300" s="35">
        <v>157666.79999999999</v>
      </c>
      <c r="U300" s="36">
        <f t="shared" si="80"/>
        <v>0</v>
      </c>
      <c r="V300" s="36">
        <f t="shared" si="81"/>
        <v>0</v>
      </c>
      <c r="W300" s="36">
        <f t="shared" si="82"/>
        <v>0</v>
      </c>
      <c r="X300" s="36">
        <f t="shared" si="83"/>
        <v>1.0000000009313226E-2</v>
      </c>
    </row>
    <row r="301" spans="1:24" x14ac:dyDescent="0.25">
      <c r="A301" s="20">
        <v>44675.646462696801</v>
      </c>
      <c r="B301" s="21" t="s">
        <v>677</v>
      </c>
      <c r="C301" s="6" t="s">
        <v>678</v>
      </c>
      <c r="D301" s="6" t="s">
        <v>679</v>
      </c>
      <c r="E301" s="21">
        <v>120</v>
      </c>
      <c r="F301" s="19">
        <v>0</v>
      </c>
      <c r="G301" s="19">
        <v>0</v>
      </c>
      <c r="H301" s="19">
        <v>138944.59</v>
      </c>
      <c r="I301" s="19">
        <v>138944.59</v>
      </c>
      <c r="J301" s="19">
        <v>3828.06</v>
      </c>
      <c r="K301" s="19">
        <v>14751.38</v>
      </c>
      <c r="L301" s="19">
        <v>142.77000000000001</v>
      </c>
      <c r="M301" s="19">
        <v>18722.21</v>
      </c>
      <c r="O301" s="29">
        <v>138944.59</v>
      </c>
      <c r="P301" s="29">
        <v>142.77000000000001</v>
      </c>
      <c r="Q301" s="29">
        <v>3828.06</v>
      </c>
      <c r="R301" s="29">
        <v>14751.38</v>
      </c>
      <c r="S301" s="29">
        <v>157666.79999999999</v>
      </c>
      <c r="U301" s="28">
        <f t="shared" si="80"/>
        <v>0</v>
      </c>
      <c r="V301" s="28">
        <f t="shared" si="81"/>
        <v>0</v>
      </c>
      <c r="W301" s="28">
        <f t="shared" si="82"/>
        <v>0</v>
      </c>
      <c r="X301" s="28">
        <f t="shared" si="83"/>
        <v>0</v>
      </c>
    </row>
    <row r="302" spans="1:24" x14ac:dyDescent="0.25">
      <c r="A302" s="20">
        <v>44696.794268553203</v>
      </c>
      <c r="B302" s="21" t="s">
        <v>680</v>
      </c>
      <c r="C302" s="6" t="s">
        <v>681</v>
      </c>
      <c r="D302" s="6" t="s">
        <v>682</v>
      </c>
      <c r="E302" s="21">
        <v>120</v>
      </c>
      <c r="F302" s="19">
        <v>0</v>
      </c>
      <c r="G302" s="19">
        <v>0</v>
      </c>
      <c r="H302" s="19">
        <v>139468.88</v>
      </c>
      <c r="I302" s="19">
        <v>139468.88</v>
      </c>
      <c r="J302" s="19">
        <v>0</v>
      </c>
      <c r="K302" s="19">
        <v>14410.45</v>
      </c>
      <c r="L302" s="19">
        <v>139.47</v>
      </c>
      <c r="M302" s="19">
        <v>14549.92</v>
      </c>
      <c r="O302" s="29">
        <v>139468.88</v>
      </c>
      <c r="P302" s="29">
        <v>139.47</v>
      </c>
      <c r="Q302" s="29">
        <v>0</v>
      </c>
      <c r="R302" s="29">
        <v>14410.45</v>
      </c>
      <c r="S302" s="29">
        <v>154018.80000000002</v>
      </c>
      <c r="U302" s="28">
        <f t="shared" si="80"/>
        <v>0</v>
      </c>
      <c r="V302" s="28">
        <f t="shared" si="81"/>
        <v>0</v>
      </c>
      <c r="W302" s="28">
        <f t="shared" si="82"/>
        <v>0</v>
      </c>
      <c r="X302" s="28">
        <f t="shared" si="83"/>
        <v>0</v>
      </c>
    </row>
    <row r="303" spans="1:24" s="34" customFormat="1" x14ac:dyDescent="0.25">
      <c r="A303" s="30">
        <v>44707.814568784699</v>
      </c>
      <c r="B303" s="31" t="s">
        <v>683</v>
      </c>
      <c r="C303" s="32" t="s">
        <v>684</v>
      </c>
      <c r="D303" s="32" t="s">
        <v>685</v>
      </c>
      <c r="E303" s="31">
        <v>120</v>
      </c>
      <c r="F303" s="33">
        <v>0</v>
      </c>
      <c r="G303" s="33">
        <v>0</v>
      </c>
      <c r="H303" s="33">
        <v>105148.21</v>
      </c>
      <c r="I303" s="33">
        <v>105148.21</v>
      </c>
      <c r="J303" s="33">
        <v>2896.95</v>
      </c>
      <c r="K303" s="33">
        <v>11162.8</v>
      </c>
      <c r="L303" s="33">
        <v>108.05</v>
      </c>
      <c r="M303" s="33">
        <v>14167.8</v>
      </c>
      <c r="O303" s="35">
        <v>105148.21</v>
      </c>
      <c r="P303" s="35">
        <v>108.05</v>
      </c>
      <c r="Q303" s="35">
        <v>2896.95</v>
      </c>
      <c r="R303" s="35">
        <v>11162.8</v>
      </c>
      <c r="S303" s="35">
        <v>119316.00000000001</v>
      </c>
      <c r="U303" s="36">
        <f t="shared" si="80"/>
        <v>0</v>
      </c>
      <c r="V303" s="36">
        <f t="shared" si="81"/>
        <v>0</v>
      </c>
      <c r="W303" s="36">
        <f t="shared" si="82"/>
        <v>0</v>
      </c>
      <c r="X303" s="36">
        <f t="shared" si="83"/>
        <v>9.9999999947613105E-3</v>
      </c>
    </row>
    <row r="304" spans="1:24" x14ac:dyDescent="0.25">
      <c r="A304" s="20">
        <v>44710.7453783565</v>
      </c>
      <c r="B304" s="21" t="s">
        <v>686</v>
      </c>
      <c r="C304" s="6" t="s">
        <v>687</v>
      </c>
      <c r="D304" s="6" t="s">
        <v>688</v>
      </c>
      <c r="E304" s="21">
        <v>120</v>
      </c>
      <c r="F304" s="19">
        <v>0</v>
      </c>
      <c r="G304" s="19">
        <v>0</v>
      </c>
      <c r="H304" s="19">
        <v>110084.63</v>
      </c>
      <c r="I304" s="19">
        <v>110084.63</v>
      </c>
      <c r="J304" s="19">
        <v>4933.17</v>
      </c>
      <c r="K304" s="19">
        <v>11883.58</v>
      </c>
      <c r="L304" s="19">
        <v>115.02</v>
      </c>
      <c r="M304" s="19">
        <v>16931.77</v>
      </c>
      <c r="O304" s="29">
        <v>110084.63</v>
      </c>
      <c r="P304" s="29">
        <v>115.02</v>
      </c>
      <c r="Q304" s="29">
        <v>4933.17</v>
      </c>
      <c r="R304" s="29">
        <v>11883.58</v>
      </c>
      <c r="S304" s="29">
        <v>127016.40000000001</v>
      </c>
      <c r="U304" s="28">
        <f t="shared" si="80"/>
        <v>0</v>
      </c>
      <c r="V304" s="28">
        <f t="shared" si="81"/>
        <v>0</v>
      </c>
      <c r="W304" s="28">
        <f t="shared" si="82"/>
        <v>0</v>
      </c>
      <c r="X304" s="28">
        <f t="shared" si="83"/>
        <v>0</v>
      </c>
    </row>
    <row r="305" spans="1:24" s="34" customFormat="1" x14ac:dyDescent="0.25">
      <c r="A305" s="30">
        <v>44692.568218981498</v>
      </c>
      <c r="B305" s="31" t="s">
        <v>689</v>
      </c>
      <c r="C305" s="32" t="s">
        <v>690</v>
      </c>
      <c r="D305" s="32" t="s">
        <v>691</v>
      </c>
      <c r="E305" s="31">
        <v>120</v>
      </c>
      <c r="F305" s="33">
        <v>0</v>
      </c>
      <c r="G305" s="33">
        <v>0</v>
      </c>
      <c r="H305" s="33">
        <v>56396.23</v>
      </c>
      <c r="I305" s="33">
        <v>56396.23</v>
      </c>
      <c r="J305" s="33">
        <v>1553.76</v>
      </c>
      <c r="K305" s="33">
        <v>5986.85</v>
      </c>
      <c r="L305" s="33">
        <v>57.95</v>
      </c>
      <c r="M305" s="33">
        <v>7598.56</v>
      </c>
      <c r="O305" s="35">
        <v>56396.23</v>
      </c>
      <c r="P305" s="35">
        <v>57.95</v>
      </c>
      <c r="Q305" s="35">
        <v>1553.76</v>
      </c>
      <c r="R305" s="35">
        <v>5986.85</v>
      </c>
      <c r="S305" s="35">
        <v>63994.8</v>
      </c>
      <c r="U305" s="36">
        <f t="shared" si="80"/>
        <v>0</v>
      </c>
      <c r="V305" s="36">
        <f t="shared" si="81"/>
        <v>0</v>
      </c>
      <c r="W305" s="36">
        <f t="shared" si="82"/>
        <v>0</v>
      </c>
      <c r="X305" s="36">
        <f t="shared" si="83"/>
        <v>-1.0000000002037268E-2</v>
      </c>
    </row>
    <row r="306" spans="1:24" s="34" customFormat="1" x14ac:dyDescent="0.25">
      <c r="A306" s="30">
        <v>44709.740103588003</v>
      </c>
      <c r="B306" s="31" t="s">
        <v>692</v>
      </c>
      <c r="C306" s="32" t="s">
        <v>693</v>
      </c>
      <c r="D306" s="32" t="s">
        <v>694</v>
      </c>
      <c r="E306" s="31">
        <v>120</v>
      </c>
      <c r="F306" s="33">
        <v>0</v>
      </c>
      <c r="G306" s="33">
        <v>0</v>
      </c>
      <c r="H306" s="33">
        <v>98269.89</v>
      </c>
      <c r="I306" s="33">
        <v>98269.89</v>
      </c>
      <c r="J306" s="33">
        <v>2707.44</v>
      </c>
      <c r="K306" s="33">
        <v>10432.9</v>
      </c>
      <c r="L306" s="33">
        <v>100.98</v>
      </c>
      <c r="M306" s="33">
        <v>13241.32</v>
      </c>
      <c r="O306" s="35">
        <v>98269.89</v>
      </c>
      <c r="P306" s="35">
        <v>100.98</v>
      </c>
      <c r="Q306" s="35">
        <v>2707.44</v>
      </c>
      <c r="R306" s="35">
        <v>10432.9</v>
      </c>
      <c r="S306" s="35">
        <v>111511.2</v>
      </c>
      <c r="U306" s="36">
        <f t="shared" si="80"/>
        <v>0</v>
      </c>
      <c r="V306" s="36">
        <f t="shared" si="81"/>
        <v>0</v>
      </c>
      <c r="W306" s="36">
        <f t="shared" si="82"/>
        <v>0</v>
      </c>
      <c r="X306" s="36">
        <f t="shared" si="83"/>
        <v>9.9999999947613105E-3</v>
      </c>
    </row>
    <row r="307" spans="1:24" s="34" customFormat="1" x14ac:dyDescent="0.25">
      <c r="A307" s="30">
        <v>44692.443534756901</v>
      </c>
      <c r="B307" s="31" t="s">
        <v>695</v>
      </c>
      <c r="C307" s="32" t="s">
        <v>696</v>
      </c>
      <c r="D307" s="32" t="s">
        <v>697</v>
      </c>
      <c r="E307" s="31">
        <v>120</v>
      </c>
      <c r="F307" s="33">
        <v>0</v>
      </c>
      <c r="G307" s="33">
        <v>0</v>
      </c>
      <c r="H307" s="33">
        <v>98269.89</v>
      </c>
      <c r="I307" s="33">
        <v>98269.89</v>
      </c>
      <c r="J307" s="33">
        <v>2707.44</v>
      </c>
      <c r="K307" s="33">
        <v>10432.9</v>
      </c>
      <c r="L307" s="33">
        <v>100.98</v>
      </c>
      <c r="M307" s="33">
        <v>13241.32</v>
      </c>
      <c r="O307" s="35">
        <v>98269.89</v>
      </c>
      <c r="P307" s="35">
        <v>100.98</v>
      </c>
      <c r="Q307" s="35">
        <v>2707.44</v>
      </c>
      <c r="R307" s="35">
        <v>10432.9</v>
      </c>
      <c r="S307" s="35">
        <v>111511.2</v>
      </c>
      <c r="U307" s="36">
        <f t="shared" si="80"/>
        <v>0</v>
      </c>
      <c r="V307" s="36">
        <f t="shared" si="81"/>
        <v>0</v>
      </c>
      <c r="W307" s="36">
        <f t="shared" si="82"/>
        <v>0</v>
      </c>
      <c r="X307" s="36">
        <f t="shared" si="83"/>
        <v>9.9999999947613105E-3</v>
      </c>
    </row>
    <row r="308" spans="1:24" s="34" customFormat="1" x14ac:dyDescent="0.25">
      <c r="A308" s="30">
        <v>44695.824620601903</v>
      </c>
      <c r="B308" s="31" t="s">
        <v>698</v>
      </c>
      <c r="C308" s="32" t="s">
        <v>699</v>
      </c>
      <c r="D308" s="32" t="s">
        <v>700</v>
      </c>
      <c r="E308" s="31">
        <v>120</v>
      </c>
      <c r="F308" s="33">
        <v>0</v>
      </c>
      <c r="G308" s="33">
        <v>0</v>
      </c>
      <c r="H308" s="33">
        <v>110943.4</v>
      </c>
      <c r="I308" s="33">
        <v>110943.4</v>
      </c>
      <c r="J308" s="33">
        <v>3056.61</v>
      </c>
      <c r="K308" s="33">
        <v>11778</v>
      </c>
      <c r="L308" s="33">
        <v>114</v>
      </c>
      <c r="M308" s="33">
        <v>14948.61</v>
      </c>
      <c r="O308" s="35">
        <v>110943.4</v>
      </c>
      <c r="P308" s="35">
        <v>114</v>
      </c>
      <c r="Q308" s="35">
        <v>3056.61</v>
      </c>
      <c r="R308" s="35">
        <v>11778</v>
      </c>
      <c r="S308" s="35">
        <v>125892</v>
      </c>
      <c r="U308" s="36">
        <f t="shared" si="80"/>
        <v>0</v>
      </c>
      <c r="V308" s="36">
        <f t="shared" si="81"/>
        <v>0</v>
      </c>
      <c r="W308" s="36">
        <f t="shared" si="82"/>
        <v>0</v>
      </c>
      <c r="X308" s="36">
        <f t="shared" si="83"/>
        <v>9.9999999947613105E-3</v>
      </c>
    </row>
    <row r="309" spans="1:24" s="34" customFormat="1" x14ac:dyDescent="0.25">
      <c r="A309" s="30">
        <v>44703.556734953701</v>
      </c>
      <c r="B309" s="31" t="s">
        <v>701</v>
      </c>
      <c r="C309" s="32" t="s">
        <v>702</v>
      </c>
      <c r="D309" s="32" t="s">
        <v>703</v>
      </c>
      <c r="E309" s="31">
        <v>120</v>
      </c>
      <c r="F309" s="33">
        <v>0</v>
      </c>
      <c r="G309" s="33">
        <v>0</v>
      </c>
      <c r="H309" s="33">
        <v>110943.4</v>
      </c>
      <c r="I309" s="33">
        <v>110943.4</v>
      </c>
      <c r="J309" s="33">
        <v>3056.61</v>
      </c>
      <c r="K309" s="33">
        <v>11778</v>
      </c>
      <c r="L309" s="33">
        <v>114</v>
      </c>
      <c r="M309" s="33">
        <v>14948.61</v>
      </c>
      <c r="O309" s="35">
        <v>110943.4</v>
      </c>
      <c r="P309" s="35">
        <v>114</v>
      </c>
      <c r="Q309" s="35">
        <v>3056.61</v>
      </c>
      <c r="R309" s="35">
        <v>11778</v>
      </c>
      <c r="S309" s="35">
        <v>125892</v>
      </c>
      <c r="U309" s="36">
        <f t="shared" si="80"/>
        <v>0</v>
      </c>
      <c r="V309" s="36">
        <f t="shared" si="81"/>
        <v>0</v>
      </c>
      <c r="W309" s="36">
        <f t="shared" si="82"/>
        <v>0</v>
      </c>
      <c r="X309" s="36">
        <f t="shared" si="83"/>
        <v>9.9999999947613105E-3</v>
      </c>
    </row>
    <row r="310" spans="1:24" s="34" customFormat="1" x14ac:dyDescent="0.25">
      <c r="A310" s="30">
        <v>44685.866178668999</v>
      </c>
      <c r="B310" s="31" t="s">
        <v>704</v>
      </c>
      <c r="C310" s="32" t="s">
        <v>705</v>
      </c>
      <c r="D310" s="32" t="s">
        <v>706</v>
      </c>
      <c r="E310" s="31">
        <v>120</v>
      </c>
      <c r="F310" s="33">
        <v>0</v>
      </c>
      <c r="G310" s="33">
        <v>0</v>
      </c>
      <c r="H310" s="33">
        <v>201547.17</v>
      </c>
      <c r="I310" s="33">
        <v>201547.17</v>
      </c>
      <c r="J310" s="33">
        <v>5552.82</v>
      </c>
      <c r="K310" s="33">
        <v>21397.3</v>
      </c>
      <c r="L310" s="33">
        <v>207.1</v>
      </c>
      <c r="M310" s="33">
        <v>27157.22</v>
      </c>
      <c r="O310" s="35">
        <v>201547.17</v>
      </c>
      <c r="P310" s="35">
        <v>207.1</v>
      </c>
      <c r="Q310" s="35">
        <v>5552.82</v>
      </c>
      <c r="R310" s="35">
        <v>21397.3</v>
      </c>
      <c r="S310" s="35">
        <v>228704.40000000002</v>
      </c>
      <c r="U310" s="36">
        <f t="shared" si="80"/>
        <v>0</v>
      </c>
      <c r="V310" s="36">
        <f t="shared" si="81"/>
        <v>0</v>
      </c>
      <c r="W310" s="36">
        <f t="shared" si="82"/>
        <v>0</v>
      </c>
      <c r="X310" s="36">
        <f t="shared" si="83"/>
        <v>-1.0000000009313226E-2</v>
      </c>
    </row>
    <row r="311" spans="1:24" s="34" customFormat="1" x14ac:dyDescent="0.25">
      <c r="A311" s="30">
        <v>44703.649821724503</v>
      </c>
      <c r="B311" s="31" t="s">
        <v>707</v>
      </c>
      <c r="C311" s="32" t="s">
        <v>708</v>
      </c>
      <c r="D311" s="32" t="s">
        <v>709</v>
      </c>
      <c r="E311" s="31">
        <v>120</v>
      </c>
      <c r="F311" s="33">
        <v>0</v>
      </c>
      <c r="G311" s="33">
        <v>0</v>
      </c>
      <c r="H311" s="33">
        <v>110268.4</v>
      </c>
      <c r="I311" s="33">
        <v>110268.4</v>
      </c>
      <c r="J311" s="33">
        <v>4941.41</v>
      </c>
      <c r="K311" s="33">
        <v>11903.78</v>
      </c>
      <c r="L311" s="33">
        <v>115.21</v>
      </c>
      <c r="M311" s="33">
        <v>16960.400000000001</v>
      </c>
      <c r="O311" s="35">
        <v>110268.4</v>
      </c>
      <c r="P311" s="35">
        <v>115.21</v>
      </c>
      <c r="Q311" s="35">
        <v>4941.41</v>
      </c>
      <c r="R311" s="35">
        <v>11903.78</v>
      </c>
      <c r="S311" s="35">
        <v>127228.79000000001</v>
      </c>
      <c r="U311" s="36">
        <f t="shared" si="80"/>
        <v>0</v>
      </c>
      <c r="V311" s="36">
        <f t="shared" si="81"/>
        <v>0</v>
      </c>
      <c r="W311" s="36">
        <f t="shared" si="82"/>
        <v>0</v>
      </c>
      <c r="X311" s="36">
        <f t="shared" si="83"/>
        <v>9.9999999802093953E-3</v>
      </c>
    </row>
    <row r="312" spans="1:24" s="34" customFormat="1" x14ac:dyDescent="0.25">
      <c r="A312" s="30">
        <v>44709.708049305598</v>
      </c>
      <c r="B312" s="31" t="s">
        <v>710</v>
      </c>
      <c r="C312" s="32" t="s">
        <v>711</v>
      </c>
      <c r="D312" s="32" t="s">
        <v>712</v>
      </c>
      <c r="E312" s="31">
        <v>120</v>
      </c>
      <c r="F312" s="33">
        <v>0</v>
      </c>
      <c r="G312" s="33">
        <v>0</v>
      </c>
      <c r="H312" s="33">
        <v>108169.81</v>
      </c>
      <c r="I312" s="33">
        <v>108169.81</v>
      </c>
      <c r="J312" s="33">
        <v>2980.2</v>
      </c>
      <c r="K312" s="33">
        <v>11484.45</v>
      </c>
      <c r="L312" s="33">
        <v>111.15</v>
      </c>
      <c r="M312" s="33">
        <v>14575.8</v>
      </c>
      <c r="O312" s="35">
        <v>108169.81</v>
      </c>
      <c r="P312" s="35">
        <v>111.15</v>
      </c>
      <c r="Q312" s="35">
        <v>2980.2</v>
      </c>
      <c r="R312" s="35">
        <v>11484.45</v>
      </c>
      <c r="S312" s="35">
        <v>122745.59999999999</v>
      </c>
      <c r="U312" s="36">
        <f t="shared" si="80"/>
        <v>0</v>
      </c>
      <c r="V312" s="36">
        <f t="shared" si="81"/>
        <v>0</v>
      </c>
      <c r="W312" s="36">
        <f t="shared" si="82"/>
        <v>0</v>
      </c>
      <c r="X312" s="36">
        <f t="shared" si="83"/>
        <v>1.0000000009313226E-2</v>
      </c>
    </row>
    <row r="313" spans="1:24" s="34" customFormat="1" x14ac:dyDescent="0.25">
      <c r="A313" s="30">
        <v>44695.698771296302</v>
      </c>
      <c r="B313" s="31" t="s">
        <v>713</v>
      </c>
      <c r="C313" s="32" t="s">
        <v>714</v>
      </c>
      <c r="D313" s="32" t="s">
        <v>715</v>
      </c>
      <c r="E313" s="31">
        <v>120</v>
      </c>
      <c r="F313" s="33">
        <v>0</v>
      </c>
      <c r="G313" s="33">
        <v>0</v>
      </c>
      <c r="H313" s="33">
        <v>120188.68</v>
      </c>
      <c r="I313" s="33">
        <v>120188.68</v>
      </c>
      <c r="J313" s="33">
        <v>3311.31</v>
      </c>
      <c r="K313" s="33">
        <v>12760.1</v>
      </c>
      <c r="L313" s="33">
        <v>123.5</v>
      </c>
      <c r="M313" s="33">
        <v>16194.91</v>
      </c>
      <c r="O313" s="35">
        <v>120188.68</v>
      </c>
      <c r="P313" s="35">
        <v>123.5</v>
      </c>
      <c r="Q313" s="35">
        <v>3311.31</v>
      </c>
      <c r="R313" s="35">
        <v>12760.1</v>
      </c>
      <c r="S313" s="35">
        <v>136383.6</v>
      </c>
      <c r="U313" s="36">
        <f t="shared" si="80"/>
        <v>0</v>
      </c>
      <c r="V313" s="36">
        <f t="shared" si="81"/>
        <v>0</v>
      </c>
      <c r="W313" s="36">
        <f t="shared" si="82"/>
        <v>0</v>
      </c>
      <c r="X313" s="36">
        <f t="shared" si="83"/>
        <v>-1.0000000009313226E-2</v>
      </c>
    </row>
    <row r="314" spans="1:24" x14ac:dyDescent="0.25">
      <c r="A314" s="20">
        <v>44686.670993946798</v>
      </c>
      <c r="B314" s="21" t="s">
        <v>716</v>
      </c>
      <c r="C314" s="6" t="s">
        <v>717</v>
      </c>
      <c r="D314" s="6" t="s">
        <v>718</v>
      </c>
      <c r="E314" s="21">
        <v>120</v>
      </c>
      <c r="F314" s="19">
        <v>0</v>
      </c>
      <c r="G314" s="19">
        <v>0</v>
      </c>
      <c r="H314" s="19">
        <v>142269.62</v>
      </c>
      <c r="I314" s="19">
        <v>142269.62</v>
      </c>
      <c r="J314" s="19">
        <v>2630.38</v>
      </c>
      <c r="K314" s="19">
        <v>14971.5</v>
      </c>
      <c r="L314" s="19">
        <v>144.9</v>
      </c>
      <c r="M314" s="19">
        <v>17746.78</v>
      </c>
      <c r="O314" s="29">
        <v>142269.62</v>
      </c>
      <c r="P314" s="29">
        <v>144.9</v>
      </c>
      <c r="Q314" s="29">
        <v>2630.38</v>
      </c>
      <c r="R314" s="29">
        <v>14971.5</v>
      </c>
      <c r="S314" s="29">
        <v>160016.4</v>
      </c>
      <c r="U314" s="28">
        <f t="shared" si="80"/>
        <v>0</v>
      </c>
      <c r="V314" s="28">
        <f t="shared" si="81"/>
        <v>0</v>
      </c>
      <c r="W314" s="28">
        <f t="shared" si="82"/>
        <v>0</v>
      </c>
      <c r="X314" s="28">
        <f t="shared" si="83"/>
        <v>0</v>
      </c>
    </row>
    <row r="315" spans="1:24" s="34" customFormat="1" x14ac:dyDescent="0.25">
      <c r="A315" s="30">
        <v>44692.577398958303</v>
      </c>
      <c r="B315" s="31" t="s">
        <v>719</v>
      </c>
      <c r="C315" s="32" t="s">
        <v>720</v>
      </c>
      <c r="D315" s="32" t="s">
        <v>721</v>
      </c>
      <c r="E315" s="31">
        <v>120</v>
      </c>
      <c r="F315" s="33">
        <v>0</v>
      </c>
      <c r="G315" s="33">
        <v>0</v>
      </c>
      <c r="H315" s="33">
        <v>127727</v>
      </c>
      <c r="I315" s="33">
        <v>127727</v>
      </c>
      <c r="J315" s="33">
        <v>3519</v>
      </c>
      <c r="K315" s="33">
        <v>13559.94</v>
      </c>
      <c r="L315" s="33">
        <v>131.25</v>
      </c>
      <c r="M315" s="33">
        <v>17210.189999999999</v>
      </c>
      <c r="O315" s="35">
        <v>127727</v>
      </c>
      <c r="P315" s="35">
        <v>131.25</v>
      </c>
      <c r="Q315" s="35">
        <v>3519</v>
      </c>
      <c r="R315" s="35">
        <v>13559.94</v>
      </c>
      <c r="S315" s="35">
        <v>144937.20000000001</v>
      </c>
      <c r="U315" s="36">
        <f t="shared" si="80"/>
        <v>0</v>
      </c>
      <c r="V315" s="36">
        <f t="shared" si="81"/>
        <v>0</v>
      </c>
      <c r="W315" s="36">
        <f t="shared" si="82"/>
        <v>0</v>
      </c>
      <c r="X315" s="36">
        <f t="shared" si="83"/>
        <v>-1.0000000009313226E-2</v>
      </c>
    </row>
    <row r="316" spans="1:24" s="34" customFormat="1" x14ac:dyDescent="0.25">
      <c r="A316" s="30">
        <v>44700.708502395799</v>
      </c>
      <c r="B316" s="31" t="s">
        <v>722</v>
      </c>
      <c r="C316" s="32" t="s">
        <v>723</v>
      </c>
      <c r="D316" s="32" t="s">
        <v>724</v>
      </c>
      <c r="E316" s="31">
        <v>120</v>
      </c>
      <c r="F316" s="33">
        <v>0</v>
      </c>
      <c r="G316" s="33">
        <v>0</v>
      </c>
      <c r="H316" s="33">
        <v>102241.73</v>
      </c>
      <c r="I316" s="33">
        <v>102241.73</v>
      </c>
      <c r="J316" s="33">
        <v>2816.88</v>
      </c>
      <c r="K316" s="33">
        <v>10854.74</v>
      </c>
      <c r="L316" s="33">
        <v>105.06</v>
      </c>
      <c r="M316" s="33">
        <v>13776.68</v>
      </c>
      <c r="O316" s="35">
        <v>102241.73</v>
      </c>
      <c r="P316" s="35">
        <v>105.06</v>
      </c>
      <c r="Q316" s="35">
        <v>2816.88</v>
      </c>
      <c r="R316" s="35">
        <v>10854.74</v>
      </c>
      <c r="S316" s="35">
        <v>116018.39</v>
      </c>
      <c r="U316" s="36">
        <f t="shared" si="80"/>
        <v>0</v>
      </c>
      <c r="V316" s="36">
        <f t="shared" si="81"/>
        <v>0</v>
      </c>
      <c r="W316" s="36">
        <f t="shared" si="82"/>
        <v>0</v>
      </c>
      <c r="X316" s="36">
        <f t="shared" si="83"/>
        <v>2.0000000004074536E-2</v>
      </c>
    </row>
    <row r="317" spans="1:24" s="34" customFormat="1" x14ac:dyDescent="0.25">
      <c r="A317" s="30">
        <v>44686.790794328699</v>
      </c>
      <c r="B317" s="31" t="s">
        <v>725</v>
      </c>
      <c r="C317" s="32" t="s">
        <v>726</v>
      </c>
      <c r="D317" s="32" t="s">
        <v>727</v>
      </c>
      <c r="E317" s="31">
        <v>120</v>
      </c>
      <c r="F317" s="33">
        <v>0</v>
      </c>
      <c r="G317" s="33">
        <v>0</v>
      </c>
      <c r="H317" s="33">
        <v>97619.09</v>
      </c>
      <c r="I317" s="33">
        <v>97619.09</v>
      </c>
      <c r="J317" s="33">
        <v>2689.5</v>
      </c>
      <c r="K317" s="33">
        <v>10364.290000000001</v>
      </c>
      <c r="L317" s="33">
        <v>100.31</v>
      </c>
      <c r="M317" s="33">
        <v>13154.1</v>
      </c>
      <c r="O317" s="35">
        <v>97619.09</v>
      </c>
      <c r="P317" s="35">
        <v>100.31</v>
      </c>
      <c r="Q317" s="35">
        <v>2689.5</v>
      </c>
      <c r="R317" s="35">
        <v>10364.290000000001</v>
      </c>
      <c r="S317" s="35">
        <v>110773.2</v>
      </c>
      <c r="U317" s="36">
        <f t="shared" si="80"/>
        <v>0</v>
      </c>
      <c r="V317" s="36">
        <f t="shared" si="81"/>
        <v>0</v>
      </c>
      <c r="W317" s="36">
        <f t="shared" si="82"/>
        <v>0</v>
      </c>
      <c r="X317" s="36">
        <f t="shared" si="83"/>
        <v>-9.9999999947613105E-3</v>
      </c>
    </row>
    <row r="318" spans="1:24" x14ac:dyDescent="0.25">
      <c r="A318" s="20">
        <v>44710.668519942097</v>
      </c>
      <c r="B318" s="21" t="s">
        <v>728</v>
      </c>
      <c r="C318" s="6" t="s">
        <v>729</v>
      </c>
      <c r="D318" s="6" t="s">
        <v>730</v>
      </c>
      <c r="E318" s="21">
        <v>120</v>
      </c>
      <c r="F318" s="19">
        <v>0</v>
      </c>
      <c r="G318" s="19">
        <v>0</v>
      </c>
      <c r="H318" s="19">
        <v>98027.5</v>
      </c>
      <c r="I318" s="19">
        <v>98027.5</v>
      </c>
      <c r="J318" s="19">
        <v>4392.8599999999997</v>
      </c>
      <c r="K318" s="19">
        <v>10582.02</v>
      </c>
      <c r="L318" s="19">
        <v>102.42</v>
      </c>
      <c r="M318" s="19">
        <v>15077.3</v>
      </c>
      <c r="O318" s="29">
        <v>98027.5</v>
      </c>
      <c r="P318" s="29">
        <v>102.42</v>
      </c>
      <c r="Q318" s="29">
        <v>4392.8599999999997</v>
      </c>
      <c r="R318" s="29">
        <v>10582.02</v>
      </c>
      <c r="S318" s="29">
        <v>113104.8</v>
      </c>
      <c r="U318" s="28">
        <f t="shared" si="80"/>
        <v>0</v>
      </c>
      <c r="V318" s="28">
        <f t="shared" si="81"/>
        <v>0</v>
      </c>
      <c r="W318" s="28">
        <f t="shared" si="82"/>
        <v>0</v>
      </c>
      <c r="X318" s="28">
        <f t="shared" si="83"/>
        <v>0</v>
      </c>
    </row>
    <row r="319" spans="1:24" x14ac:dyDescent="0.25">
      <c r="A319" s="20">
        <v>44709.599660416701</v>
      </c>
      <c r="B319" s="21" t="s">
        <v>731</v>
      </c>
      <c r="C319" s="6" t="s">
        <v>732</v>
      </c>
      <c r="D319" s="6" t="s">
        <v>733</v>
      </c>
      <c r="E319" s="21">
        <v>120</v>
      </c>
      <c r="F319" s="19">
        <v>0</v>
      </c>
      <c r="G319" s="19">
        <v>0</v>
      </c>
      <c r="H319" s="19">
        <v>98027.5</v>
      </c>
      <c r="I319" s="19">
        <v>98027.5</v>
      </c>
      <c r="J319" s="19">
        <v>4392.8599999999997</v>
      </c>
      <c r="K319" s="19">
        <v>10582.02</v>
      </c>
      <c r="L319" s="19">
        <v>102.42</v>
      </c>
      <c r="M319" s="19">
        <v>15077.3</v>
      </c>
      <c r="O319" s="29">
        <v>98027.5</v>
      </c>
      <c r="P319" s="29">
        <v>102.42</v>
      </c>
      <c r="Q319" s="29">
        <v>4392.8599999999997</v>
      </c>
      <c r="R319" s="29">
        <v>10582.02</v>
      </c>
      <c r="S319" s="29">
        <v>113104.8</v>
      </c>
      <c r="U319" s="28">
        <f t="shared" si="80"/>
        <v>0</v>
      </c>
      <c r="V319" s="28">
        <f t="shared" si="81"/>
        <v>0</v>
      </c>
      <c r="W319" s="28">
        <f t="shared" si="82"/>
        <v>0</v>
      </c>
      <c r="X319" s="28">
        <f t="shared" si="83"/>
        <v>0</v>
      </c>
    </row>
    <row r="320" spans="1:24" x14ac:dyDescent="0.25">
      <c r="A320" s="20">
        <v>44695.827746377297</v>
      </c>
      <c r="B320" s="21" t="s">
        <v>734</v>
      </c>
      <c r="C320" s="6" t="s">
        <v>735</v>
      </c>
      <c r="D320" s="6" t="s">
        <v>736</v>
      </c>
      <c r="E320" s="21">
        <v>120</v>
      </c>
      <c r="F320" s="19">
        <v>0</v>
      </c>
      <c r="G320" s="19">
        <v>0</v>
      </c>
      <c r="H320" s="19">
        <v>98027.5</v>
      </c>
      <c r="I320" s="19">
        <v>98027.5</v>
      </c>
      <c r="J320" s="19">
        <v>4392.8599999999997</v>
      </c>
      <c r="K320" s="19">
        <v>10582.02</v>
      </c>
      <c r="L320" s="19">
        <v>102.42</v>
      </c>
      <c r="M320" s="19">
        <v>15077.3</v>
      </c>
      <c r="O320" s="29">
        <v>98027.5</v>
      </c>
      <c r="P320" s="29">
        <v>102.42</v>
      </c>
      <c r="Q320" s="29">
        <v>4392.8599999999997</v>
      </c>
      <c r="R320" s="29">
        <v>10582.02</v>
      </c>
      <c r="S320" s="29">
        <v>113104.8</v>
      </c>
      <c r="U320" s="28">
        <f t="shared" si="80"/>
        <v>0</v>
      </c>
      <c r="V320" s="28">
        <f t="shared" si="81"/>
        <v>0</v>
      </c>
      <c r="W320" s="28">
        <f t="shared" si="82"/>
        <v>0</v>
      </c>
      <c r="X320" s="28">
        <f t="shared" si="83"/>
        <v>0</v>
      </c>
    </row>
    <row r="321" spans="1:24" s="34" customFormat="1" x14ac:dyDescent="0.25">
      <c r="A321" s="30">
        <v>44699.635764618099</v>
      </c>
      <c r="B321" s="31" t="s">
        <v>737</v>
      </c>
      <c r="C321" s="32" t="s">
        <v>738</v>
      </c>
      <c r="D321" s="32" t="s">
        <v>739</v>
      </c>
      <c r="E321" s="31">
        <v>120</v>
      </c>
      <c r="F321" s="33">
        <v>0</v>
      </c>
      <c r="G321" s="33">
        <v>0</v>
      </c>
      <c r="H321" s="33">
        <v>97619.09</v>
      </c>
      <c r="I321" s="33">
        <v>97619.09</v>
      </c>
      <c r="J321" s="33">
        <v>2689.5</v>
      </c>
      <c r="K321" s="33">
        <v>10364.290000000001</v>
      </c>
      <c r="L321" s="33">
        <v>100.31</v>
      </c>
      <c r="M321" s="33">
        <v>13154.1</v>
      </c>
      <c r="O321" s="35">
        <v>97619.09</v>
      </c>
      <c r="P321" s="35">
        <v>100.31</v>
      </c>
      <c r="Q321" s="35">
        <v>2689.5</v>
      </c>
      <c r="R321" s="35">
        <v>10364.290000000001</v>
      </c>
      <c r="S321" s="35">
        <v>110773.2</v>
      </c>
      <c r="U321" s="36">
        <f t="shared" si="80"/>
        <v>0</v>
      </c>
      <c r="V321" s="36">
        <f t="shared" si="81"/>
        <v>0</v>
      </c>
      <c r="W321" s="36">
        <f t="shared" si="82"/>
        <v>0</v>
      </c>
      <c r="X321" s="36">
        <f t="shared" si="83"/>
        <v>-9.9999999947613105E-3</v>
      </c>
    </row>
    <row r="322" spans="1:24" x14ac:dyDescent="0.25">
      <c r="A322" s="20">
        <v>44712.740365891201</v>
      </c>
      <c r="B322" s="21" t="s">
        <v>740</v>
      </c>
      <c r="C322" s="6" t="s">
        <v>741</v>
      </c>
      <c r="D322" s="6" t="s">
        <v>742</v>
      </c>
      <c r="E322" s="21">
        <v>120</v>
      </c>
      <c r="F322" s="19">
        <v>0</v>
      </c>
      <c r="G322" s="19">
        <v>0</v>
      </c>
      <c r="H322" s="19">
        <v>98027.5</v>
      </c>
      <c r="I322" s="19">
        <v>98027.5</v>
      </c>
      <c r="J322" s="19">
        <v>4392.8599999999997</v>
      </c>
      <c r="K322" s="19">
        <v>10582.02</v>
      </c>
      <c r="L322" s="19">
        <v>102.42</v>
      </c>
      <c r="M322" s="19">
        <v>15077.3</v>
      </c>
      <c r="O322" s="29">
        <v>98027.5</v>
      </c>
      <c r="P322" s="29">
        <v>102.42</v>
      </c>
      <c r="Q322" s="29">
        <v>4392.8599999999997</v>
      </c>
      <c r="R322" s="29">
        <v>10582.02</v>
      </c>
      <c r="S322" s="29">
        <v>113104.8</v>
      </c>
      <c r="U322" s="28">
        <f t="shared" si="80"/>
        <v>0</v>
      </c>
      <c r="V322" s="28">
        <f t="shared" si="81"/>
        <v>0</v>
      </c>
      <c r="W322" s="28">
        <f t="shared" si="82"/>
        <v>0</v>
      </c>
      <c r="X322" s="28">
        <f t="shared" si="83"/>
        <v>0</v>
      </c>
    </row>
    <row r="323" spans="1:24" x14ac:dyDescent="0.25">
      <c r="A323" s="20">
        <v>44697.612174340298</v>
      </c>
      <c r="B323" s="21" t="s">
        <v>743</v>
      </c>
      <c r="C323" s="6" t="s">
        <v>744</v>
      </c>
      <c r="D323" s="6" t="s">
        <v>745</v>
      </c>
      <c r="E323" s="21">
        <v>120</v>
      </c>
      <c r="F323" s="19">
        <v>0</v>
      </c>
      <c r="G323" s="19">
        <v>0</v>
      </c>
      <c r="H323" s="19">
        <v>100286.49</v>
      </c>
      <c r="I323" s="19">
        <v>100286.49</v>
      </c>
      <c r="J323" s="19">
        <v>4494.09</v>
      </c>
      <c r="K323" s="19">
        <v>10825.84</v>
      </c>
      <c r="L323" s="19">
        <v>104.78</v>
      </c>
      <c r="M323" s="19">
        <v>15424.71</v>
      </c>
      <c r="O323" s="29">
        <v>100286.49</v>
      </c>
      <c r="P323" s="29">
        <v>104.78</v>
      </c>
      <c r="Q323" s="29">
        <v>4494.09</v>
      </c>
      <c r="R323" s="29">
        <v>10825.84</v>
      </c>
      <c r="S323" s="29">
        <v>115711.2</v>
      </c>
      <c r="U323" s="28">
        <f t="shared" si="80"/>
        <v>0</v>
      </c>
      <c r="V323" s="28">
        <f t="shared" si="81"/>
        <v>0</v>
      </c>
      <c r="W323" s="28">
        <f t="shared" si="82"/>
        <v>0</v>
      </c>
      <c r="X323" s="28">
        <f t="shared" si="83"/>
        <v>0</v>
      </c>
    </row>
    <row r="324" spans="1:24" x14ac:dyDescent="0.25">
      <c r="A324" s="20">
        <v>44697.607935844899</v>
      </c>
      <c r="B324" s="21" t="s">
        <v>746</v>
      </c>
      <c r="C324" s="6" t="s">
        <v>744</v>
      </c>
      <c r="D324" s="6" t="s">
        <v>745</v>
      </c>
      <c r="E324" s="21">
        <v>120</v>
      </c>
      <c r="F324" s="19">
        <v>0</v>
      </c>
      <c r="G324" s="19">
        <v>0</v>
      </c>
      <c r="H324" s="19">
        <v>111429.43</v>
      </c>
      <c r="I324" s="19">
        <v>111429.43</v>
      </c>
      <c r="J324" s="19">
        <v>4993.4399999999996</v>
      </c>
      <c r="K324" s="19">
        <v>12028.71</v>
      </c>
      <c r="L324" s="19">
        <v>116.42</v>
      </c>
      <c r="M324" s="19">
        <v>17138.57</v>
      </c>
      <c r="O324" s="29">
        <v>111429.43</v>
      </c>
      <c r="P324" s="29">
        <v>116.42</v>
      </c>
      <c r="Q324" s="29">
        <v>4993.4399999999996</v>
      </c>
      <c r="R324" s="29">
        <v>12028.71</v>
      </c>
      <c r="S324" s="29">
        <v>128568</v>
      </c>
      <c r="U324" s="28">
        <f t="shared" si="80"/>
        <v>0</v>
      </c>
      <c r="V324" s="28">
        <f t="shared" si="81"/>
        <v>0</v>
      </c>
      <c r="W324" s="28">
        <f t="shared" si="82"/>
        <v>0</v>
      </c>
      <c r="X324" s="28">
        <f t="shared" si="83"/>
        <v>0</v>
      </c>
    </row>
    <row r="325" spans="1:24" x14ac:dyDescent="0.25">
      <c r="A325" s="20">
        <v>44710.576012580997</v>
      </c>
      <c r="B325" s="21" t="s">
        <v>747</v>
      </c>
      <c r="C325" s="6" t="s">
        <v>748</v>
      </c>
      <c r="D325" s="6" t="s">
        <v>749</v>
      </c>
      <c r="E325" s="21">
        <v>120</v>
      </c>
      <c r="F325" s="19">
        <v>0</v>
      </c>
      <c r="G325" s="19">
        <v>0</v>
      </c>
      <c r="H325" s="19">
        <v>123715.68</v>
      </c>
      <c r="I325" s="19">
        <v>123715.68</v>
      </c>
      <c r="J325" s="19">
        <v>2275.3200000000002</v>
      </c>
      <c r="K325" s="19">
        <v>13017.01</v>
      </c>
      <c r="L325" s="19">
        <v>125.99</v>
      </c>
      <c r="M325" s="19">
        <v>15418.32</v>
      </c>
      <c r="O325" s="29">
        <v>123715.68</v>
      </c>
      <c r="P325" s="29">
        <v>125.99</v>
      </c>
      <c r="Q325" s="29">
        <v>2275.3200000000002</v>
      </c>
      <c r="R325" s="29">
        <v>13017.01</v>
      </c>
      <c r="S325" s="29">
        <v>139134</v>
      </c>
      <c r="U325" s="28">
        <f t="shared" si="80"/>
        <v>0</v>
      </c>
      <c r="V325" s="28">
        <f t="shared" si="81"/>
        <v>0</v>
      </c>
      <c r="W325" s="28">
        <f t="shared" si="82"/>
        <v>0</v>
      </c>
      <c r="X325" s="28">
        <f t="shared" si="83"/>
        <v>0</v>
      </c>
    </row>
    <row r="326" spans="1:24" x14ac:dyDescent="0.25">
      <c r="A326" s="20">
        <v>44689.600493368103</v>
      </c>
      <c r="B326" s="21" t="s">
        <v>750</v>
      </c>
      <c r="C326" s="6" t="s">
        <v>751</v>
      </c>
      <c r="D326" s="6" t="s">
        <v>752</v>
      </c>
      <c r="E326" s="21">
        <v>120</v>
      </c>
      <c r="F326" s="19">
        <v>0</v>
      </c>
      <c r="G326" s="19">
        <v>0</v>
      </c>
      <c r="H326" s="19">
        <v>98027.5</v>
      </c>
      <c r="I326" s="19">
        <v>98027.5</v>
      </c>
      <c r="J326" s="19">
        <v>4392.8599999999997</v>
      </c>
      <c r="K326" s="19">
        <v>10582.02</v>
      </c>
      <c r="L326" s="19">
        <v>102.42</v>
      </c>
      <c r="M326" s="19">
        <v>15077.3</v>
      </c>
      <c r="O326" s="29">
        <v>98027.5</v>
      </c>
      <c r="P326" s="29">
        <v>102.42</v>
      </c>
      <c r="Q326" s="29">
        <v>4392.8599999999997</v>
      </c>
      <c r="R326" s="29">
        <v>10582.02</v>
      </c>
      <c r="S326" s="29">
        <v>113104.8</v>
      </c>
      <c r="U326" s="28">
        <f t="shared" si="80"/>
        <v>0</v>
      </c>
      <c r="V326" s="28">
        <f t="shared" si="81"/>
        <v>0</v>
      </c>
      <c r="W326" s="28">
        <f t="shared" si="82"/>
        <v>0</v>
      </c>
      <c r="X326" s="28">
        <f t="shared" si="83"/>
        <v>0</v>
      </c>
    </row>
    <row r="327" spans="1:24" x14ac:dyDescent="0.25">
      <c r="A327" s="20">
        <v>44695.728353240702</v>
      </c>
      <c r="B327" s="21" t="s">
        <v>753</v>
      </c>
      <c r="C327" s="6" t="s">
        <v>754</v>
      </c>
      <c r="D327" s="6" t="s">
        <v>755</v>
      </c>
      <c r="E327" s="21">
        <v>120</v>
      </c>
      <c r="F327" s="19">
        <v>0</v>
      </c>
      <c r="G327" s="19">
        <v>0</v>
      </c>
      <c r="H327" s="19">
        <v>125680.43</v>
      </c>
      <c r="I327" s="19">
        <v>125680.43</v>
      </c>
      <c r="J327" s="19">
        <v>2309.2600000000002</v>
      </c>
      <c r="K327" s="19">
        <v>13224.32</v>
      </c>
      <c r="L327" s="19">
        <v>127.99</v>
      </c>
      <c r="M327" s="19">
        <v>15661.57</v>
      </c>
      <c r="O327" s="29">
        <v>125680.43</v>
      </c>
      <c r="P327" s="29">
        <v>127.99</v>
      </c>
      <c r="Q327" s="29">
        <v>2309.2600000000002</v>
      </c>
      <c r="R327" s="29">
        <v>13224.32</v>
      </c>
      <c r="S327" s="29">
        <v>141342</v>
      </c>
      <c r="U327" s="28">
        <f t="shared" si="80"/>
        <v>0</v>
      </c>
      <c r="V327" s="28">
        <f t="shared" si="81"/>
        <v>0</v>
      </c>
      <c r="W327" s="28">
        <f t="shared" si="82"/>
        <v>0</v>
      </c>
      <c r="X327" s="28">
        <f t="shared" si="83"/>
        <v>0</v>
      </c>
    </row>
    <row r="328" spans="1:24" s="34" customFormat="1" x14ac:dyDescent="0.25">
      <c r="A328" s="30">
        <v>44683.782650266199</v>
      </c>
      <c r="B328" s="31" t="s">
        <v>756</v>
      </c>
      <c r="C328" s="32" t="s">
        <v>757</v>
      </c>
      <c r="D328" s="32" t="s">
        <v>758</v>
      </c>
      <c r="E328" s="31">
        <v>120</v>
      </c>
      <c r="F328" s="33">
        <v>0</v>
      </c>
      <c r="G328" s="33">
        <v>0</v>
      </c>
      <c r="H328" s="33">
        <v>131831.75</v>
      </c>
      <c r="I328" s="33">
        <v>131831.75</v>
      </c>
      <c r="J328" s="33">
        <v>5907.73</v>
      </c>
      <c r="K328" s="33">
        <v>14231.2</v>
      </c>
      <c r="L328" s="33">
        <v>137.74</v>
      </c>
      <c r="M328" s="33">
        <v>20276.669999999998</v>
      </c>
      <c r="O328" s="35">
        <v>131831.75</v>
      </c>
      <c r="P328" s="35">
        <v>137.74</v>
      </c>
      <c r="Q328" s="35">
        <v>5907.73</v>
      </c>
      <c r="R328" s="35">
        <v>14231.2</v>
      </c>
      <c r="S328" s="35">
        <v>152108.40000000002</v>
      </c>
      <c r="U328" s="36">
        <f t="shared" si="80"/>
        <v>0</v>
      </c>
      <c r="V328" s="36">
        <f t="shared" si="81"/>
        <v>0</v>
      </c>
      <c r="W328" s="36">
        <f t="shared" si="82"/>
        <v>0</v>
      </c>
      <c r="X328" s="36">
        <f t="shared" si="83"/>
        <v>1.9999999960418791E-2</v>
      </c>
    </row>
    <row r="329" spans="1:24" s="34" customFormat="1" x14ac:dyDescent="0.25">
      <c r="A329" s="30">
        <v>44690.6084998843</v>
      </c>
      <c r="B329" s="31" t="s">
        <v>759</v>
      </c>
      <c r="C329" s="32" t="s">
        <v>760</v>
      </c>
      <c r="D329" s="32" t="s">
        <v>761</v>
      </c>
      <c r="E329" s="31">
        <v>120</v>
      </c>
      <c r="F329" s="33">
        <v>0</v>
      </c>
      <c r="G329" s="33">
        <v>0</v>
      </c>
      <c r="H329" s="33">
        <v>130688.07</v>
      </c>
      <c r="I329" s="33">
        <v>130688.07</v>
      </c>
      <c r="J329" s="33">
        <v>5856.48</v>
      </c>
      <c r="K329" s="33">
        <v>14107.32</v>
      </c>
      <c r="L329" s="33">
        <v>136.54</v>
      </c>
      <c r="M329" s="33">
        <v>20100.34</v>
      </c>
      <c r="O329" s="35">
        <v>130688.07</v>
      </c>
      <c r="P329" s="35">
        <v>136.54</v>
      </c>
      <c r="Q329" s="35">
        <v>5856.48</v>
      </c>
      <c r="R329" s="35">
        <v>14107.32</v>
      </c>
      <c r="S329" s="35">
        <v>150788.4</v>
      </c>
      <c r="U329" s="36">
        <f t="shared" si="80"/>
        <v>0</v>
      </c>
      <c r="V329" s="36">
        <f t="shared" si="81"/>
        <v>0</v>
      </c>
      <c r="W329" s="36">
        <f t="shared" si="82"/>
        <v>0</v>
      </c>
      <c r="X329" s="36">
        <f t="shared" si="83"/>
        <v>1.0000000009313226E-2</v>
      </c>
    </row>
    <row r="330" spans="1:24" s="34" customFormat="1" x14ac:dyDescent="0.25">
      <c r="A330" s="30">
        <v>44705.665239502297</v>
      </c>
      <c r="B330" s="31" t="s">
        <v>762</v>
      </c>
      <c r="C330" s="32" t="s">
        <v>763</v>
      </c>
      <c r="D330" s="32" t="s">
        <v>764</v>
      </c>
      <c r="E330" s="31">
        <v>120</v>
      </c>
      <c r="F330" s="33">
        <v>0</v>
      </c>
      <c r="G330" s="33">
        <v>0</v>
      </c>
      <c r="H330" s="33">
        <v>102669.48</v>
      </c>
      <c r="I330" s="33">
        <v>102669.48</v>
      </c>
      <c r="J330" s="33">
        <v>4600.8999999999996</v>
      </c>
      <c r="K330" s="33">
        <v>11082.77</v>
      </c>
      <c r="L330" s="33">
        <v>107.27</v>
      </c>
      <c r="M330" s="33">
        <v>15790.94</v>
      </c>
      <c r="O330" s="35">
        <v>102669.48</v>
      </c>
      <c r="P330" s="35">
        <v>107.27</v>
      </c>
      <c r="Q330" s="35">
        <v>4600.8999999999996</v>
      </c>
      <c r="R330" s="35">
        <v>11082.77</v>
      </c>
      <c r="S330" s="35">
        <v>118460.4</v>
      </c>
      <c r="U330" s="36">
        <f t="shared" si="80"/>
        <v>0</v>
      </c>
      <c r="V330" s="36">
        <f t="shared" si="81"/>
        <v>0</v>
      </c>
      <c r="W330" s="36">
        <f t="shared" si="82"/>
        <v>0</v>
      </c>
      <c r="X330" s="36">
        <f t="shared" si="83"/>
        <v>2.0000000004074536E-2</v>
      </c>
    </row>
    <row r="331" spans="1:24" x14ac:dyDescent="0.25">
      <c r="A331" s="20">
        <v>44682.6621701736</v>
      </c>
      <c r="B331" s="21" t="s">
        <v>765</v>
      </c>
      <c r="C331" s="6" t="s">
        <v>766</v>
      </c>
      <c r="D331" s="6" t="s">
        <v>767</v>
      </c>
      <c r="E331" s="21">
        <v>120</v>
      </c>
      <c r="F331" s="19">
        <v>0</v>
      </c>
      <c r="G331" s="19">
        <v>0</v>
      </c>
      <c r="H331" s="19">
        <v>98027.5</v>
      </c>
      <c r="I331" s="19">
        <v>98027.5</v>
      </c>
      <c r="J331" s="19">
        <v>4392.8599999999997</v>
      </c>
      <c r="K331" s="19">
        <v>10582.02</v>
      </c>
      <c r="L331" s="19">
        <v>102.42</v>
      </c>
      <c r="M331" s="19">
        <v>15077.3</v>
      </c>
      <c r="O331" s="29">
        <v>98027.5</v>
      </c>
      <c r="P331" s="29">
        <v>102.42</v>
      </c>
      <c r="Q331" s="29">
        <v>4392.8599999999997</v>
      </c>
      <c r="R331" s="29">
        <v>10582.02</v>
      </c>
      <c r="S331" s="29">
        <v>113104.8</v>
      </c>
      <c r="U331" s="28">
        <f t="shared" si="80"/>
        <v>0</v>
      </c>
      <c r="V331" s="28">
        <f t="shared" si="81"/>
        <v>0</v>
      </c>
      <c r="W331" s="28">
        <f t="shared" si="82"/>
        <v>0</v>
      </c>
      <c r="X331" s="28">
        <f t="shared" si="83"/>
        <v>0</v>
      </c>
    </row>
    <row r="332" spans="1:24" x14ac:dyDescent="0.25">
      <c r="A332" s="20">
        <v>44702.793874652802</v>
      </c>
      <c r="B332" s="21" t="s">
        <v>768</v>
      </c>
      <c r="C332" s="6" t="s">
        <v>769</v>
      </c>
      <c r="D332" s="6" t="s">
        <v>770</v>
      </c>
      <c r="E332" s="21">
        <v>120</v>
      </c>
      <c r="F332" s="19">
        <v>0</v>
      </c>
      <c r="G332" s="19">
        <v>0</v>
      </c>
      <c r="H332" s="19">
        <v>98027.5</v>
      </c>
      <c r="I332" s="19">
        <v>98027.5</v>
      </c>
      <c r="J332" s="19">
        <v>4392.8599999999997</v>
      </c>
      <c r="K332" s="19">
        <v>10582.02</v>
      </c>
      <c r="L332" s="19">
        <v>102.42</v>
      </c>
      <c r="M332" s="19">
        <v>15077.3</v>
      </c>
      <c r="O332" s="29">
        <v>98027.5</v>
      </c>
      <c r="P332" s="29">
        <v>102.42</v>
      </c>
      <c r="Q332" s="29">
        <v>4392.8599999999997</v>
      </c>
      <c r="R332" s="29">
        <v>10582.02</v>
      </c>
      <c r="S332" s="29">
        <v>113104.8</v>
      </c>
      <c r="U332" s="28">
        <f t="shared" si="80"/>
        <v>0</v>
      </c>
      <c r="V332" s="28">
        <f t="shared" si="81"/>
        <v>0</v>
      </c>
      <c r="W332" s="28">
        <f t="shared" si="82"/>
        <v>0</v>
      </c>
      <c r="X332" s="28">
        <f t="shared" si="83"/>
        <v>0</v>
      </c>
    </row>
    <row r="333" spans="1:24" x14ac:dyDescent="0.25">
      <c r="A333" s="20">
        <v>44682.6646594907</v>
      </c>
      <c r="B333" s="21" t="s">
        <v>771</v>
      </c>
      <c r="C333" s="6" t="s">
        <v>772</v>
      </c>
      <c r="D333" s="6" t="s">
        <v>773</v>
      </c>
      <c r="E333" s="21">
        <v>120</v>
      </c>
      <c r="F333" s="19">
        <v>0</v>
      </c>
      <c r="G333" s="19">
        <v>0</v>
      </c>
      <c r="H333" s="19">
        <v>116103.81</v>
      </c>
      <c r="I333" s="19">
        <v>116103.81</v>
      </c>
      <c r="J333" s="19">
        <v>3198.78</v>
      </c>
      <c r="K333" s="19">
        <v>12326.11</v>
      </c>
      <c r="L333" s="19">
        <v>119.3</v>
      </c>
      <c r="M333" s="19">
        <v>15644.19</v>
      </c>
      <c r="O333" s="29">
        <v>116103.81</v>
      </c>
      <c r="P333" s="29">
        <v>119.3</v>
      </c>
      <c r="Q333" s="29">
        <v>3198.78</v>
      </c>
      <c r="R333" s="29">
        <v>12326.11</v>
      </c>
      <c r="S333" s="29">
        <v>131748</v>
      </c>
      <c r="U333" s="28">
        <f t="shared" si="80"/>
        <v>0</v>
      </c>
      <c r="V333" s="28">
        <f t="shared" si="81"/>
        <v>0</v>
      </c>
      <c r="W333" s="28">
        <f t="shared" si="82"/>
        <v>0</v>
      </c>
      <c r="X333" s="28">
        <f t="shared" si="83"/>
        <v>0</v>
      </c>
    </row>
    <row r="334" spans="1:24" x14ac:dyDescent="0.25">
      <c r="A334" s="20">
        <v>44695.541031446803</v>
      </c>
      <c r="B334" s="21" t="s">
        <v>774</v>
      </c>
      <c r="C334" s="6" t="s">
        <v>775</v>
      </c>
      <c r="D334" s="6" t="s">
        <v>776</v>
      </c>
      <c r="E334" s="21">
        <v>120</v>
      </c>
      <c r="F334" s="19">
        <v>0</v>
      </c>
      <c r="G334" s="19">
        <v>0</v>
      </c>
      <c r="H334" s="19">
        <v>98027.5</v>
      </c>
      <c r="I334" s="19">
        <v>98027.5</v>
      </c>
      <c r="J334" s="19">
        <v>4392.8599999999997</v>
      </c>
      <c r="K334" s="19">
        <v>10582.02</v>
      </c>
      <c r="L334" s="19">
        <v>102.42</v>
      </c>
      <c r="M334" s="19">
        <v>15077.3</v>
      </c>
      <c r="O334" s="29">
        <v>98027.5</v>
      </c>
      <c r="P334" s="29">
        <v>102.42</v>
      </c>
      <c r="Q334" s="29">
        <v>4392.8599999999997</v>
      </c>
      <c r="R334" s="29">
        <v>10582.02</v>
      </c>
      <c r="S334" s="29">
        <v>113104.8</v>
      </c>
      <c r="U334" s="28">
        <f t="shared" si="80"/>
        <v>0</v>
      </c>
      <c r="V334" s="28">
        <f t="shared" si="81"/>
        <v>0</v>
      </c>
      <c r="W334" s="28">
        <f t="shared" si="82"/>
        <v>0</v>
      </c>
      <c r="X334" s="28">
        <f t="shared" si="83"/>
        <v>0</v>
      </c>
    </row>
    <row r="335" spans="1:24" x14ac:dyDescent="0.25">
      <c r="A335" s="20">
        <v>44682.645845335603</v>
      </c>
      <c r="B335" s="21" t="s">
        <v>777</v>
      </c>
      <c r="C335" s="6" t="s">
        <v>778</v>
      </c>
      <c r="D335" s="6" t="s">
        <v>779</v>
      </c>
      <c r="E335" s="21">
        <v>120</v>
      </c>
      <c r="F335" s="19">
        <v>0</v>
      </c>
      <c r="G335" s="19">
        <v>0</v>
      </c>
      <c r="H335" s="19">
        <v>124749.59</v>
      </c>
      <c r="I335" s="19">
        <v>124749.59</v>
      </c>
      <c r="J335" s="19">
        <v>1153.9000000000001</v>
      </c>
      <c r="K335" s="19">
        <v>13008.61</v>
      </c>
      <c r="L335" s="19">
        <v>125.9</v>
      </c>
      <c r="M335" s="19">
        <v>14288.41</v>
      </c>
      <c r="O335" s="29">
        <v>124749.59</v>
      </c>
      <c r="P335" s="29">
        <v>125.9</v>
      </c>
      <c r="Q335" s="29">
        <v>1153.9000000000001</v>
      </c>
      <c r="R335" s="29">
        <v>13008.61</v>
      </c>
      <c r="S335" s="29">
        <v>139038</v>
      </c>
      <c r="U335" s="28">
        <f t="shared" si="80"/>
        <v>0</v>
      </c>
      <c r="V335" s="28">
        <f t="shared" si="81"/>
        <v>0</v>
      </c>
      <c r="W335" s="28">
        <f t="shared" si="82"/>
        <v>0</v>
      </c>
      <c r="X335" s="28">
        <f t="shared" si="83"/>
        <v>0</v>
      </c>
    </row>
    <row r="336" spans="1:24" x14ac:dyDescent="0.25">
      <c r="A336" s="20">
        <v>44688.701865358802</v>
      </c>
      <c r="B336" s="21" t="s">
        <v>780</v>
      </c>
      <c r="C336" s="6" t="s">
        <v>781</v>
      </c>
      <c r="D336" s="6" t="s">
        <v>782</v>
      </c>
      <c r="E336" s="21">
        <v>120</v>
      </c>
      <c r="F336" s="19">
        <v>0</v>
      </c>
      <c r="G336" s="19">
        <v>0</v>
      </c>
      <c r="H336" s="19">
        <v>98515.02</v>
      </c>
      <c r="I336" s="19">
        <v>98515.02</v>
      </c>
      <c r="J336" s="19">
        <v>2714.19</v>
      </c>
      <c r="K336" s="19">
        <v>10459.16</v>
      </c>
      <c r="L336" s="19">
        <v>101.23</v>
      </c>
      <c r="M336" s="19">
        <v>13274.58</v>
      </c>
      <c r="O336" s="29">
        <v>98515.02</v>
      </c>
      <c r="P336" s="29">
        <v>101.23</v>
      </c>
      <c r="Q336" s="29">
        <v>2714.19</v>
      </c>
      <c r="R336" s="29">
        <v>10459.16</v>
      </c>
      <c r="S336" s="29">
        <v>111789.6</v>
      </c>
      <c r="U336" s="28">
        <f t="shared" si="80"/>
        <v>0</v>
      </c>
      <c r="V336" s="28">
        <f t="shared" si="81"/>
        <v>0</v>
      </c>
      <c r="W336" s="28">
        <f t="shared" si="82"/>
        <v>0</v>
      </c>
      <c r="X336" s="28">
        <f t="shared" si="83"/>
        <v>0</v>
      </c>
    </row>
    <row r="337" spans="1:24" s="34" customFormat="1" x14ac:dyDescent="0.25">
      <c r="A337" s="30">
        <v>44699.417499270799</v>
      </c>
      <c r="B337" s="31" t="s">
        <v>783</v>
      </c>
      <c r="C337" s="32" t="s">
        <v>784</v>
      </c>
      <c r="D337" s="32" t="s">
        <v>785</v>
      </c>
      <c r="E337" s="31">
        <v>120</v>
      </c>
      <c r="F337" s="33">
        <v>0</v>
      </c>
      <c r="G337" s="33">
        <v>0</v>
      </c>
      <c r="H337" s="33">
        <v>99916.17</v>
      </c>
      <c r="I337" s="33">
        <v>99916.17</v>
      </c>
      <c r="J337" s="33">
        <v>4477.49</v>
      </c>
      <c r="K337" s="33">
        <v>10785.94</v>
      </c>
      <c r="L337" s="33">
        <v>104.39</v>
      </c>
      <c r="M337" s="33">
        <v>15367.82</v>
      </c>
      <c r="O337" s="35">
        <v>99916.17</v>
      </c>
      <c r="P337" s="35">
        <v>104.39</v>
      </c>
      <c r="Q337" s="35">
        <v>4477.49</v>
      </c>
      <c r="R337" s="35">
        <v>10785.94</v>
      </c>
      <c r="S337" s="35">
        <v>115284</v>
      </c>
      <c r="U337" s="36">
        <f t="shared" si="80"/>
        <v>0</v>
      </c>
      <c r="V337" s="36">
        <f t="shared" si="81"/>
        <v>0</v>
      </c>
      <c r="W337" s="36">
        <f t="shared" si="82"/>
        <v>0</v>
      </c>
      <c r="X337" s="36">
        <f t="shared" si="83"/>
        <v>-1.0000000009313226E-2</v>
      </c>
    </row>
    <row r="338" spans="1:24" s="34" customFormat="1" x14ac:dyDescent="0.25">
      <c r="A338" s="30">
        <v>44699.883035960702</v>
      </c>
      <c r="B338" s="31" t="s">
        <v>786</v>
      </c>
      <c r="C338" s="32" t="s">
        <v>787</v>
      </c>
      <c r="D338" s="32" t="s">
        <v>788</v>
      </c>
      <c r="E338" s="31">
        <v>120</v>
      </c>
      <c r="F338" s="33">
        <v>0</v>
      </c>
      <c r="G338" s="33">
        <v>0</v>
      </c>
      <c r="H338" s="33">
        <v>99916.160000000003</v>
      </c>
      <c r="I338" s="33">
        <v>99916.160000000003</v>
      </c>
      <c r="J338" s="33">
        <v>4477.49</v>
      </c>
      <c r="K338" s="33">
        <v>10785.95</v>
      </c>
      <c r="L338" s="33">
        <v>104.39</v>
      </c>
      <c r="M338" s="33">
        <v>15367.83</v>
      </c>
      <c r="O338" s="35">
        <v>99916.160000000003</v>
      </c>
      <c r="P338" s="35">
        <v>104.39</v>
      </c>
      <c r="Q338" s="35">
        <v>4477.49</v>
      </c>
      <c r="R338" s="35">
        <v>10785.95</v>
      </c>
      <c r="S338" s="35">
        <v>115284</v>
      </c>
      <c r="U338" s="36">
        <f t="shared" si="80"/>
        <v>0</v>
      </c>
      <c r="V338" s="36">
        <f t="shared" si="81"/>
        <v>0</v>
      </c>
      <c r="W338" s="36">
        <f t="shared" si="82"/>
        <v>0</v>
      </c>
      <c r="X338" s="36">
        <f t="shared" si="83"/>
        <v>-9.9999999947613105E-3</v>
      </c>
    </row>
    <row r="339" spans="1:24" s="34" customFormat="1" x14ac:dyDescent="0.25">
      <c r="A339" s="30">
        <v>44699.434411423601</v>
      </c>
      <c r="B339" s="31" t="s">
        <v>789</v>
      </c>
      <c r="C339" s="32" t="s">
        <v>784</v>
      </c>
      <c r="D339" s="32" t="s">
        <v>785</v>
      </c>
      <c r="E339" s="31">
        <v>120</v>
      </c>
      <c r="F339" s="33">
        <v>0</v>
      </c>
      <c r="G339" s="33">
        <v>0</v>
      </c>
      <c r="H339" s="33">
        <v>99916.17</v>
      </c>
      <c r="I339" s="33">
        <v>99916.17</v>
      </c>
      <c r="J339" s="33">
        <v>4477.49</v>
      </c>
      <c r="K339" s="33">
        <v>10785.94</v>
      </c>
      <c r="L339" s="33">
        <v>104.39</v>
      </c>
      <c r="M339" s="33">
        <v>15367.82</v>
      </c>
      <c r="O339" s="35">
        <v>99916.17</v>
      </c>
      <c r="P339" s="35">
        <v>104.39</v>
      </c>
      <c r="Q339" s="35">
        <v>4477.49</v>
      </c>
      <c r="R339" s="35">
        <v>10785.94</v>
      </c>
      <c r="S339" s="35">
        <v>115284</v>
      </c>
      <c r="U339" s="36">
        <f t="shared" si="80"/>
        <v>0</v>
      </c>
      <c r="V339" s="36">
        <f t="shared" si="81"/>
        <v>0</v>
      </c>
      <c r="W339" s="36">
        <f t="shared" si="82"/>
        <v>0</v>
      </c>
      <c r="X339" s="36">
        <f t="shared" si="83"/>
        <v>-1.0000000009313226E-2</v>
      </c>
    </row>
    <row r="340" spans="1:24" s="34" customFormat="1" x14ac:dyDescent="0.25">
      <c r="A340" s="30">
        <v>44691.625335995399</v>
      </c>
      <c r="B340" s="31" t="s">
        <v>790</v>
      </c>
      <c r="C340" s="32" t="s">
        <v>791</v>
      </c>
      <c r="D340" s="32" t="s">
        <v>792</v>
      </c>
      <c r="E340" s="31">
        <v>120</v>
      </c>
      <c r="F340" s="33">
        <v>0</v>
      </c>
      <c r="G340" s="33">
        <v>0</v>
      </c>
      <c r="H340" s="33">
        <v>96781.46</v>
      </c>
      <c r="I340" s="33">
        <v>96781.46</v>
      </c>
      <c r="J340" s="33">
        <v>4337.03</v>
      </c>
      <c r="K340" s="33">
        <v>10447.6</v>
      </c>
      <c r="L340" s="33">
        <v>101.12</v>
      </c>
      <c r="M340" s="33">
        <v>14885.75</v>
      </c>
      <c r="O340" s="35">
        <v>96781.46</v>
      </c>
      <c r="P340" s="35">
        <v>101.12</v>
      </c>
      <c r="Q340" s="35">
        <v>4337.03</v>
      </c>
      <c r="R340" s="35">
        <v>10447.6</v>
      </c>
      <c r="S340" s="35">
        <v>111667.20000000001</v>
      </c>
      <c r="U340" s="36">
        <f t="shared" si="80"/>
        <v>0</v>
      </c>
      <c r="V340" s="36">
        <f t="shared" si="81"/>
        <v>0</v>
      </c>
      <c r="W340" s="36">
        <f t="shared" si="82"/>
        <v>0</v>
      </c>
      <c r="X340" s="36">
        <f t="shared" si="83"/>
        <v>9.9999999947613105E-3</v>
      </c>
    </row>
    <row r="341" spans="1:24" x14ac:dyDescent="0.25">
      <c r="A341" s="20">
        <v>44698.933664351898</v>
      </c>
      <c r="B341" s="21" t="s">
        <v>793</v>
      </c>
      <c r="C341" s="6" t="s">
        <v>794</v>
      </c>
      <c r="D341" s="6" t="s">
        <v>795</v>
      </c>
      <c r="E341" s="21">
        <v>120</v>
      </c>
      <c r="F341" s="19">
        <v>0</v>
      </c>
      <c r="G341" s="19">
        <v>0</v>
      </c>
      <c r="H341" s="19">
        <v>99630.04</v>
      </c>
      <c r="I341" s="19">
        <v>99630.04</v>
      </c>
      <c r="J341" s="19">
        <v>2744.91</v>
      </c>
      <c r="K341" s="19">
        <v>10577.08</v>
      </c>
      <c r="L341" s="19">
        <v>102.37</v>
      </c>
      <c r="M341" s="19">
        <v>13424.36</v>
      </c>
      <c r="O341" s="29">
        <v>99630.04</v>
      </c>
      <c r="P341" s="29">
        <v>102.37</v>
      </c>
      <c r="Q341" s="29">
        <v>2744.91</v>
      </c>
      <c r="R341" s="29">
        <v>10577.08</v>
      </c>
      <c r="S341" s="29">
        <v>113054.39999999999</v>
      </c>
      <c r="U341" s="28">
        <f t="shared" si="80"/>
        <v>0</v>
      </c>
      <c r="V341" s="28">
        <f t="shared" si="81"/>
        <v>0</v>
      </c>
      <c r="W341" s="28">
        <f t="shared" si="82"/>
        <v>0</v>
      </c>
      <c r="X341" s="28">
        <f t="shared" si="83"/>
        <v>0</v>
      </c>
    </row>
    <row r="342" spans="1:24" s="34" customFormat="1" x14ac:dyDescent="0.25">
      <c r="A342" s="30">
        <v>44696.614989930596</v>
      </c>
      <c r="B342" s="31" t="s">
        <v>796</v>
      </c>
      <c r="C342" s="32" t="s">
        <v>797</v>
      </c>
      <c r="D342" s="32" t="s">
        <v>798</v>
      </c>
      <c r="E342" s="31">
        <v>120</v>
      </c>
      <c r="F342" s="33">
        <v>0</v>
      </c>
      <c r="G342" s="33">
        <v>0</v>
      </c>
      <c r="H342" s="33">
        <v>97119.1</v>
      </c>
      <c r="I342" s="33">
        <v>97119.1</v>
      </c>
      <c r="J342" s="33">
        <v>4352.17</v>
      </c>
      <c r="K342" s="33">
        <v>10484.469999999999</v>
      </c>
      <c r="L342" s="33">
        <v>101.47</v>
      </c>
      <c r="M342" s="33">
        <v>14938.11</v>
      </c>
      <c r="O342" s="35">
        <v>97119.1</v>
      </c>
      <c r="P342" s="35">
        <v>101.47</v>
      </c>
      <c r="Q342" s="35">
        <v>4352.17</v>
      </c>
      <c r="R342" s="35">
        <v>10484.469999999999</v>
      </c>
      <c r="S342" s="35">
        <v>112057.20000000001</v>
      </c>
      <c r="U342" s="36">
        <f t="shared" si="80"/>
        <v>0</v>
      </c>
      <c r="V342" s="36">
        <f t="shared" si="81"/>
        <v>0</v>
      </c>
      <c r="W342" s="36">
        <f t="shared" si="82"/>
        <v>0</v>
      </c>
      <c r="X342" s="36">
        <f t="shared" si="83"/>
        <v>9.9999999947613105E-3</v>
      </c>
    </row>
    <row r="343" spans="1:24" s="34" customFormat="1" x14ac:dyDescent="0.25">
      <c r="A343" s="30">
        <v>44701.882170138902</v>
      </c>
      <c r="B343" s="31" t="s">
        <v>799</v>
      </c>
      <c r="C343" s="32" t="s">
        <v>800</v>
      </c>
      <c r="D343" s="32" t="s">
        <v>801</v>
      </c>
      <c r="E343" s="31">
        <v>120</v>
      </c>
      <c r="F343" s="33">
        <v>0</v>
      </c>
      <c r="G343" s="33">
        <v>0</v>
      </c>
      <c r="H343" s="33">
        <v>116028.3</v>
      </c>
      <c r="I343" s="33">
        <v>116028.3</v>
      </c>
      <c r="J343" s="33">
        <v>3196.71</v>
      </c>
      <c r="K343" s="33">
        <v>12318.57</v>
      </c>
      <c r="L343" s="33">
        <v>119.23</v>
      </c>
      <c r="M343" s="33">
        <v>15634.51</v>
      </c>
      <c r="O343" s="35">
        <v>116028.3</v>
      </c>
      <c r="P343" s="35">
        <v>119.23</v>
      </c>
      <c r="Q343" s="35">
        <v>3196.71</v>
      </c>
      <c r="R343" s="35">
        <v>12318.57</v>
      </c>
      <c r="S343" s="35">
        <v>131662.79999999999</v>
      </c>
      <c r="U343" s="36">
        <f t="shared" si="80"/>
        <v>0</v>
      </c>
      <c r="V343" s="36">
        <f t="shared" si="81"/>
        <v>0</v>
      </c>
      <c r="W343" s="36">
        <f t="shared" si="82"/>
        <v>0</v>
      </c>
      <c r="X343" s="36">
        <f t="shared" si="83"/>
        <v>1.0000000009313226E-2</v>
      </c>
    </row>
    <row r="344" spans="1:24" s="34" customFormat="1" x14ac:dyDescent="0.25">
      <c r="A344" s="30">
        <v>44702.784676122697</v>
      </c>
      <c r="B344" s="31" t="s">
        <v>802</v>
      </c>
      <c r="C344" s="32" t="s">
        <v>803</v>
      </c>
      <c r="D344" s="32" t="s">
        <v>804</v>
      </c>
      <c r="E344" s="31">
        <v>120</v>
      </c>
      <c r="F344" s="33">
        <v>0</v>
      </c>
      <c r="G344" s="33">
        <v>0</v>
      </c>
      <c r="H344" s="33">
        <v>114320.35</v>
      </c>
      <c r="I344" s="33">
        <v>114320.35</v>
      </c>
      <c r="J344" s="33">
        <v>4158.7</v>
      </c>
      <c r="K344" s="33">
        <v>12240.86</v>
      </c>
      <c r="L344" s="33">
        <v>118.48</v>
      </c>
      <c r="M344" s="33">
        <v>16518.04</v>
      </c>
      <c r="O344" s="35">
        <v>114320.35</v>
      </c>
      <c r="P344" s="35">
        <v>118.48</v>
      </c>
      <c r="Q344" s="35">
        <v>4158.7</v>
      </c>
      <c r="R344" s="35">
        <v>12240.86</v>
      </c>
      <c r="S344" s="35">
        <v>130838.39999999999</v>
      </c>
      <c r="U344" s="36">
        <f t="shared" si="80"/>
        <v>0</v>
      </c>
      <c r="V344" s="36">
        <f t="shared" si="81"/>
        <v>0</v>
      </c>
      <c r="W344" s="36">
        <f t="shared" si="82"/>
        <v>0</v>
      </c>
      <c r="X344" s="36">
        <f t="shared" si="83"/>
        <v>-9.9999999802093953E-3</v>
      </c>
    </row>
    <row r="345" spans="1:24" s="34" customFormat="1" x14ac:dyDescent="0.25">
      <c r="A345" s="30">
        <v>44705.577581516198</v>
      </c>
      <c r="B345" s="31" t="s">
        <v>805</v>
      </c>
      <c r="C345" s="32" t="s">
        <v>806</v>
      </c>
      <c r="D345" s="32" t="s">
        <v>807</v>
      </c>
      <c r="E345" s="31">
        <v>120</v>
      </c>
      <c r="F345" s="33">
        <v>0</v>
      </c>
      <c r="G345" s="33">
        <v>0</v>
      </c>
      <c r="H345" s="33">
        <v>124903.77</v>
      </c>
      <c r="I345" s="33">
        <v>124903.77</v>
      </c>
      <c r="J345" s="33">
        <v>3441.24</v>
      </c>
      <c r="K345" s="33">
        <v>13261.05</v>
      </c>
      <c r="L345" s="33">
        <v>128.35</v>
      </c>
      <c r="M345" s="33">
        <v>16830.64</v>
      </c>
      <c r="O345" s="35">
        <v>124903.77</v>
      </c>
      <c r="P345" s="35">
        <v>128.35</v>
      </c>
      <c r="Q345" s="35">
        <v>3441.24</v>
      </c>
      <c r="R345" s="35">
        <v>13261.05</v>
      </c>
      <c r="S345" s="35">
        <v>141734.39999999999</v>
      </c>
      <c r="U345" s="36">
        <f t="shared" si="80"/>
        <v>0</v>
      </c>
      <c r="V345" s="36">
        <f t="shared" si="81"/>
        <v>0</v>
      </c>
      <c r="W345" s="36">
        <f t="shared" si="82"/>
        <v>0</v>
      </c>
      <c r="X345" s="36">
        <f t="shared" si="83"/>
        <v>1.0000000009313226E-2</v>
      </c>
    </row>
    <row r="346" spans="1:24" x14ac:dyDescent="0.25">
      <c r="A346" s="20">
        <v>44709.476502546298</v>
      </c>
      <c r="B346" s="21" t="s">
        <v>808</v>
      </c>
      <c r="C346" s="6" t="s">
        <v>809</v>
      </c>
      <c r="D346" s="6" t="s">
        <v>810</v>
      </c>
      <c r="E346" s="21">
        <v>120</v>
      </c>
      <c r="F346" s="19">
        <v>0</v>
      </c>
      <c r="G346" s="19">
        <v>0</v>
      </c>
      <c r="H346" s="19">
        <v>118770.45</v>
      </c>
      <c r="I346" s="19">
        <v>118770.45</v>
      </c>
      <c r="J346" s="19">
        <v>3272.25</v>
      </c>
      <c r="K346" s="19">
        <v>12609.66</v>
      </c>
      <c r="L346" s="19">
        <v>122.04</v>
      </c>
      <c r="M346" s="19">
        <v>16003.95</v>
      </c>
      <c r="O346" s="29">
        <v>118770.45</v>
      </c>
      <c r="P346" s="29">
        <v>122.04</v>
      </c>
      <c r="Q346" s="29">
        <v>3272.25</v>
      </c>
      <c r="R346" s="29">
        <v>12609.66</v>
      </c>
      <c r="S346" s="29">
        <v>134774.39999999999</v>
      </c>
      <c r="U346" s="28">
        <f t="shared" si="80"/>
        <v>0</v>
      </c>
      <c r="V346" s="28">
        <f t="shared" si="81"/>
        <v>0</v>
      </c>
      <c r="W346" s="28">
        <f t="shared" si="82"/>
        <v>0</v>
      </c>
      <c r="X346" s="28">
        <f t="shared" si="83"/>
        <v>0</v>
      </c>
    </row>
    <row r="347" spans="1:24" x14ac:dyDescent="0.25">
      <c r="A347" s="20">
        <v>44709.481269907403</v>
      </c>
      <c r="B347" s="21" t="s">
        <v>811</v>
      </c>
      <c r="C347" s="6" t="s">
        <v>809</v>
      </c>
      <c r="D347" s="6" t="s">
        <v>810</v>
      </c>
      <c r="E347" s="21">
        <v>120</v>
      </c>
      <c r="F347" s="19">
        <v>0</v>
      </c>
      <c r="G347" s="19">
        <v>0</v>
      </c>
      <c r="H347" s="19">
        <v>118770.45</v>
      </c>
      <c r="I347" s="19">
        <v>118770.45</v>
      </c>
      <c r="J347" s="19">
        <v>3272.25</v>
      </c>
      <c r="K347" s="19">
        <v>12609.66</v>
      </c>
      <c r="L347" s="19">
        <v>122.04</v>
      </c>
      <c r="M347" s="19">
        <v>16003.95</v>
      </c>
      <c r="O347" s="29">
        <v>118770.45</v>
      </c>
      <c r="P347" s="29">
        <v>122.04</v>
      </c>
      <c r="Q347" s="29">
        <v>3272.25</v>
      </c>
      <c r="R347" s="29">
        <v>12609.66</v>
      </c>
      <c r="S347" s="29">
        <v>134774.39999999999</v>
      </c>
      <c r="U347" s="28">
        <f t="shared" si="80"/>
        <v>0</v>
      </c>
      <c r="V347" s="28">
        <f t="shared" si="81"/>
        <v>0</v>
      </c>
      <c r="W347" s="28">
        <f t="shared" si="82"/>
        <v>0</v>
      </c>
      <c r="X347" s="28">
        <f t="shared" si="83"/>
        <v>0</v>
      </c>
    </row>
    <row r="348" spans="1:24" s="34" customFormat="1" x14ac:dyDescent="0.25">
      <c r="A348" s="30">
        <v>44708.825340474497</v>
      </c>
      <c r="B348" s="31" t="s">
        <v>812</v>
      </c>
      <c r="C348" s="32" t="s">
        <v>813</v>
      </c>
      <c r="D348" s="32" t="s">
        <v>814</v>
      </c>
      <c r="E348" s="31">
        <v>120</v>
      </c>
      <c r="F348" s="33">
        <v>0</v>
      </c>
      <c r="G348" s="33">
        <v>0</v>
      </c>
      <c r="H348" s="33">
        <v>154398.21</v>
      </c>
      <c r="I348" s="33">
        <v>154398.21</v>
      </c>
      <c r="J348" s="33">
        <v>6918.99</v>
      </c>
      <c r="K348" s="33">
        <v>16667.5</v>
      </c>
      <c r="L348" s="33">
        <v>161.32</v>
      </c>
      <c r="M348" s="33">
        <v>23747.81</v>
      </c>
      <c r="O348" s="35">
        <v>154398.21</v>
      </c>
      <c r="P348" s="35">
        <v>161.32</v>
      </c>
      <c r="Q348" s="35">
        <v>6918.99</v>
      </c>
      <c r="R348" s="35">
        <v>16667.5</v>
      </c>
      <c r="S348" s="35">
        <v>178146</v>
      </c>
      <c r="U348" s="36">
        <f t="shared" si="80"/>
        <v>0</v>
      </c>
      <c r="V348" s="36">
        <f t="shared" si="81"/>
        <v>0</v>
      </c>
      <c r="W348" s="36">
        <f t="shared" si="82"/>
        <v>0</v>
      </c>
      <c r="X348" s="36">
        <f t="shared" si="83"/>
        <v>1.9999999989522621E-2</v>
      </c>
    </row>
    <row r="349" spans="1:24" x14ac:dyDescent="0.25">
      <c r="A349" s="20">
        <v>44688.6257058681</v>
      </c>
      <c r="B349" s="21" t="s">
        <v>815</v>
      </c>
      <c r="C349" s="6" t="s">
        <v>816</v>
      </c>
      <c r="D349" s="6" t="s">
        <v>817</v>
      </c>
      <c r="E349" s="21">
        <v>115</v>
      </c>
      <c r="F349" s="19">
        <v>0</v>
      </c>
      <c r="G349" s="19">
        <v>0</v>
      </c>
      <c r="H349" s="19">
        <v>178841.95</v>
      </c>
      <c r="I349" s="19">
        <v>178841.95</v>
      </c>
      <c r="J349" s="19">
        <v>0</v>
      </c>
      <c r="K349" s="19">
        <v>17691.310000000001</v>
      </c>
      <c r="L349" s="19">
        <v>178.84</v>
      </c>
      <c r="M349" s="19">
        <v>17870.150000000001</v>
      </c>
      <c r="O349" s="29">
        <v>178841.95</v>
      </c>
      <c r="P349" s="29">
        <v>178.84</v>
      </c>
      <c r="Q349" s="29">
        <v>0</v>
      </c>
      <c r="R349" s="29">
        <v>17691.310000000001</v>
      </c>
      <c r="S349" s="29">
        <v>196712.1</v>
      </c>
      <c r="U349" s="28">
        <f t="shared" si="80"/>
        <v>0</v>
      </c>
      <c r="V349" s="28">
        <f t="shared" si="81"/>
        <v>0</v>
      </c>
      <c r="W349" s="28">
        <f t="shared" si="82"/>
        <v>0</v>
      </c>
      <c r="X349" s="28">
        <f t="shared" si="83"/>
        <v>0</v>
      </c>
    </row>
    <row r="350" spans="1:24" s="34" customFormat="1" x14ac:dyDescent="0.25">
      <c r="A350" s="30">
        <v>44686.642035219898</v>
      </c>
      <c r="B350" s="31" t="s">
        <v>818</v>
      </c>
      <c r="C350" s="32" t="s">
        <v>819</v>
      </c>
      <c r="D350" s="32" t="s">
        <v>820</v>
      </c>
      <c r="E350" s="31">
        <v>120</v>
      </c>
      <c r="F350" s="33">
        <v>0</v>
      </c>
      <c r="G350" s="33">
        <v>0</v>
      </c>
      <c r="H350" s="33">
        <v>248479.46</v>
      </c>
      <c r="I350" s="33">
        <v>248479.46</v>
      </c>
      <c r="J350" s="33">
        <v>11220.56</v>
      </c>
      <c r="K350" s="33">
        <v>26831.9</v>
      </c>
      <c r="L350" s="33">
        <v>259.7</v>
      </c>
      <c r="M350" s="33">
        <v>38312.160000000003</v>
      </c>
      <c r="O350" s="35">
        <v>248479.46</v>
      </c>
      <c r="P350" s="35">
        <v>259.7</v>
      </c>
      <c r="Q350" s="35">
        <v>11220.56</v>
      </c>
      <c r="R350" s="35">
        <v>26831.9</v>
      </c>
      <c r="S350" s="35">
        <v>286791.59999999998</v>
      </c>
      <c r="U350" s="36">
        <f t="shared" si="80"/>
        <v>0</v>
      </c>
      <c r="V350" s="36">
        <f t="shared" si="81"/>
        <v>0</v>
      </c>
      <c r="W350" s="36">
        <f t="shared" si="82"/>
        <v>0</v>
      </c>
      <c r="X350" s="36">
        <f t="shared" si="83"/>
        <v>2.0000000018626451E-2</v>
      </c>
    </row>
    <row r="351" spans="1:24" x14ac:dyDescent="0.25">
      <c r="A351" s="20">
        <v>44695.710073576403</v>
      </c>
      <c r="B351" s="21" t="s">
        <v>821</v>
      </c>
      <c r="C351" s="6" t="s">
        <v>822</v>
      </c>
      <c r="D351" s="6" t="s">
        <v>823</v>
      </c>
      <c r="E351" s="21">
        <v>120</v>
      </c>
      <c r="F351" s="19">
        <v>0</v>
      </c>
      <c r="G351" s="19">
        <v>0</v>
      </c>
      <c r="H351" s="19">
        <v>110937.5</v>
      </c>
      <c r="I351" s="19">
        <v>110937.5</v>
      </c>
      <c r="J351" s="19">
        <v>0</v>
      </c>
      <c r="K351" s="19">
        <v>11461.96</v>
      </c>
      <c r="L351" s="19">
        <v>110.94</v>
      </c>
      <c r="M351" s="19">
        <v>11572.9</v>
      </c>
      <c r="O351" s="29">
        <v>110937.5</v>
      </c>
      <c r="P351" s="29">
        <v>110.94</v>
      </c>
      <c r="Q351" s="29">
        <v>0</v>
      </c>
      <c r="R351" s="29">
        <v>11461.96</v>
      </c>
      <c r="S351" s="29">
        <v>122510.39999999999</v>
      </c>
      <c r="U351" s="28">
        <f t="shared" si="80"/>
        <v>0</v>
      </c>
      <c r="V351" s="28">
        <f t="shared" si="81"/>
        <v>0</v>
      </c>
      <c r="W351" s="28">
        <f t="shared" si="82"/>
        <v>0</v>
      </c>
      <c r="X351" s="28">
        <f t="shared" si="83"/>
        <v>0</v>
      </c>
    </row>
    <row r="352" spans="1:24" s="34" customFormat="1" x14ac:dyDescent="0.25">
      <c r="A352" s="30">
        <v>44711.599874224499</v>
      </c>
      <c r="B352" s="31" t="s">
        <v>824</v>
      </c>
      <c r="C352" s="32" t="s">
        <v>825</v>
      </c>
      <c r="D352" s="32" t="s">
        <v>826</v>
      </c>
      <c r="E352" s="31">
        <v>120</v>
      </c>
      <c r="F352" s="33">
        <v>0</v>
      </c>
      <c r="G352" s="33">
        <v>0</v>
      </c>
      <c r="H352" s="33">
        <v>188219.16</v>
      </c>
      <c r="I352" s="33">
        <v>188219.16</v>
      </c>
      <c r="J352" s="33">
        <v>6838.85</v>
      </c>
      <c r="K352" s="33">
        <v>20152.939999999999</v>
      </c>
      <c r="L352" s="33">
        <v>195.06</v>
      </c>
      <c r="M352" s="33">
        <v>27186.85</v>
      </c>
      <c r="O352" s="35">
        <v>188219.16</v>
      </c>
      <c r="P352" s="35">
        <v>195.06</v>
      </c>
      <c r="Q352" s="35">
        <v>6838.85</v>
      </c>
      <c r="R352" s="35">
        <v>20152.939999999999</v>
      </c>
      <c r="S352" s="35">
        <v>215406</v>
      </c>
      <c r="U352" s="36">
        <f t="shared" si="80"/>
        <v>0</v>
      </c>
      <c r="V352" s="36">
        <f t="shared" si="81"/>
        <v>0</v>
      </c>
      <c r="W352" s="36">
        <f t="shared" si="82"/>
        <v>0</v>
      </c>
      <c r="X352" s="36">
        <f t="shared" si="83"/>
        <v>1.0000000009313226E-2</v>
      </c>
    </row>
    <row r="353" spans="1:24" s="34" customFormat="1" x14ac:dyDescent="0.25">
      <c r="A353" s="30">
        <v>44684.616849803198</v>
      </c>
      <c r="B353" s="31" t="s">
        <v>827</v>
      </c>
      <c r="C353" s="32" t="s">
        <v>828</v>
      </c>
      <c r="D353" s="32" t="s">
        <v>829</v>
      </c>
      <c r="E353" s="31">
        <v>120</v>
      </c>
      <c r="F353" s="33">
        <v>0</v>
      </c>
      <c r="G353" s="33">
        <v>0</v>
      </c>
      <c r="H353" s="33">
        <v>111200.22</v>
      </c>
      <c r="I353" s="33">
        <v>111200.22</v>
      </c>
      <c r="J353" s="33">
        <v>4983.1499999999996</v>
      </c>
      <c r="K353" s="33">
        <v>12004.44</v>
      </c>
      <c r="L353" s="33">
        <v>116.18</v>
      </c>
      <c r="M353" s="33">
        <v>17103.77</v>
      </c>
      <c r="O353" s="35">
        <v>111200.22</v>
      </c>
      <c r="P353" s="35">
        <v>116.18</v>
      </c>
      <c r="Q353" s="35">
        <v>4983.1499999999996</v>
      </c>
      <c r="R353" s="35">
        <v>12004.44</v>
      </c>
      <c r="S353" s="35">
        <v>128303.99999999999</v>
      </c>
      <c r="U353" s="36">
        <f t="shared" si="80"/>
        <v>0</v>
      </c>
      <c r="V353" s="36">
        <f t="shared" si="81"/>
        <v>0</v>
      </c>
      <c r="W353" s="36">
        <f t="shared" si="82"/>
        <v>0</v>
      </c>
      <c r="X353" s="36">
        <f t="shared" si="83"/>
        <v>-9.9999999802093953E-3</v>
      </c>
    </row>
    <row r="354" spans="1:24" x14ac:dyDescent="0.25">
      <c r="A354" s="20">
        <v>44700.7666922801</v>
      </c>
      <c r="B354" s="21" t="s">
        <v>830</v>
      </c>
      <c r="C354" s="6" t="s">
        <v>831</v>
      </c>
      <c r="D354" s="6" t="s">
        <v>832</v>
      </c>
      <c r="E354" s="21">
        <v>120</v>
      </c>
      <c r="F354" s="19">
        <v>0</v>
      </c>
      <c r="G354" s="19">
        <v>0</v>
      </c>
      <c r="H354" s="19">
        <v>112709.98</v>
      </c>
      <c r="I354" s="19">
        <v>112709.98</v>
      </c>
      <c r="J354" s="19">
        <v>0</v>
      </c>
      <c r="K354" s="19">
        <v>11644.91</v>
      </c>
      <c r="L354" s="19">
        <v>112.71</v>
      </c>
      <c r="M354" s="19">
        <v>11757.62</v>
      </c>
      <c r="O354" s="29">
        <v>112709.98</v>
      </c>
      <c r="P354" s="29">
        <v>112.71</v>
      </c>
      <c r="Q354" s="29">
        <v>0</v>
      </c>
      <c r="R354" s="29">
        <v>11644.91</v>
      </c>
      <c r="S354" s="29">
        <v>124467.6</v>
      </c>
      <c r="U354" s="28">
        <f t="shared" si="80"/>
        <v>0</v>
      </c>
      <c r="V354" s="28">
        <f t="shared" si="81"/>
        <v>0</v>
      </c>
      <c r="W354" s="28">
        <f t="shared" si="82"/>
        <v>0</v>
      </c>
      <c r="X354" s="28">
        <f t="shared" si="83"/>
        <v>0</v>
      </c>
    </row>
    <row r="355" spans="1:24" x14ac:dyDescent="0.25">
      <c r="A355" s="20">
        <v>44710.632831018498</v>
      </c>
      <c r="B355" s="21" t="s">
        <v>833</v>
      </c>
      <c r="C355" s="6" t="s">
        <v>834</v>
      </c>
      <c r="D355" s="6" t="s">
        <v>835</v>
      </c>
      <c r="E355" s="21">
        <v>120</v>
      </c>
      <c r="F355" s="19">
        <v>0</v>
      </c>
      <c r="G355" s="19">
        <v>0</v>
      </c>
      <c r="H355" s="19">
        <v>112005.18</v>
      </c>
      <c r="I355" s="19">
        <v>112005.18</v>
      </c>
      <c r="J355" s="19">
        <v>3085.86</v>
      </c>
      <c r="K355" s="19">
        <v>11890.67</v>
      </c>
      <c r="L355" s="19">
        <v>115.09</v>
      </c>
      <c r="M355" s="19">
        <v>15091.62</v>
      </c>
      <c r="O355" s="29">
        <v>112005.18</v>
      </c>
      <c r="P355" s="29">
        <v>115.09</v>
      </c>
      <c r="Q355" s="29">
        <v>3085.86</v>
      </c>
      <c r="R355" s="29">
        <v>11890.67</v>
      </c>
      <c r="S355" s="29">
        <v>127096.79999999999</v>
      </c>
      <c r="U355" s="28">
        <f t="shared" si="80"/>
        <v>0</v>
      </c>
      <c r="V355" s="28">
        <f t="shared" si="81"/>
        <v>0</v>
      </c>
      <c r="W355" s="28">
        <f t="shared" si="82"/>
        <v>0</v>
      </c>
      <c r="X355" s="28">
        <f t="shared" si="83"/>
        <v>0</v>
      </c>
    </row>
    <row r="356" spans="1:24" x14ac:dyDescent="0.25">
      <c r="A356" s="20">
        <v>44683.913294826401</v>
      </c>
      <c r="B356" s="21" t="s">
        <v>836</v>
      </c>
      <c r="C356" s="6" t="s">
        <v>837</v>
      </c>
      <c r="D356" s="6" t="s">
        <v>838</v>
      </c>
      <c r="E356" s="21">
        <v>120</v>
      </c>
      <c r="F356" s="19">
        <v>0</v>
      </c>
      <c r="G356" s="19">
        <v>0</v>
      </c>
      <c r="H356" s="19">
        <v>176395.28</v>
      </c>
      <c r="I356" s="19">
        <v>176395.28</v>
      </c>
      <c r="J356" s="19">
        <v>7904.72</v>
      </c>
      <c r="K356" s="19">
        <v>19041.7</v>
      </c>
      <c r="L356" s="19">
        <v>184.3</v>
      </c>
      <c r="M356" s="19">
        <v>27130.720000000001</v>
      </c>
      <c r="O356" s="29">
        <v>176395.28</v>
      </c>
      <c r="P356" s="29">
        <v>184.3</v>
      </c>
      <c r="Q356" s="29">
        <v>7904.72</v>
      </c>
      <c r="R356" s="29">
        <v>19041.7</v>
      </c>
      <c r="S356" s="29">
        <v>203526</v>
      </c>
      <c r="U356" s="28">
        <f t="shared" si="80"/>
        <v>0</v>
      </c>
      <c r="V356" s="28">
        <f t="shared" si="81"/>
        <v>0</v>
      </c>
      <c r="W356" s="28">
        <f t="shared" si="82"/>
        <v>0</v>
      </c>
      <c r="X356" s="28">
        <f t="shared" si="83"/>
        <v>0</v>
      </c>
    </row>
    <row r="357" spans="1:24" s="34" customFormat="1" x14ac:dyDescent="0.25">
      <c r="A357" s="30">
        <v>44697.603414664401</v>
      </c>
      <c r="B357" s="31" t="s">
        <v>839</v>
      </c>
      <c r="C357" s="32" t="s">
        <v>744</v>
      </c>
      <c r="D357" s="32" t="s">
        <v>745</v>
      </c>
      <c r="E357" s="31">
        <v>120</v>
      </c>
      <c r="F357" s="33">
        <v>0</v>
      </c>
      <c r="G357" s="33">
        <v>0</v>
      </c>
      <c r="H357" s="33">
        <v>99125.47</v>
      </c>
      <c r="I357" s="33">
        <v>99125.47</v>
      </c>
      <c r="J357" s="33">
        <v>4442.05</v>
      </c>
      <c r="K357" s="33">
        <v>10700.9</v>
      </c>
      <c r="L357" s="33">
        <v>103.57</v>
      </c>
      <c r="M357" s="33">
        <v>15246.52</v>
      </c>
      <c r="O357" s="35">
        <v>99125.47</v>
      </c>
      <c r="P357" s="35">
        <v>103.57</v>
      </c>
      <c r="Q357" s="35">
        <v>4442.05</v>
      </c>
      <c r="R357" s="35">
        <v>10700.9</v>
      </c>
      <c r="S357" s="35">
        <v>114372</v>
      </c>
      <c r="U357" s="36">
        <f t="shared" si="80"/>
        <v>0</v>
      </c>
      <c r="V357" s="36">
        <f t="shared" si="81"/>
        <v>0</v>
      </c>
      <c r="W357" s="36">
        <f t="shared" si="82"/>
        <v>0</v>
      </c>
      <c r="X357" s="36">
        <f t="shared" si="83"/>
        <v>-9.9999999947613105E-3</v>
      </c>
    </row>
    <row r="358" spans="1:24" s="34" customFormat="1" x14ac:dyDescent="0.25">
      <c r="A358" s="30">
        <v>44684.671657523097</v>
      </c>
      <c r="B358" s="31" t="s">
        <v>840</v>
      </c>
      <c r="C358" s="32" t="s">
        <v>841</v>
      </c>
      <c r="D358" s="32" t="s">
        <v>842</v>
      </c>
      <c r="E358" s="31">
        <v>120</v>
      </c>
      <c r="F358" s="33">
        <v>0</v>
      </c>
      <c r="G358" s="33">
        <v>0</v>
      </c>
      <c r="H358" s="33">
        <v>165640.75</v>
      </c>
      <c r="I358" s="33">
        <v>165640.75</v>
      </c>
      <c r="J358" s="33">
        <v>2552.17</v>
      </c>
      <c r="K358" s="33">
        <v>17377.28</v>
      </c>
      <c r="L358" s="33">
        <v>168.19</v>
      </c>
      <c r="M358" s="33">
        <v>20097.64</v>
      </c>
      <c r="O358" s="35">
        <v>165640.75</v>
      </c>
      <c r="P358" s="35">
        <v>168.19</v>
      </c>
      <c r="Q358" s="35">
        <v>2552.17</v>
      </c>
      <c r="R358" s="35">
        <v>17377.28</v>
      </c>
      <c r="S358" s="35">
        <v>185738.40000000002</v>
      </c>
      <c r="U358" s="36">
        <f t="shared" si="80"/>
        <v>0</v>
      </c>
      <c r="V358" s="36">
        <f t="shared" si="81"/>
        <v>0</v>
      </c>
      <c r="W358" s="36">
        <f t="shared" si="82"/>
        <v>0</v>
      </c>
      <c r="X358" s="36">
        <f t="shared" si="83"/>
        <v>-1.0000000009313226E-2</v>
      </c>
    </row>
    <row r="359" spans="1:24" s="34" customFormat="1" x14ac:dyDescent="0.25">
      <c r="A359" s="30">
        <v>44711.710692210603</v>
      </c>
      <c r="B359" s="31" t="s">
        <v>843</v>
      </c>
      <c r="C359" s="32" t="s">
        <v>844</v>
      </c>
      <c r="D359" s="32" t="s">
        <v>845</v>
      </c>
      <c r="E359" s="31">
        <v>120</v>
      </c>
      <c r="F359" s="33">
        <v>0</v>
      </c>
      <c r="G359" s="33">
        <v>0</v>
      </c>
      <c r="H359" s="33">
        <v>152672.24</v>
      </c>
      <c r="I359" s="33">
        <v>152672.24</v>
      </c>
      <c r="J359" s="33">
        <v>1253.47</v>
      </c>
      <c r="K359" s="33">
        <v>15903.95</v>
      </c>
      <c r="L359" s="33">
        <v>153.93</v>
      </c>
      <c r="M359" s="33">
        <v>17311.349999999999</v>
      </c>
      <c r="O359" s="35">
        <v>152672.24</v>
      </c>
      <c r="P359" s="35">
        <v>153.93</v>
      </c>
      <c r="Q359" s="35">
        <v>1253.47</v>
      </c>
      <c r="R359" s="35">
        <v>15903.95</v>
      </c>
      <c r="S359" s="35">
        <v>169983.6</v>
      </c>
      <c r="U359" s="36">
        <f t="shared" si="80"/>
        <v>0</v>
      </c>
      <c r="V359" s="36">
        <f t="shared" si="81"/>
        <v>0</v>
      </c>
      <c r="W359" s="36">
        <f t="shared" si="82"/>
        <v>0</v>
      </c>
      <c r="X359" s="36">
        <f t="shared" si="83"/>
        <v>-1.0000000009313226E-2</v>
      </c>
    </row>
    <row r="360" spans="1:24" s="34" customFormat="1" x14ac:dyDescent="0.25">
      <c r="A360" s="30">
        <v>44683.8811510417</v>
      </c>
      <c r="B360" s="31" t="s">
        <v>846</v>
      </c>
      <c r="C360" s="32" t="s">
        <v>847</v>
      </c>
      <c r="D360" s="32" t="s">
        <v>848</v>
      </c>
      <c r="E360" s="31">
        <v>120</v>
      </c>
      <c r="F360" s="33">
        <v>0</v>
      </c>
      <c r="G360" s="33">
        <v>0</v>
      </c>
      <c r="H360" s="33">
        <v>129001.58</v>
      </c>
      <c r="I360" s="33">
        <v>129001.58</v>
      </c>
      <c r="J360" s="33">
        <v>5780.88</v>
      </c>
      <c r="K360" s="33">
        <v>13925.95</v>
      </c>
      <c r="L360" s="33">
        <v>134.78</v>
      </c>
      <c r="M360" s="33">
        <v>19841.61</v>
      </c>
      <c r="O360" s="35">
        <v>129001.58</v>
      </c>
      <c r="P360" s="35">
        <v>134.78</v>
      </c>
      <c r="Q360" s="35">
        <v>5780.88</v>
      </c>
      <c r="R360" s="35">
        <v>13925.95</v>
      </c>
      <c r="S360" s="35">
        <v>148843.20000000001</v>
      </c>
      <c r="U360" s="36">
        <f t="shared" si="80"/>
        <v>0</v>
      </c>
      <c r="V360" s="36">
        <f t="shared" si="81"/>
        <v>0</v>
      </c>
      <c r="W360" s="36">
        <f t="shared" si="82"/>
        <v>0</v>
      </c>
      <c r="X360" s="36">
        <f t="shared" si="83"/>
        <v>-1.0000000009313226E-2</v>
      </c>
    </row>
    <row r="361" spans="1:24" x14ac:dyDescent="0.25">
      <c r="A361" s="41" t="s">
        <v>56</v>
      </c>
      <c r="B361" s="42"/>
      <c r="C361" s="42"/>
      <c r="D361" s="42"/>
      <c r="E361" s="22">
        <v>7675</v>
      </c>
      <c r="F361" s="23">
        <v>0</v>
      </c>
      <c r="G361" s="23">
        <v>0</v>
      </c>
      <c r="H361" s="23">
        <v>7915291.4100000001</v>
      </c>
      <c r="I361" s="23">
        <v>7915291.4100000001</v>
      </c>
      <c r="J361" s="23">
        <v>246744.51</v>
      </c>
      <c r="K361" s="23">
        <v>842514.63</v>
      </c>
      <c r="L361" s="23">
        <v>8162.02</v>
      </c>
      <c r="M361" s="24">
        <v>1097421.1599999999</v>
      </c>
    </row>
    <row r="363" spans="1:24" x14ac:dyDescent="0.25">
      <c r="A363" s="12" t="s">
        <v>3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24" x14ac:dyDescent="0.25">
      <c r="A364" s="15" t="s">
        <v>849</v>
      </c>
      <c r="B364" s="15"/>
      <c r="C364" s="15"/>
      <c r="D364" s="15"/>
      <c r="E364" s="3"/>
      <c r="F364" s="3"/>
      <c r="G364" s="3"/>
      <c r="H364" s="3"/>
      <c r="I364" s="3"/>
      <c r="J364" s="3"/>
      <c r="K364" s="3"/>
      <c r="L364" s="3"/>
      <c r="M364" s="3"/>
    </row>
    <row r="365" spans="1:24" x14ac:dyDescent="0.25">
      <c r="A365" s="45" t="s">
        <v>5</v>
      </c>
      <c r="B365" s="43" t="s">
        <v>6</v>
      </c>
      <c r="C365" s="43"/>
      <c r="D365" s="43"/>
      <c r="E365" s="45" t="s">
        <v>7</v>
      </c>
      <c r="F365" s="43" t="s">
        <v>8</v>
      </c>
      <c r="G365" s="43"/>
      <c r="H365" s="43"/>
      <c r="I365" s="43"/>
      <c r="J365" s="43" t="s">
        <v>9</v>
      </c>
      <c r="K365" s="43"/>
      <c r="L365" s="43"/>
      <c r="M365" s="43"/>
    </row>
    <row r="366" spans="1:24" x14ac:dyDescent="0.25">
      <c r="A366" s="45"/>
      <c r="B366" s="7" t="s">
        <v>10</v>
      </c>
      <c r="C366" s="44" t="s">
        <v>11</v>
      </c>
      <c r="D366" s="44"/>
      <c r="E366" s="45"/>
      <c r="F366" s="7" t="s">
        <v>12</v>
      </c>
      <c r="G366" s="8" t="s">
        <v>13</v>
      </c>
      <c r="H366" s="7" t="s">
        <v>14</v>
      </c>
      <c r="I366" s="7" t="s">
        <v>15</v>
      </c>
      <c r="J366" s="7" t="s">
        <v>13</v>
      </c>
      <c r="K366" s="7" t="s">
        <v>16</v>
      </c>
      <c r="L366" s="7" t="s">
        <v>17</v>
      </c>
      <c r="M366" s="7" t="s">
        <v>15</v>
      </c>
    </row>
    <row r="367" spans="1:24" x14ac:dyDescent="0.25">
      <c r="A367" s="45"/>
      <c r="B367" s="7" t="s">
        <v>18</v>
      </c>
      <c r="C367" s="9" t="s">
        <v>19</v>
      </c>
      <c r="D367" s="9" t="s">
        <v>20</v>
      </c>
      <c r="E367" s="45"/>
      <c r="F367" s="7" t="s">
        <v>21</v>
      </c>
      <c r="G367" s="7" t="s">
        <v>21</v>
      </c>
      <c r="H367" s="7" t="s">
        <v>21</v>
      </c>
      <c r="I367" s="7" t="s">
        <v>21</v>
      </c>
      <c r="J367" s="7" t="s">
        <v>21</v>
      </c>
      <c r="K367" s="7" t="s">
        <v>21</v>
      </c>
      <c r="L367" s="7" t="s">
        <v>21</v>
      </c>
      <c r="M367" s="7" t="s">
        <v>21</v>
      </c>
    </row>
    <row r="368" spans="1:24" x14ac:dyDescent="0.25">
      <c r="A368" s="20">
        <v>44701.949780011601</v>
      </c>
      <c r="B368" s="21" t="s">
        <v>850</v>
      </c>
      <c r="C368" s="6" t="s">
        <v>671</v>
      </c>
      <c r="D368" s="6" t="s">
        <v>672</v>
      </c>
      <c r="E368" s="21">
        <v>120</v>
      </c>
      <c r="F368" s="19">
        <v>0</v>
      </c>
      <c r="G368" s="19">
        <v>0</v>
      </c>
      <c r="H368" s="19">
        <v>462487.72</v>
      </c>
      <c r="I368" s="19">
        <v>462487.72</v>
      </c>
      <c r="J368" s="19">
        <v>12772.95</v>
      </c>
      <c r="K368" s="19">
        <v>49104.47</v>
      </c>
      <c r="L368" s="19">
        <v>475.26</v>
      </c>
      <c r="M368" s="19">
        <v>62352.68</v>
      </c>
      <c r="O368" s="29">
        <v>462487.72</v>
      </c>
      <c r="P368" s="29">
        <v>475.26</v>
      </c>
      <c r="Q368" s="29">
        <v>12772.95</v>
      </c>
      <c r="R368" s="29">
        <v>49104.47</v>
      </c>
      <c r="S368" s="29">
        <v>524840.4</v>
      </c>
      <c r="U368" s="28">
        <f t="shared" ref="U368" si="84">O368-I368</f>
        <v>0</v>
      </c>
      <c r="V368" s="28">
        <f t="shared" ref="V368" si="85">P368-L368</f>
        <v>0</v>
      </c>
      <c r="W368" s="28">
        <f t="shared" ref="W368" si="86">R368-K368</f>
        <v>0</v>
      </c>
      <c r="X368" s="28">
        <f t="shared" ref="X368" si="87">O368+M368-S368</f>
        <v>0</v>
      </c>
    </row>
    <row r="369" spans="1:13" x14ac:dyDescent="0.25">
      <c r="A369" s="41" t="s">
        <v>56</v>
      </c>
      <c r="B369" s="42"/>
      <c r="C369" s="42"/>
      <c r="D369" s="42"/>
      <c r="E369" s="22">
        <v>120</v>
      </c>
      <c r="F369" s="23">
        <v>0</v>
      </c>
      <c r="G369" s="23">
        <v>0</v>
      </c>
      <c r="H369" s="23">
        <v>462487.72</v>
      </c>
      <c r="I369" s="23">
        <v>462487.72</v>
      </c>
      <c r="J369" s="23">
        <v>12772.95</v>
      </c>
      <c r="K369" s="23">
        <v>49104.47</v>
      </c>
      <c r="L369" s="23">
        <v>475.26</v>
      </c>
      <c r="M369" s="24">
        <v>62352.68</v>
      </c>
    </row>
    <row r="371" spans="1:13" x14ac:dyDescent="0.25">
      <c r="A371" s="43" t="s">
        <v>851</v>
      </c>
      <c r="B371" s="43"/>
      <c r="C371" s="44" t="s">
        <v>852</v>
      </c>
      <c r="D371" s="44"/>
      <c r="E371" s="44" t="s">
        <v>853</v>
      </c>
      <c r="F371" s="44"/>
    </row>
    <row r="372" spans="1:13" x14ac:dyDescent="0.25">
      <c r="A372" s="13" t="s">
        <v>854</v>
      </c>
      <c r="B372" s="13" t="s">
        <v>855</v>
      </c>
      <c r="C372" s="44"/>
      <c r="D372" s="44"/>
      <c r="E372" s="44"/>
      <c r="F372" s="44"/>
    </row>
    <row r="373" spans="1:13" x14ac:dyDescent="0.25">
      <c r="A373" s="14">
        <v>1010001</v>
      </c>
      <c r="B373" s="14">
        <v>2101001</v>
      </c>
      <c r="C373" s="37" t="s">
        <v>856</v>
      </c>
      <c r="D373" s="37"/>
      <c r="E373" s="38">
        <v>38668393.460000001</v>
      </c>
      <c r="F373" s="39"/>
    </row>
    <row r="374" spans="1:13" x14ac:dyDescent="0.25">
      <c r="A374" s="14">
        <v>1010001</v>
      </c>
      <c r="B374" s="14">
        <v>2101002</v>
      </c>
      <c r="C374" s="37" t="s">
        <v>857</v>
      </c>
      <c r="D374" s="37"/>
      <c r="E374" s="38">
        <v>4095612.34</v>
      </c>
      <c r="F374" s="39"/>
    </row>
    <row r="375" spans="1:13" x14ac:dyDescent="0.25">
      <c r="A375" s="14">
        <v>1010001</v>
      </c>
      <c r="B375" s="14">
        <v>2101003</v>
      </c>
      <c r="C375" s="37" t="s">
        <v>858</v>
      </c>
      <c r="D375" s="37"/>
      <c r="E375" s="38">
        <v>39742.589999999997</v>
      </c>
      <c r="F375" s="39"/>
    </row>
    <row r="376" spans="1:13" x14ac:dyDescent="0.25">
      <c r="A376" s="14">
        <v>1010003</v>
      </c>
      <c r="B376" s="14">
        <v>2105001</v>
      </c>
      <c r="C376" s="37" t="s">
        <v>859</v>
      </c>
      <c r="D376" s="37"/>
      <c r="E376" s="38">
        <v>54815.41</v>
      </c>
      <c r="F376" s="39"/>
    </row>
    <row r="377" spans="1:13" x14ac:dyDescent="0.25">
      <c r="A377" s="14">
        <v>1010003</v>
      </c>
      <c r="B377" s="14">
        <v>2105002</v>
      </c>
      <c r="C377" s="37" t="s">
        <v>860</v>
      </c>
      <c r="D377" s="37"/>
      <c r="E377" s="38">
        <v>22176.45</v>
      </c>
      <c r="F377" s="39"/>
    </row>
    <row r="378" spans="1:13" x14ac:dyDescent="0.25">
      <c r="A378" s="14">
        <v>1010003</v>
      </c>
      <c r="B378" s="14">
        <v>2105003</v>
      </c>
      <c r="C378" s="37" t="s">
        <v>861</v>
      </c>
      <c r="D378" s="37"/>
      <c r="E378" s="38">
        <v>58788.63</v>
      </c>
      <c r="F378" s="39"/>
    </row>
    <row r="379" spans="1:13" x14ac:dyDescent="0.25">
      <c r="A379" s="14">
        <v>1010003</v>
      </c>
      <c r="B379" s="14">
        <v>2105004</v>
      </c>
      <c r="C379" s="37" t="s">
        <v>862</v>
      </c>
      <c r="D379" s="37"/>
      <c r="E379" s="38">
        <v>39238.33</v>
      </c>
      <c r="F379" s="39"/>
    </row>
    <row r="380" spans="1:13" x14ac:dyDescent="0.25">
      <c r="A380" s="14">
        <v>1010003</v>
      </c>
      <c r="B380" s="14">
        <v>2105005</v>
      </c>
      <c r="C380" s="37" t="s">
        <v>863</v>
      </c>
      <c r="D380" s="37"/>
      <c r="E380" s="38">
        <v>9430.8799999999992</v>
      </c>
      <c r="F380" s="39"/>
    </row>
    <row r="381" spans="1:13" x14ac:dyDescent="0.25">
      <c r="A381" s="14">
        <v>1010003</v>
      </c>
      <c r="B381" s="14">
        <v>2105006</v>
      </c>
      <c r="C381" s="37" t="s">
        <v>864</v>
      </c>
      <c r="D381" s="37"/>
      <c r="E381" s="38">
        <v>339596.53</v>
      </c>
      <c r="F381" s="39"/>
    </row>
    <row r="382" spans="1:13" x14ac:dyDescent="0.25">
      <c r="A382" s="14">
        <v>1010003</v>
      </c>
      <c r="B382" s="14">
        <v>2105008</v>
      </c>
      <c r="C382" s="37" t="s">
        <v>865</v>
      </c>
      <c r="D382" s="37"/>
      <c r="E382" s="38">
        <v>130533.86</v>
      </c>
      <c r="F382" s="39"/>
    </row>
    <row r="383" spans="1:13" x14ac:dyDescent="0.25">
      <c r="A383" s="14">
        <v>1010003</v>
      </c>
      <c r="B383" s="14">
        <v>2105009</v>
      </c>
      <c r="C383" s="37" t="s">
        <v>866</v>
      </c>
      <c r="D383" s="37"/>
      <c r="E383" s="38">
        <v>418562.14</v>
      </c>
      <c r="F383" s="39"/>
    </row>
    <row r="384" spans="1:13" x14ac:dyDescent="0.25">
      <c r="A384" s="16" t="s">
        <v>867</v>
      </c>
      <c r="B384" s="17"/>
      <c r="C384" s="17" t="s">
        <v>868</v>
      </c>
      <c r="D384" s="17"/>
      <c r="E384" s="10"/>
      <c r="F384" s="11"/>
    </row>
    <row r="385" spans="1:6" x14ac:dyDescent="0.25">
      <c r="A385" s="18" t="s">
        <v>869</v>
      </c>
      <c r="B385" s="15"/>
      <c r="C385" s="15" t="s">
        <v>870</v>
      </c>
      <c r="D385" s="15"/>
      <c r="E385" s="4"/>
      <c r="F385" s="5"/>
    </row>
  </sheetData>
  <mergeCells count="107">
    <mergeCell ref="A23:D23"/>
    <mergeCell ref="A27:A29"/>
    <mergeCell ref="B27:D27"/>
    <mergeCell ref="C28:D28"/>
    <mergeCell ref="E27:E29"/>
    <mergeCell ref="A1:M1"/>
    <mergeCell ref="A3:M3"/>
    <mergeCell ref="A4:M4"/>
    <mergeCell ref="A8:A10"/>
    <mergeCell ref="B8:D8"/>
    <mergeCell ref="C9:D9"/>
    <mergeCell ref="E8:E10"/>
    <mergeCell ref="F8:I8"/>
    <mergeCell ref="J8:M8"/>
    <mergeCell ref="A56:D56"/>
    <mergeCell ref="A60:A62"/>
    <mergeCell ref="B60:D60"/>
    <mergeCell ref="C61:D61"/>
    <mergeCell ref="E60:E62"/>
    <mergeCell ref="F27:I27"/>
    <mergeCell ref="J27:M27"/>
    <mergeCell ref="A43:D43"/>
    <mergeCell ref="A47:A49"/>
    <mergeCell ref="B47:D47"/>
    <mergeCell ref="C48:D48"/>
    <mergeCell ref="E47:E49"/>
    <mergeCell ref="F47:I47"/>
    <mergeCell ref="J47:M47"/>
    <mergeCell ref="A88:D88"/>
    <mergeCell ref="A92:A94"/>
    <mergeCell ref="B92:D92"/>
    <mergeCell ref="C93:D93"/>
    <mergeCell ref="E92:E94"/>
    <mergeCell ref="F60:I60"/>
    <mergeCell ref="J60:M60"/>
    <mergeCell ref="A66:D66"/>
    <mergeCell ref="A70:A72"/>
    <mergeCell ref="B70:D70"/>
    <mergeCell ref="C71:D71"/>
    <mergeCell ref="E70:E72"/>
    <mergeCell ref="F70:I70"/>
    <mergeCell ref="J70:M70"/>
    <mergeCell ref="A197:D197"/>
    <mergeCell ref="A201:A203"/>
    <mergeCell ref="B201:D201"/>
    <mergeCell ref="C202:D202"/>
    <mergeCell ref="E201:E203"/>
    <mergeCell ref="F92:I92"/>
    <mergeCell ref="J92:M92"/>
    <mergeCell ref="A106:D106"/>
    <mergeCell ref="A110:A112"/>
    <mergeCell ref="B110:D110"/>
    <mergeCell ref="C111:D111"/>
    <mergeCell ref="E110:E112"/>
    <mergeCell ref="F110:I110"/>
    <mergeCell ref="J110:M110"/>
    <mergeCell ref="A290:D290"/>
    <mergeCell ref="A294:A296"/>
    <mergeCell ref="B294:D294"/>
    <mergeCell ref="C295:D295"/>
    <mergeCell ref="E294:E296"/>
    <mergeCell ref="F201:I201"/>
    <mergeCell ref="J201:M201"/>
    <mergeCell ref="A247:D247"/>
    <mergeCell ref="A251:A253"/>
    <mergeCell ref="B251:D251"/>
    <mergeCell ref="C252:D252"/>
    <mergeCell ref="E251:E253"/>
    <mergeCell ref="F251:I251"/>
    <mergeCell ref="J251:M251"/>
    <mergeCell ref="C371:D372"/>
    <mergeCell ref="E371:F372"/>
    <mergeCell ref="C373:D373"/>
    <mergeCell ref="E373:F373"/>
    <mergeCell ref="F294:I294"/>
    <mergeCell ref="J294:M294"/>
    <mergeCell ref="A361:D361"/>
    <mergeCell ref="A365:A367"/>
    <mergeCell ref="B365:D365"/>
    <mergeCell ref="C366:D366"/>
    <mergeCell ref="E365:E367"/>
    <mergeCell ref="F365:I365"/>
    <mergeCell ref="J365:M365"/>
    <mergeCell ref="C383:D383"/>
    <mergeCell ref="E383:F383"/>
    <mergeCell ref="O8:S8"/>
    <mergeCell ref="U8:X8"/>
    <mergeCell ref="C380:D380"/>
    <mergeCell ref="E380:F380"/>
    <mergeCell ref="C381:D381"/>
    <mergeCell ref="E381:F381"/>
    <mergeCell ref="C382:D382"/>
    <mergeCell ref="E382:F382"/>
    <mergeCell ref="C377:D377"/>
    <mergeCell ref="E377:F377"/>
    <mergeCell ref="C378:D378"/>
    <mergeCell ref="E378:F378"/>
    <mergeCell ref="C379:D379"/>
    <mergeCell ref="E379:F379"/>
    <mergeCell ref="C374:D374"/>
    <mergeCell ref="E374:F374"/>
    <mergeCell ref="C375:D375"/>
    <mergeCell ref="E375:F375"/>
    <mergeCell ref="C376:D376"/>
    <mergeCell ref="E376:F376"/>
    <mergeCell ref="A369:D369"/>
    <mergeCell ref="A371:B37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2022-08-10T10:23:51Z</dcterms:modified>
</cp:coreProperties>
</file>