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PRESTAMISTA CCB\Testes do Relatório Prstamista de Venda CCB\06-2022\"/>
    </mc:Choice>
  </mc:AlternateContent>
  <xr:revisionPtr revIDLastSave="0" documentId="8_{912D7B14-1860-402F-AE70-379D6154C581}" xr6:coauthVersionLast="47" xr6:coauthVersionMax="47" xr10:uidLastSave="{00000000-0000-0000-0000-000000000000}"/>
  <bookViews>
    <workbookView xWindow="-120" yWindow="-120" windowWidth="20730" windowHeight="11160" xr2:uid="{66BEA4A3-73B0-400F-812C-8E8017B92625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301" i="1" l="1"/>
  <c r="V301" i="1"/>
  <c r="W301" i="1"/>
  <c r="X301" i="1"/>
  <c r="U302" i="1"/>
  <c r="V302" i="1"/>
  <c r="W302" i="1"/>
  <c r="X302" i="1"/>
  <c r="U303" i="1"/>
  <c r="V303" i="1"/>
  <c r="W303" i="1"/>
  <c r="X303" i="1"/>
  <c r="U304" i="1"/>
  <c r="V304" i="1"/>
  <c r="W304" i="1"/>
  <c r="X304" i="1"/>
  <c r="U305" i="1"/>
  <c r="V305" i="1"/>
  <c r="W305" i="1"/>
  <c r="X305" i="1"/>
  <c r="U306" i="1"/>
  <c r="V306" i="1"/>
  <c r="W306" i="1"/>
  <c r="X306" i="1"/>
  <c r="U307" i="1"/>
  <c r="V307" i="1"/>
  <c r="W307" i="1"/>
  <c r="X307" i="1"/>
  <c r="U308" i="1"/>
  <c r="V308" i="1"/>
  <c r="W308" i="1"/>
  <c r="X308" i="1"/>
  <c r="U309" i="1"/>
  <c r="V309" i="1"/>
  <c r="W309" i="1"/>
  <c r="X309" i="1"/>
  <c r="U310" i="1"/>
  <c r="V310" i="1"/>
  <c r="W310" i="1"/>
  <c r="X310" i="1"/>
  <c r="U311" i="1"/>
  <c r="V311" i="1"/>
  <c r="W311" i="1"/>
  <c r="X311" i="1"/>
  <c r="U312" i="1"/>
  <c r="V312" i="1"/>
  <c r="W312" i="1"/>
  <c r="X312" i="1"/>
  <c r="U313" i="1"/>
  <c r="V313" i="1"/>
  <c r="W313" i="1"/>
  <c r="X313" i="1"/>
  <c r="U314" i="1"/>
  <c r="V314" i="1"/>
  <c r="W314" i="1"/>
  <c r="X314" i="1"/>
  <c r="U315" i="1"/>
  <c r="V315" i="1"/>
  <c r="W315" i="1"/>
  <c r="X315" i="1"/>
  <c r="U316" i="1"/>
  <c r="V316" i="1"/>
  <c r="W316" i="1"/>
  <c r="X316" i="1"/>
  <c r="U317" i="1"/>
  <c r="V317" i="1"/>
  <c r="W317" i="1"/>
  <c r="X317" i="1"/>
  <c r="U318" i="1"/>
  <c r="V318" i="1"/>
  <c r="W318" i="1"/>
  <c r="X318" i="1"/>
  <c r="U319" i="1"/>
  <c r="V319" i="1"/>
  <c r="W319" i="1"/>
  <c r="X319" i="1"/>
  <c r="U320" i="1"/>
  <c r="V320" i="1"/>
  <c r="W320" i="1"/>
  <c r="X320" i="1"/>
  <c r="U321" i="1"/>
  <c r="V321" i="1"/>
  <c r="W321" i="1"/>
  <c r="X321" i="1"/>
  <c r="U322" i="1"/>
  <c r="V322" i="1"/>
  <c r="W322" i="1"/>
  <c r="X322" i="1"/>
  <c r="U323" i="1"/>
  <c r="V323" i="1"/>
  <c r="W323" i="1"/>
  <c r="X323" i="1"/>
  <c r="U324" i="1"/>
  <c r="V324" i="1"/>
  <c r="W324" i="1"/>
  <c r="X324" i="1"/>
  <c r="U325" i="1"/>
  <c r="V325" i="1"/>
  <c r="W325" i="1"/>
  <c r="X325" i="1"/>
  <c r="U326" i="1"/>
  <c r="V326" i="1"/>
  <c r="W326" i="1"/>
  <c r="X326" i="1"/>
  <c r="U327" i="1"/>
  <c r="V327" i="1"/>
  <c r="W327" i="1"/>
  <c r="X327" i="1"/>
  <c r="U328" i="1"/>
  <c r="V328" i="1"/>
  <c r="W328" i="1"/>
  <c r="X328" i="1"/>
  <c r="U329" i="1"/>
  <c r="V329" i="1"/>
  <c r="W329" i="1"/>
  <c r="X329" i="1"/>
  <c r="U330" i="1"/>
  <c r="V330" i="1"/>
  <c r="W330" i="1"/>
  <c r="X330" i="1"/>
  <c r="U331" i="1"/>
  <c r="V331" i="1"/>
  <c r="W331" i="1"/>
  <c r="X331" i="1"/>
  <c r="U332" i="1"/>
  <c r="V332" i="1"/>
  <c r="W332" i="1"/>
  <c r="X332" i="1"/>
  <c r="U333" i="1"/>
  <c r="V333" i="1"/>
  <c r="W333" i="1"/>
  <c r="X333" i="1"/>
  <c r="U334" i="1"/>
  <c r="V334" i="1"/>
  <c r="W334" i="1"/>
  <c r="X334" i="1"/>
  <c r="U335" i="1"/>
  <c r="V335" i="1"/>
  <c r="W335" i="1"/>
  <c r="X335" i="1"/>
  <c r="U336" i="1"/>
  <c r="V336" i="1"/>
  <c r="W336" i="1"/>
  <c r="X336" i="1"/>
  <c r="U337" i="1"/>
  <c r="V337" i="1"/>
  <c r="W337" i="1"/>
  <c r="X337" i="1"/>
  <c r="U338" i="1"/>
  <c r="V338" i="1"/>
  <c r="W338" i="1"/>
  <c r="X338" i="1"/>
  <c r="U339" i="1"/>
  <c r="V339" i="1"/>
  <c r="W339" i="1"/>
  <c r="X339" i="1"/>
  <c r="U340" i="1"/>
  <c r="V340" i="1"/>
  <c r="W340" i="1"/>
  <c r="X340" i="1"/>
  <c r="U341" i="1"/>
  <c r="V341" i="1"/>
  <c r="W341" i="1"/>
  <c r="X341" i="1"/>
  <c r="U342" i="1"/>
  <c r="V342" i="1"/>
  <c r="W342" i="1"/>
  <c r="X342" i="1"/>
  <c r="X300" i="1"/>
  <c r="W300" i="1"/>
  <c r="V300" i="1"/>
  <c r="U300" i="1"/>
  <c r="U270" i="1"/>
  <c r="V270" i="1"/>
  <c r="W270" i="1"/>
  <c r="X270" i="1"/>
  <c r="U271" i="1"/>
  <c r="V271" i="1"/>
  <c r="W271" i="1"/>
  <c r="X271" i="1"/>
  <c r="U272" i="1"/>
  <c r="V272" i="1"/>
  <c r="W272" i="1"/>
  <c r="X272" i="1"/>
  <c r="U273" i="1"/>
  <c r="V273" i="1"/>
  <c r="W273" i="1"/>
  <c r="X273" i="1"/>
  <c r="U274" i="1"/>
  <c r="V274" i="1"/>
  <c r="W274" i="1"/>
  <c r="X274" i="1"/>
  <c r="U275" i="1"/>
  <c r="V275" i="1"/>
  <c r="W275" i="1"/>
  <c r="X275" i="1"/>
  <c r="U276" i="1"/>
  <c r="V276" i="1"/>
  <c r="W276" i="1"/>
  <c r="X276" i="1"/>
  <c r="U277" i="1"/>
  <c r="V277" i="1"/>
  <c r="W277" i="1"/>
  <c r="X277" i="1"/>
  <c r="U278" i="1"/>
  <c r="V278" i="1"/>
  <c r="W278" i="1"/>
  <c r="X278" i="1"/>
  <c r="U279" i="1"/>
  <c r="V279" i="1"/>
  <c r="W279" i="1"/>
  <c r="X279" i="1"/>
  <c r="U280" i="1"/>
  <c r="V280" i="1"/>
  <c r="W280" i="1"/>
  <c r="X280" i="1"/>
  <c r="U281" i="1"/>
  <c r="V281" i="1"/>
  <c r="W281" i="1"/>
  <c r="X281" i="1"/>
  <c r="U282" i="1"/>
  <c r="V282" i="1"/>
  <c r="W282" i="1"/>
  <c r="X282" i="1"/>
  <c r="U283" i="1"/>
  <c r="V283" i="1"/>
  <c r="W283" i="1"/>
  <c r="X283" i="1"/>
  <c r="U284" i="1"/>
  <c r="V284" i="1"/>
  <c r="W284" i="1"/>
  <c r="X284" i="1"/>
  <c r="U285" i="1"/>
  <c r="V285" i="1"/>
  <c r="W285" i="1"/>
  <c r="X285" i="1"/>
  <c r="U286" i="1"/>
  <c r="V286" i="1"/>
  <c r="W286" i="1"/>
  <c r="X286" i="1"/>
  <c r="U287" i="1"/>
  <c r="V287" i="1"/>
  <c r="W287" i="1"/>
  <c r="X287" i="1"/>
  <c r="U288" i="1"/>
  <c r="V288" i="1"/>
  <c r="W288" i="1"/>
  <c r="X288" i="1"/>
  <c r="U289" i="1"/>
  <c r="V289" i="1"/>
  <c r="W289" i="1"/>
  <c r="X289" i="1"/>
  <c r="U290" i="1"/>
  <c r="V290" i="1"/>
  <c r="W290" i="1"/>
  <c r="X290" i="1"/>
  <c r="U291" i="1"/>
  <c r="V291" i="1"/>
  <c r="W291" i="1"/>
  <c r="X291" i="1"/>
  <c r="U292" i="1"/>
  <c r="V292" i="1"/>
  <c r="W292" i="1"/>
  <c r="X292" i="1"/>
  <c r="X269" i="1"/>
  <c r="W269" i="1"/>
  <c r="V269" i="1"/>
  <c r="U269" i="1"/>
  <c r="X268" i="1"/>
  <c r="W268" i="1"/>
  <c r="V268" i="1"/>
  <c r="U268" i="1"/>
  <c r="U207" i="1"/>
  <c r="V207" i="1"/>
  <c r="W207" i="1"/>
  <c r="X207" i="1"/>
  <c r="U208" i="1"/>
  <c r="V208" i="1"/>
  <c r="W208" i="1"/>
  <c r="X208" i="1"/>
  <c r="U209" i="1"/>
  <c r="V209" i="1"/>
  <c r="W209" i="1"/>
  <c r="X209" i="1"/>
  <c r="U210" i="1"/>
  <c r="V210" i="1"/>
  <c r="W210" i="1"/>
  <c r="X210" i="1"/>
  <c r="U211" i="1"/>
  <c r="V211" i="1"/>
  <c r="W211" i="1"/>
  <c r="X211" i="1"/>
  <c r="U212" i="1"/>
  <c r="V212" i="1"/>
  <c r="W212" i="1"/>
  <c r="X212" i="1"/>
  <c r="U213" i="1"/>
  <c r="V213" i="1"/>
  <c r="W213" i="1"/>
  <c r="X213" i="1"/>
  <c r="U214" i="1"/>
  <c r="V214" i="1"/>
  <c r="W214" i="1"/>
  <c r="X214" i="1"/>
  <c r="U215" i="1"/>
  <c r="V215" i="1"/>
  <c r="W215" i="1"/>
  <c r="X215" i="1"/>
  <c r="U216" i="1"/>
  <c r="V216" i="1"/>
  <c r="W216" i="1"/>
  <c r="X216" i="1"/>
  <c r="U217" i="1"/>
  <c r="V217" i="1"/>
  <c r="W217" i="1"/>
  <c r="X217" i="1"/>
  <c r="U218" i="1"/>
  <c r="V218" i="1"/>
  <c r="W218" i="1"/>
  <c r="X218" i="1"/>
  <c r="U219" i="1"/>
  <c r="V219" i="1"/>
  <c r="W219" i="1"/>
  <c r="X219" i="1"/>
  <c r="U220" i="1"/>
  <c r="V220" i="1"/>
  <c r="W220" i="1"/>
  <c r="X220" i="1"/>
  <c r="U221" i="1"/>
  <c r="V221" i="1"/>
  <c r="W221" i="1"/>
  <c r="X221" i="1"/>
  <c r="U222" i="1"/>
  <c r="V222" i="1"/>
  <c r="W222" i="1"/>
  <c r="X222" i="1"/>
  <c r="U223" i="1"/>
  <c r="V223" i="1"/>
  <c r="W223" i="1"/>
  <c r="X223" i="1"/>
  <c r="U224" i="1"/>
  <c r="V224" i="1"/>
  <c r="W224" i="1"/>
  <c r="X224" i="1"/>
  <c r="U225" i="1"/>
  <c r="V225" i="1"/>
  <c r="W225" i="1"/>
  <c r="X225" i="1"/>
  <c r="U226" i="1"/>
  <c r="V226" i="1"/>
  <c r="W226" i="1"/>
  <c r="X226" i="1"/>
  <c r="U227" i="1"/>
  <c r="V227" i="1"/>
  <c r="W227" i="1"/>
  <c r="X227" i="1"/>
  <c r="U228" i="1"/>
  <c r="V228" i="1"/>
  <c r="W228" i="1"/>
  <c r="X228" i="1"/>
  <c r="U229" i="1"/>
  <c r="V229" i="1"/>
  <c r="W229" i="1"/>
  <c r="X229" i="1"/>
  <c r="U230" i="1"/>
  <c r="V230" i="1"/>
  <c r="W230" i="1"/>
  <c r="X230" i="1"/>
  <c r="U231" i="1"/>
  <c r="V231" i="1"/>
  <c r="W231" i="1"/>
  <c r="X231" i="1"/>
  <c r="U232" i="1"/>
  <c r="V232" i="1"/>
  <c r="W232" i="1"/>
  <c r="X232" i="1"/>
  <c r="U233" i="1"/>
  <c r="V233" i="1"/>
  <c r="W233" i="1"/>
  <c r="X233" i="1"/>
  <c r="U234" i="1"/>
  <c r="V234" i="1"/>
  <c r="W234" i="1"/>
  <c r="X234" i="1"/>
  <c r="U235" i="1"/>
  <c r="V235" i="1"/>
  <c r="W235" i="1"/>
  <c r="X235" i="1"/>
  <c r="U236" i="1"/>
  <c r="V236" i="1"/>
  <c r="W236" i="1"/>
  <c r="X236" i="1"/>
  <c r="U237" i="1"/>
  <c r="V237" i="1"/>
  <c r="W237" i="1"/>
  <c r="X237" i="1"/>
  <c r="U238" i="1"/>
  <c r="V238" i="1"/>
  <c r="W238" i="1"/>
  <c r="X238" i="1"/>
  <c r="U239" i="1"/>
  <c r="V239" i="1"/>
  <c r="W239" i="1"/>
  <c r="X239" i="1"/>
  <c r="U240" i="1"/>
  <c r="V240" i="1"/>
  <c r="W240" i="1"/>
  <c r="X240" i="1"/>
  <c r="U241" i="1"/>
  <c r="V241" i="1"/>
  <c r="W241" i="1"/>
  <c r="X241" i="1"/>
  <c r="U242" i="1"/>
  <c r="V242" i="1"/>
  <c r="W242" i="1"/>
  <c r="X242" i="1"/>
  <c r="U243" i="1"/>
  <c r="V243" i="1"/>
  <c r="W243" i="1"/>
  <c r="X243" i="1"/>
  <c r="U244" i="1"/>
  <c r="V244" i="1"/>
  <c r="W244" i="1"/>
  <c r="X244" i="1"/>
  <c r="U245" i="1"/>
  <c r="V245" i="1"/>
  <c r="W245" i="1"/>
  <c r="X245" i="1"/>
  <c r="U246" i="1"/>
  <c r="V246" i="1"/>
  <c r="W246" i="1"/>
  <c r="X246" i="1"/>
  <c r="U247" i="1"/>
  <c r="V247" i="1"/>
  <c r="W247" i="1"/>
  <c r="X247" i="1"/>
  <c r="U248" i="1"/>
  <c r="V248" i="1"/>
  <c r="W248" i="1"/>
  <c r="X248" i="1"/>
  <c r="U249" i="1"/>
  <c r="V249" i="1"/>
  <c r="W249" i="1"/>
  <c r="X249" i="1"/>
  <c r="U250" i="1"/>
  <c r="V250" i="1"/>
  <c r="W250" i="1"/>
  <c r="X250" i="1"/>
  <c r="U251" i="1"/>
  <c r="V251" i="1"/>
  <c r="W251" i="1"/>
  <c r="X251" i="1"/>
  <c r="U252" i="1"/>
  <c r="V252" i="1"/>
  <c r="W252" i="1"/>
  <c r="X252" i="1"/>
  <c r="U253" i="1"/>
  <c r="V253" i="1"/>
  <c r="W253" i="1"/>
  <c r="X253" i="1"/>
  <c r="U254" i="1"/>
  <c r="V254" i="1"/>
  <c r="W254" i="1"/>
  <c r="X254" i="1"/>
  <c r="U255" i="1"/>
  <c r="V255" i="1"/>
  <c r="W255" i="1"/>
  <c r="X255" i="1"/>
  <c r="U256" i="1"/>
  <c r="V256" i="1"/>
  <c r="W256" i="1"/>
  <c r="X256" i="1"/>
  <c r="U257" i="1"/>
  <c r="V257" i="1"/>
  <c r="W257" i="1"/>
  <c r="X257" i="1"/>
  <c r="U258" i="1"/>
  <c r="V258" i="1"/>
  <c r="W258" i="1"/>
  <c r="X258" i="1"/>
  <c r="U259" i="1"/>
  <c r="V259" i="1"/>
  <c r="W259" i="1"/>
  <c r="X259" i="1"/>
  <c r="U260" i="1"/>
  <c r="V260" i="1"/>
  <c r="W260" i="1"/>
  <c r="X260" i="1"/>
  <c r="X206" i="1"/>
  <c r="W206" i="1"/>
  <c r="V206" i="1"/>
  <c r="U206" i="1"/>
  <c r="U117" i="1"/>
  <c r="V117" i="1"/>
  <c r="W117" i="1"/>
  <c r="X117" i="1"/>
  <c r="U118" i="1"/>
  <c r="V118" i="1"/>
  <c r="W118" i="1"/>
  <c r="X118" i="1"/>
  <c r="U119" i="1"/>
  <c r="V119" i="1"/>
  <c r="W119" i="1"/>
  <c r="X119" i="1"/>
  <c r="U120" i="1"/>
  <c r="V120" i="1"/>
  <c r="W120" i="1"/>
  <c r="X120" i="1"/>
  <c r="U121" i="1"/>
  <c r="V121" i="1"/>
  <c r="W121" i="1"/>
  <c r="X121" i="1"/>
  <c r="U122" i="1"/>
  <c r="V122" i="1"/>
  <c r="W122" i="1"/>
  <c r="X122" i="1"/>
  <c r="U123" i="1"/>
  <c r="V123" i="1"/>
  <c r="W123" i="1"/>
  <c r="X123" i="1"/>
  <c r="U124" i="1"/>
  <c r="V124" i="1"/>
  <c r="W124" i="1"/>
  <c r="X124" i="1"/>
  <c r="U125" i="1"/>
  <c r="V125" i="1"/>
  <c r="W125" i="1"/>
  <c r="X125" i="1"/>
  <c r="U126" i="1"/>
  <c r="V126" i="1"/>
  <c r="W126" i="1"/>
  <c r="X126" i="1"/>
  <c r="U127" i="1"/>
  <c r="V127" i="1"/>
  <c r="W127" i="1"/>
  <c r="X127" i="1"/>
  <c r="U128" i="1"/>
  <c r="V128" i="1"/>
  <c r="W128" i="1"/>
  <c r="X128" i="1"/>
  <c r="U129" i="1"/>
  <c r="V129" i="1"/>
  <c r="W129" i="1"/>
  <c r="X129" i="1"/>
  <c r="U130" i="1"/>
  <c r="V130" i="1"/>
  <c r="W130" i="1"/>
  <c r="X130" i="1"/>
  <c r="U131" i="1"/>
  <c r="V131" i="1"/>
  <c r="W131" i="1"/>
  <c r="X131" i="1"/>
  <c r="U132" i="1"/>
  <c r="V132" i="1"/>
  <c r="W132" i="1"/>
  <c r="X132" i="1"/>
  <c r="U133" i="1"/>
  <c r="V133" i="1"/>
  <c r="W133" i="1"/>
  <c r="X133" i="1"/>
  <c r="U134" i="1"/>
  <c r="V134" i="1"/>
  <c r="W134" i="1"/>
  <c r="X134" i="1"/>
  <c r="U135" i="1"/>
  <c r="V135" i="1"/>
  <c r="W135" i="1"/>
  <c r="X135" i="1"/>
  <c r="U136" i="1"/>
  <c r="V136" i="1"/>
  <c r="W136" i="1"/>
  <c r="X136" i="1"/>
  <c r="U137" i="1"/>
  <c r="V137" i="1"/>
  <c r="W137" i="1"/>
  <c r="X137" i="1"/>
  <c r="U138" i="1"/>
  <c r="V138" i="1"/>
  <c r="W138" i="1"/>
  <c r="X138" i="1"/>
  <c r="U139" i="1"/>
  <c r="V139" i="1"/>
  <c r="W139" i="1"/>
  <c r="X139" i="1"/>
  <c r="U140" i="1"/>
  <c r="V140" i="1"/>
  <c r="W140" i="1"/>
  <c r="X140" i="1"/>
  <c r="U141" i="1"/>
  <c r="V141" i="1"/>
  <c r="W141" i="1"/>
  <c r="X141" i="1"/>
  <c r="U142" i="1"/>
  <c r="V142" i="1"/>
  <c r="W142" i="1"/>
  <c r="X142" i="1"/>
  <c r="U143" i="1"/>
  <c r="V143" i="1"/>
  <c r="W143" i="1"/>
  <c r="X143" i="1"/>
  <c r="U144" i="1"/>
  <c r="V144" i="1"/>
  <c r="W144" i="1"/>
  <c r="X144" i="1"/>
  <c r="U145" i="1"/>
  <c r="V145" i="1"/>
  <c r="W145" i="1"/>
  <c r="X145" i="1"/>
  <c r="U146" i="1"/>
  <c r="V146" i="1"/>
  <c r="W146" i="1"/>
  <c r="X146" i="1"/>
  <c r="U147" i="1"/>
  <c r="V147" i="1"/>
  <c r="W147" i="1"/>
  <c r="X147" i="1"/>
  <c r="U148" i="1"/>
  <c r="V148" i="1"/>
  <c r="W148" i="1"/>
  <c r="X148" i="1"/>
  <c r="U149" i="1"/>
  <c r="V149" i="1"/>
  <c r="W149" i="1"/>
  <c r="X149" i="1"/>
  <c r="U150" i="1"/>
  <c r="V150" i="1"/>
  <c r="W150" i="1"/>
  <c r="X150" i="1"/>
  <c r="U151" i="1"/>
  <c r="V151" i="1"/>
  <c r="W151" i="1"/>
  <c r="X151" i="1"/>
  <c r="U152" i="1"/>
  <c r="V152" i="1"/>
  <c r="W152" i="1"/>
  <c r="X152" i="1"/>
  <c r="U153" i="1"/>
  <c r="V153" i="1"/>
  <c r="W153" i="1"/>
  <c r="X153" i="1"/>
  <c r="U154" i="1"/>
  <c r="V154" i="1"/>
  <c r="W154" i="1"/>
  <c r="X154" i="1"/>
  <c r="U155" i="1"/>
  <c r="V155" i="1"/>
  <c r="W155" i="1"/>
  <c r="X155" i="1"/>
  <c r="U156" i="1"/>
  <c r="V156" i="1"/>
  <c r="W156" i="1"/>
  <c r="X156" i="1"/>
  <c r="U157" i="1"/>
  <c r="V157" i="1"/>
  <c r="W157" i="1"/>
  <c r="X157" i="1"/>
  <c r="U158" i="1"/>
  <c r="V158" i="1"/>
  <c r="W158" i="1"/>
  <c r="X158" i="1"/>
  <c r="U159" i="1"/>
  <c r="V159" i="1"/>
  <c r="W159" i="1"/>
  <c r="X159" i="1"/>
  <c r="U160" i="1"/>
  <c r="V160" i="1"/>
  <c r="W160" i="1"/>
  <c r="X160" i="1"/>
  <c r="U161" i="1"/>
  <c r="V161" i="1"/>
  <c r="W161" i="1"/>
  <c r="X161" i="1"/>
  <c r="U162" i="1"/>
  <c r="V162" i="1"/>
  <c r="W162" i="1"/>
  <c r="X162" i="1"/>
  <c r="U163" i="1"/>
  <c r="V163" i="1"/>
  <c r="W163" i="1"/>
  <c r="X163" i="1"/>
  <c r="U164" i="1"/>
  <c r="V164" i="1"/>
  <c r="W164" i="1"/>
  <c r="X164" i="1"/>
  <c r="U165" i="1"/>
  <c r="V165" i="1"/>
  <c r="W165" i="1"/>
  <c r="X165" i="1"/>
  <c r="U166" i="1"/>
  <c r="V166" i="1"/>
  <c r="W166" i="1"/>
  <c r="X166" i="1"/>
  <c r="U167" i="1"/>
  <c r="V167" i="1"/>
  <c r="W167" i="1"/>
  <c r="X167" i="1"/>
  <c r="U168" i="1"/>
  <c r="V168" i="1"/>
  <c r="W168" i="1"/>
  <c r="X168" i="1"/>
  <c r="U169" i="1"/>
  <c r="V169" i="1"/>
  <c r="W169" i="1"/>
  <c r="X169" i="1"/>
  <c r="U170" i="1"/>
  <c r="V170" i="1"/>
  <c r="W170" i="1"/>
  <c r="X170" i="1"/>
  <c r="U171" i="1"/>
  <c r="V171" i="1"/>
  <c r="W171" i="1"/>
  <c r="X171" i="1"/>
  <c r="U172" i="1"/>
  <c r="V172" i="1"/>
  <c r="W172" i="1"/>
  <c r="X172" i="1"/>
  <c r="U173" i="1"/>
  <c r="V173" i="1"/>
  <c r="W173" i="1"/>
  <c r="X173" i="1"/>
  <c r="U174" i="1"/>
  <c r="V174" i="1"/>
  <c r="W174" i="1"/>
  <c r="X174" i="1"/>
  <c r="U175" i="1"/>
  <c r="V175" i="1"/>
  <c r="W175" i="1"/>
  <c r="X175" i="1"/>
  <c r="U176" i="1"/>
  <c r="V176" i="1"/>
  <c r="W176" i="1"/>
  <c r="X176" i="1"/>
  <c r="U177" i="1"/>
  <c r="V177" i="1"/>
  <c r="W177" i="1"/>
  <c r="X177" i="1"/>
  <c r="U178" i="1"/>
  <c r="V178" i="1"/>
  <c r="W178" i="1"/>
  <c r="X178" i="1"/>
  <c r="U179" i="1"/>
  <c r="V179" i="1"/>
  <c r="W179" i="1"/>
  <c r="X179" i="1"/>
  <c r="U180" i="1"/>
  <c r="V180" i="1"/>
  <c r="W180" i="1"/>
  <c r="X180" i="1"/>
  <c r="U181" i="1"/>
  <c r="V181" i="1"/>
  <c r="W181" i="1"/>
  <c r="X181" i="1"/>
  <c r="U182" i="1"/>
  <c r="V182" i="1"/>
  <c r="W182" i="1"/>
  <c r="X182" i="1"/>
  <c r="U183" i="1"/>
  <c r="V183" i="1"/>
  <c r="W183" i="1"/>
  <c r="X183" i="1"/>
  <c r="U184" i="1"/>
  <c r="V184" i="1"/>
  <c r="W184" i="1"/>
  <c r="X184" i="1"/>
  <c r="U185" i="1"/>
  <c r="V185" i="1"/>
  <c r="W185" i="1"/>
  <c r="X185" i="1"/>
  <c r="U186" i="1"/>
  <c r="V186" i="1"/>
  <c r="W186" i="1"/>
  <c r="X186" i="1"/>
  <c r="U187" i="1"/>
  <c r="V187" i="1"/>
  <c r="W187" i="1"/>
  <c r="X187" i="1"/>
  <c r="U188" i="1"/>
  <c r="V188" i="1"/>
  <c r="W188" i="1"/>
  <c r="X188" i="1"/>
  <c r="U189" i="1"/>
  <c r="V189" i="1"/>
  <c r="W189" i="1"/>
  <c r="X189" i="1"/>
  <c r="U190" i="1"/>
  <c r="V190" i="1"/>
  <c r="W190" i="1"/>
  <c r="X190" i="1"/>
  <c r="U191" i="1"/>
  <c r="V191" i="1"/>
  <c r="W191" i="1"/>
  <c r="X191" i="1"/>
  <c r="U192" i="1"/>
  <c r="V192" i="1"/>
  <c r="W192" i="1"/>
  <c r="X192" i="1"/>
  <c r="U193" i="1"/>
  <c r="V193" i="1"/>
  <c r="W193" i="1"/>
  <c r="X193" i="1"/>
  <c r="U194" i="1"/>
  <c r="V194" i="1"/>
  <c r="W194" i="1"/>
  <c r="X194" i="1"/>
  <c r="U195" i="1"/>
  <c r="V195" i="1"/>
  <c r="W195" i="1"/>
  <c r="X195" i="1"/>
  <c r="U196" i="1"/>
  <c r="V196" i="1"/>
  <c r="W196" i="1"/>
  <c r="X196" i="1"/>
  <c r="U197" i="1"/>
  <c r="V197" i="1"/>
  <c r="W197" i="1"/>
  <c r="X197" i="1"/>
  <c r="U198" i="1"/>
  <c r="V198" i="1"/>
  <c r="W198" i="1"/>
  <c r="X198" i="1"/>
  <c r="X116" i="1"/>
  <c r="W116" i="1"/>
  <c r="V116" i="1"/>
  <c r="U116" i="1"/>
  <c r="U102" i="1"/>
  <c r="V102" i="1"/>
  <c r="W102" i="1"/>
  <c r="X102" i="1"/>
  <c r="U103" i="1"/>
  <c r="V103" i="1"/>
  <c r="W103" i="1"/>
  <c r="X103" i="1"/>
  <c r="U104" i="1"/>
  <c r="V104" i="1"/>
  <c r="W104" i="1"/>
  <c r="X104" i="1"/>
  <c r="U105" i="1"/>
  <c r="V105" i="1"/>
  <c r="W105" i="1"/>
  <c r="X105" i="1"/>
  <c r="U106" i="1"/>
  <c r="V106" i="1"/>
  <c r="W106" i="1"/>
  <c r="X106" i="1"/>
  <c r="U107" i="1"/>
  <c r="V107" i="1"/>
  <c r="W107" i="1"/>
  <c r="X107" i="1"/>
  <c r="U108" i="1"/>
  <c r="V108" i="1"/>
  <c r="W108" i="1"/>
  <c r="X108" i="1"/>
  <c r="X101" i="1"/>
  <c r="W101" i="1"/>
  <c r="V101" i="1"/>
  <c r="U101" i="1"/>
  <c r="U75" i="1"/>
  <c r="V75" i="1"/>
  <c r="W75" i="1"/>
  <c r="X75" i="1"/>
  <c r="U76" i="1"/>
  <c r="V76" i="1"/>
  <c r="W76" i="1"/>
  <c r="X76" i="1"/>
  <c r="U77" i="1"/>
  <c r="V77" i="1"/>
  <c r="W77" i="1"/>
  <c r="X77" i="1"/>
  <c r="U78" i="1"/>
  <c r="V78" i="1"/>
  <c r="W78" i="1"/>
  <c r="X78" i="1"/>
  <c r="U79" i="1"/>
  <c r="V79" i="1"/>
  <c r="W79" i="1"/>
  <c r="X79" i="1"/>
  <c r="U80" i="1"/>
  <c r="V80" i="1"/>
  <c r="W80" i="1"/>
  <c r="X80" i="1"/>
  <c r="U81" i="1"/>
  <c r="V81" i="1"/>
  <c r="W81" i="1"/>
  <c r="X81" i="1"/>
  <c r="U82" i="1"/>
  <c r="V82" i="1"/>
  <c r="W82" i="1"/>
  <c r="X82" i="1"/>
  <c r="U83" i="1"/>
  <c r="V83" i="1"/>
  <c r="W83" i="1"/>
  <c r="X83" i="1"/>
  <c r="U84" i="1"/>
  <c r="V84" i="1"/>
  <c r="W84" i="1"/>
  <c r="X84" i="1"/>
  <c r="U85" i="1"/>
  <c r="V85" i="1"/>
  <c r="W85" i="1"/>
  <c r="X85" i="1"/>
  <c r="U86" i="1"/>
  <c r="V86" i="1"/>
  <c r="W86" i="1"/>
  <c r="X86" i="1"/>
  <c r="U87" i="1"/>
  <c r="V87" i="1"/>
  <c r="W87" i="1"/>
  <c r="X87" i="1"/>
  <c r="U88" i="1"/>
  <c r="V88" i="1"/>
  <c r="W88" i="1"/>
  <c r="X88" i="1"/>
  <c r="U89" i="1"/>
  <c r="V89" i="1"/>
  <c r="W89" i="1"/>
  <c r="X89" i="1"/>
  <c r="U90" i="1"/>
  <c r="V90" i="1"/>
  <c r="W90" i="1"/>
  <c r="X90" i="1"/>
  <c r="U91" i="1"/>
  <c r="V91" i="1"/>
  <c r="W91" i="1"/>
  <c r="X91" i="1"/>
  <c r="U92" i="1"/>
  <c r="V92" i="1"/>
  <c r="W92" i="1"/>
  <c r="X92" i="1"/>
  <c r="U93" i="1"/>
  <c r="V93" i="1"/>
  <c r="W93" i="1"/>
  <c r="X93" i="1"/>
  <c r="X74" i="1"/>
  <c r="W74" i="1"/>
  <c r="V74" i="1"/>
  <c r="U74" i="1"/>
  <c r="U63" i="1"/>
  <c r="V63" i="1"/>
  <c r="W63" i="1"/>
  <c r="X63" i="1"/>
  <c r="U64" i="1"/>
  <c r="V64" i="1"/>
  <c r="W64" i="1"/>
  <c r="X64" i="1"/>
  <c r="U65" i="1"/>
  <c r="V65" i="1"/>
  <c r="W65" i="1"/>
  <c r="X65" i="1"/>
  <c r="U66" i="1"/>
  <c r="V66" i="1"/>
  <c r="W66" i="1"/>
  <c r="X66" i="1"/>
  <c r="X62" i="1"/>
  <c r="W62" i="1"/>
  <c r="V62" i="1"/>
  <c r="U62" i="1"/>
  <c r="U45" i="1"/>
  <c r="V45" i="1"/>
  <c r="W45" i="1"/>
  <c r="X45" i="1"/>
  <c r="U46" i="1"/>
  <c r="V46" i="1"/>
  <c r="W46" i="1"/>
  <c r="X46" i="1"/>
  <c r="U47" i="1"/>
  <c r="V47" i="1"/>
  <c r="W47" i="1"/>
  <c r="X47" i="1"/>
  <c r="U48" i="1"/>
  <c r="V48" i="1"/>
  <c r="W48" i="1"/>
  <c r="X48" i="1"/>
  <c r="U49" i="1"/>
  <c r="V49" i="1"/>
  <c r="W49" i="1"/>
  <c r="X49" i="1"/>
  <c r="U50" i="1"/>
  <c r="V50" i="1"/>
  <c r="W50" i="1"/>
  <c r="X50" i="1"/>
  <c r="U51" i="1"/>
  <c r="V51" i="1"/>
  <c r="W51" i="1"/>
  <c r="X51" i="1"/>
  <c r="U52" i="1"/>
  <c r="V52" i="1"/>
  <c r="W52" i="1"/>
  <c r="X52" i="1"/>
  <c r="U53" i="1"/>
  <c r="V53" i="1"/>
  <c r="W53" i="1"/>
  <c r="X53" i="1"/>
  <c r="U54" i="1"/>
  <c r="V54" i="1"/>
  <c r="W54" i="1"/>
  <c r="X54" i="1"/>
  <c r="X44" i="1"/>
  <c r="W44" i="1"/>
  <c r="V44" i="1"/>
  <c r="U44" i="1"/>
  <c r="U29" i="1"/>
  <c r="V29" i="1"/>
  <c r="W29" i="1"/>
  <c r="X29" i="1"/>
  <c r="U30" i="1"/>
  <c r="V30" i="1"/>
  <c r="W30" i="1"/>
  <c r="X30" i="1"/>
  <c r="U31" i="1"/>
  <c r="V31" i="1"/>
  <c r="W31" i="1"/>
  <c r="X31" i="1"/>
  <c r="U32" i="1"/>
  <c r="V32" i="1"/>
  <c r="W32" i="1"/>
  <c r="X32" i="1"/>
  <c r="U33" i="1"/>
  <c r="V33" i="1"/>
  <c r="W33" i="1"/>
  <c r="X33" i="1"/>
  <c r="U34" i="1"/>
  <c r="V34" i="1"/>
  <c r="W34" i="1"/>
  <c r="X34" i="1"/>
  <c r="U35" i="1"/>
  <c r="V35" i="1"/>
  <c r="W35" i="1"/>
  <c r="X35" i="1"/>
  <c r="U36" i="1"/>
  <c r="V36" i="1"/>
  <c r="W36" i="1"/>
  <c r="X36" i="1"/>
  <c r="X28" i="1"/>
  <c r="W28" i="1"/>
  <c r="V28" i="1"/>
  <c r="U28" i="1"/>
  <c r="U12" i="1" l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U20" i="1"/>
  <c r="V20" i="1"/>
  <c r="W20" i="1"/>
  <c r="X20" i="1"/>
  <c r="X11" i="1"/>
  <c r="W11" i="1"/>
  <c r="V11" i="1"/>
  <c r="U11" i="1"/>
</calcChain>
</file>

<file path=xl/sharedStrings.xml><?xml version="1.0" encoding="utf-8"?>
<sst xmlns="http://schemas.openxmlformats.org/spreadsheetml/2006/main" count="1140" uniqueCount="833">
  <si>
    <t>95 - PICK MONEY CIA SECURI DE CRÉDITOS FINANCEIROS</t>
  </si>
  <si>
    <t>Registro Diário de Vendas - VENDA-CCB</t>
  </si>
  <si>
    <t>Período de 01/06/2022 a 30/06/2022</t>
  </si>
  <si>
    <t>Atividade:  Venda de Lotes</t>
  </si>
  <si>
    <t>RIVIERA DE SANTA CRISTINA - I</t>
  </si>
  <si>
    <t>Data Proposta</t>
  </si>
  <si>
    <t>Identificação</t>
  </si>
  <si>
    <t>Plano de Venda</t>
  </si>
  <si>
    <t>Valor da Venda Momentum</t>
  </si>
  <si>
    <t>Venda CCB</t>
  </si>
  <si>
    <t>Do Produto</t>
  </si>
  <si>
    <t>Do Comprador</t>
  </si>
  <si>
    <t>Sinal</t>
  </si>
  <si>
    <t>Corretagem</t>
  </si>
  <si>
    <t>Saldo</t>
  </si>
  <si>
    <t>Total</t>
  </si>
  <si>
    <t>Juros</t>
  </si>
  <si>
    <t>Taxa ADM</t>
  </si>
  <si>
    <t>EQL</t>
  </si>
  <si>
    <t>CPF/CNPJ</t>
  </si>
  <si>
    <t>Nome</t>
  </si>
  <si>
    <t>R($)</t>
  </si>
  <si>
    <t>04-AD-04</t>
  </si>
  <si>
    <t>219.833.108-08</t>
  </si>
  <si>
    <t>JEFERSON DOS SANTOS</t>
  </si>
  <si>
    <t>04-AJ-26</t>
  </si>
  <si>
    <t>150.149.298-50</t>
  </si>
  <si>
    <t>Anderson Petri</t>
  </si>
  <si>
    <t>04-AK-23</t>
  </si>
  <si>
    <t>258.978.848-70</t>
  </si>
  <si>
    <t>ANDREIA ROSILDA DE SOUZA</t>
  </si>
  <si>
    <t>04-AX-28</t>
  </si>
  <si>
    <t>361.881.168-30</t>
  </si>
  <si>
    <t>DANIEL DE CAMPOS INACIO</t>
  </si>
  <si>
    <t>04-AZ-12</t>
  </si>
  <si>
    <t>292.853.278-18</t>
  </si>
  <si>
    <t xml:space="preserve">PALOMA RODRIGUES </t>
  </si>
  <si>
    <t>04-CK-13</t>
  </si>
  <si>
    <t>128.824.688-90</t>
  </si>
  <si>
    <t>EMERSON ALVES DE MEDEIROS</t>
  </si>
  <si>
    <t>04-CY-21</t>
  </si>
  <si>
    <t>413.781.378-76</t>
  </si>
  <si>
    <t>JÉSSICA HODEL</t>
  </si>
  <si>
    <t>04-EM-08</t>
  </si>
  <si>
    <t>435.503.438-09</t>
  </si>
  <si>
    <t>LUIS FERNANDO FADONI ZUNTINI</t>
  </si>
  <si>
    <t>04-EM-10</t>
  </si>
  <si>
    <t>157.619.128-13</t>
  </si>
  <si>
    <t>PAULO ROBERTO GRISOLIA</t>
  </si>
  <si>
    <t>04-EV-03</t>
  </si>
  <si>
    <t>309.297.348-82</t>
  </si>
  <si>
    <t>FERNANDO RODRIGUES MELATO</t>
  </si>
  <si>
    <t>TOTAIS:</t>
  </si>
  <si>
    <t>RIVIERA DE SANTA CRISTINA - IV</t>
  </si>
  <si>
    <t>05-AP-13</t>
  </si>
  <si>
    <t>285.147.748-08</t>
  </si>
  <si>
    <t>MANOEL LIMA DOS SANTOS FILHO</t>
  </si>
  <si>
    <t>05-BM-05</t>
  </si>
  <si>
    <t>115.610.458-02</t>
  </si>
  <si>
    <t>LAURA HELENA ANDRE</t>
  </si>
  <si>
    <t>05-BN-11</t>
  </si>
  <si>
    <t>065.191.116-86</t>
  </si>
  <si>
    <t>ALEXANDRE SOARES DE ALMEIDA</t>
  </si>
  <si>
    <t>05-BV-10</t>
  </si>
  <si>
    <t>296.305.738-57</t>
  </si>
  <si>
    <t>FERNANDA APARECIDA DA CRUZ</t>
  </si>
  <si>
    <t>05-CT-08</t>
  </si>
  <si>
    <t>257.130.108-05</t>
  </si>
  <si>
    <t>Adalton Valentino de Almeida</t>
  </si>
  <si>
    <t>05-CW-10</t>
  </si>
  <si>
    <t>008.505.878-59</t>
  </si>
  <si>
    <t>MILTON SOSSIDA</t>
  </si>
  <si>
    <t>05-DI-16</t>
  </si>
  <si>
    <t>010.523.694-21</t>
  </si>
  <si>
    <t>Genisio Rodrigues de Oliveira</t>
  </si>
  <si>
    <t>05-DO-06</t>
  </si>
  <si>
    <t>143.105.538-77</t>
  </si>
  <si>
    <t>IDIO RIBEIRO LUCIO</t>
  </si>
  <si>
    <t>05-DQ-20</t>
  </si>
  <si>
    <t>279.782.638-86</t>
  </si>
  <si>
    <t>KELLY REGIANE PIRES</t>
  </si>
  <si>
    <t>RIVIERA DE SANTA CRISTINA - II</t>
  </si>
  <si>
    <t>06-AQ-05</t>
  </si>
  <si>
    <t>272.963.618-83</t>
  </si>
  <si>
    <t>Caryne Augusta da Silva Mirabelo</t>
  </si>
  <si>
    <t>06-BK-39</t>
  </si>
  <si>
    <t>257.764.748-41</t>
  </si>
  <si>
    <t>Rogerio Bosio</t>
  </si>
  <si>
    <t>06-CW-09</t>
  </si>
  <si>
    <t>038.930.741-63</t>
  </si>
  <si>
    <t>PAULA MARQUES DE ALMEIDA BALTHAZAR</t>
  </si>
  <si>
    <t>06-DQ-08</t>
  </si>
  <si>
    <t>003.127.668-74</t>
  </si>
  <si>
    <t>MOIZES RIBEIRO MIRANDA</t>
  </si>
  <si>
    <t>06-GN-28</t>
  </si>
  <si>
    <t>173.446.788-61</t>
  </si>
  <si>
    <t>ADRIANA LEANDRO DE SOUSA</t>
  </si>
  <si>
    <t>06-GP-29</t>
  </si>
  <si>
    <t>095.459.089-98</t>
  </si>
  <si>
    <t>Marlon Luiz Espíndola</t>
  </si>
  <si>
    <t>06-GV-22</t>
  </si>
  <si>
    <t>825.997.938-15</t>
  </si>
  <si>
    <t>Maria Silvia Figueiredo Cara</t>
  </si>
  <si>
    <t>06-HK-07</t>
  </si>
  <si>
    <t>831.026.127-68</t>
  </si>
  <si>
    <t xml:space="preserve">Pedro Luiz Magalhães de Oliveira </t>
  </si>
  <si>
    <t>06-HZ-09</t>
  </si>
  <si>
    <t>377.235.508-04</t>
  </si>
  <si>
    <t>EVERSON DOS SANTOS PEREIRA</t>
  </si>
  <si>
    <t>06-IS-12</t>
  </si>
  <si>
    <t>017.075.095-73</t>
  </si>
  <si>
    <t xml:space="preserve">Mariane Reis dos Santos </t>
  </si>
  <si>
    <t>06-JM-01</t>
  </si>
  <si>
    <t>420.846.428-33</t>
  </si>
  <si>
    <t>Tayná Cristine Martins Bosio</t>
  </si>
  <si>
    <t>TERRAS DE STA. CRISTINA - V</t>
  </si>
  <si>
    <t>07-DE-23</t>
  </si>
  <si>
    <t>284.787.238-89</t>
  </si>
  <si>
    <t>Gabriel de Oliveira e Silva</t>
  </si>
  <si>
    <t>07-DH-01</t>
  </si>
  <si>
    <t>000.160.211-00</t>
  </si>
  <si>
    <t>HUGO CRISPIM DE OLIVEIRA</t>
  </si>
  <si>
    <t>07-GT-01</t>
  </si>
  <si>
    <t>020.244.264-09</t>
  </si>
  <si>
    <t>ALCIONE SILVESTRE CALHEIROS</t>
  </si>
  <si>
    <t>07-GT-08</t>
  </si>
  <si>
    <t>347.425.898-23</t>
  </si>
  <si>
    <t>JOSEMARA MICHELE DOS SANTOS PINHEIRO</t>
  </si>
  <si>
    <t>07-GT-09</t>
  </si>
  <si>
    <t>RIVIERA DE SANTA CRISTINA - III</t>
  </si>
  <si>
    <t>08-BD-14</t>
  </si>
  <si>
    <t>068.422.188-88</t>
  </si>
  <si>
    <t>PAULO ALMEIDA ROCHA</t>
  </si>
  <si>
    <t>08-BU-14</t>
  </si>
  <si>
    <t>292.569.608-26</t>
  </si>
  <si>
    <t>José Angelo Moreira Lima</t>
  </si>
  <si>
    <t>08-CN-19</t>
  </si>
  <si>
    <t>309.036.598-75</t>
  </si>
  <si>
    <t>DIOGO SANTOS DA SILVA</t>
  </si>
  <si>
    <t>08-CS-05</t>
  </si>
  <si>
    <t>116.515.268-18</t>
  </si>
  <si>
    <t>Cleonice da Conceição Sobral</t>
  </si>
  <si>
    <t>08-DG-14</t>
  </si>
  <si>
    <t>08-DH-16</t>
  </si>
  <si>
    <t>329.763.818-44</t>
  </si>
  <si>
    <t>Patricia Aparecida de Souza Rodrigues</t>
  </si>
  <si>
    <t>08-DI-05</t>
  </si>
  <si>
    <t>397.705.388-41</t>
  </si>
  <si>
    <t>Jennifer Mazzo de Oliveira Borges</t>
  </si>
  <si>
    <t>08-DI-13</t>
  </si>
  <si>
    <t>373.402.438-28</t>
  </si>
  <si>
    <t>Wagner de Oliveira Muniz</t>
  </si>
  <si>
    <t>08-DJ-04</t>
  </si>
  <si>
    <t>169.784.948-28</t>
  </si>
  <si>
    <t>CRISTIANE MAZZO DE OLIVEIRA</t>
  </si>
  <si>
    <t>08-EW-17</t>
  </si>
  <si>
    <t>103.133.518-80</t>
  </si>
  <si>
    <t>MARCIO DE MATTEO BARBOSA</t>
  </si>
  <si>
    <t>08-FG-17</t>
  </si>
  <si>
    <t>229.307.188-03</t>
  </si>
  <si>
    <t>Daniela Inacio Reis</t>
  </si>
  <si>
    <t>08-HI-19</t>
  </si>
  <si>
    <t>859.234.335-67</t>
  </si>
  <si>
    <t>Maria Eduarda Nunes de Barros</t>
  </si>
  <si>
    <t>08-HL-08</t>
  </si>
  <si>
    <t>271.885.317-49</t>
  </si>
  <si>
    <t>Lêda Regina Maia de Cerqueira e Souza</t>
  </si>
  <si>
    <t>08-LR-07</t>
  </si>
  <si>
    <t>474.018.038-36</t>
  </si>
  <si>
    <t>JULIE DE TOLEDO HERCK</t>
  </si>
  <si>
    <t>08-MS-13</t>
  </si>
  <si>
    <t>247.989.238-77</t>
  </si>
  <si>
    <t>Antonio Pereira da Silva Júnior</t>
  </si>
  <si>
    <t>08-MS-14</t>
  </si>
  <si>
    <t>08-MU-04</t>
  </si>
  <si>
    <t>017.651.875-40</t>
  </si>
  <si>
    <t>Elenilton Oliveira Santos</t>
  </si>
  <si>
    <t>08-RX-10</t>
  </si>
  <si>
    <t>288.475.298-67</t>
  </si>
  <si>
    <t>Nelson Rodrigues dos Anjos</t>
  </si>
  <si>
    <t>08-RX-18</t>
  </si>
  <si>
    <t>291.918.948-40</t>
  </si>
  <si>
    <t>ELIZABETE BISPO DOS SANTOS LIMA</t>
  </si>
  <si>
    <t>08-SV-08</t>
  </si>
  <si>
    <t>342679.940.001-29</t>
  </si>
  <si>
    <t>TERCEIRA ONDA ADMINISTRAÇÃO PATRIMONIAL LTDA</t>
  </si>
  <si>
    <t>RIVIERA DE SANTA CRISTINA XIII - SETOR IATE</t>
  </si>
  <si>
    <t>09-AM-05</t>
  </si>
  <si>
    <t>350.040.198-86</t>
  </si>
  <si>
    <t>NATANAANE CRISTINA DE CRE</t>
  </si>
  <si>
    <t>09-CT-05</t>
  </si>
  <si>
    <t>373.190.018-10</t>
  </si>
  <si>
    <t>KAUE GASPARINI DE MARI</t>
  </si>
  <si>
    <t>09-DF-02</t>
  </si>
  <si>
    <t>021.857.703-65</t>
  </si>
  <si>
    <t>FRANCISCO RAILON PEREIRA DA SILVA</t>
  </si>
  <si>
    <t>09-DW-01</t>
  </si>
  <si>
    <t>186.941.538-82</t>
  </si>
  <si>
    <t>EDMILSON DE MATOS SANTANA</t>
  </si>
  <si>
    <t>09-DX-03</t>
  </si>
  <si>
    <t>329.435.168-21</t>
  </si>
  <si>
    <t>MARIANA SANTOS MENEZES</t>
  </si>
  <si>
    <t>09-DY-23</t>
  </si>
  <si>
    <t>220.602.738-03</t>
  </si>
  <si>
    <t>Livia Dias Silva</t>
  </si>
  <si>
    <t>09-FU-01</t>
  </si>
  <si>
    <t>340.902.648-71</t>
  </si>
  <si>
    <t>Julyana Melkonian Djehdian Iwano</t>
  </si>
  <si>
    <t>09-IQ-13</t>
  </si>
  <si>
    <t>91994.330.001-92</t>
  </si>
  <si>
    <t>RH INCORPORAÇÕES LTDA</t>
  </si>
  <si>
    <t>RIVIERA DE SANTA CRISTINA XIII - SETOR MARINA</t>
  </si>
  <si>
    <t>10-AM-24</t>
  </si>
  <si>
    <t>374.179.358-26</t>
  </si>
  <si>
    <t xml:space="preserve">Tamiris Passoni Torquato </t>
  </si>
  <si>
    <t>10-AO-06</t>
  </si>
  <si>
    <t>067.489.606-81</t>
  </si>
  <si>
    <t>Filippe Dantas Rocha</t>
  </si>
  <si>
    <t>10-AS-08</t>
  </si>
  <si>
    <t>479.691.368-85</t>
  </si>
  <si>
    <t xml:space="preserve">Erick Jhony Felix Guimarães </t>
  </si>
  <si>
    <t>10-AS-09</t>
  </si>
  <si>
    <t>481.291.098-67</t>
  </si>
  <si>
    <t xml:space="preserve">Guilherme Luis da Silva Modesto </t>
  </si>
  <si>
    <t>10-AV-13</t>
  </si>
  <si>
    <t>398.009.928-80</t>
  </si>
  <si>
    <t>Cristiano Costa Santos</t>
  </si>
  <si>
    <t>10-AW-38</t>
  </si>
  <si>
    <t>326.276.698-42</t>
  </si>
  <si>
    <t>André Monaco Torres</t>
  </si>
  <si>
    <t>10-AZ-04</t>
  </si>
  <si>
    <t>454.608.678-43</t>
  </si>
  <si>
    <t>THIAGO BORGES MILHOMEM</t>
  </si>
  <si>
    <t>10-BG-10</t>
  </si>
  <si>
    <t>331.221.928-02</t>
  </si>
  <si>
    <t>Anderson Martins de Lara</t>
  </si>
  <si>
    <t>10-BK-08</t>
  </si>
  <si>
    <t>041.670.536-75</t>
  </si>
  <si>
    <t>FABIA CRISTINA SOUSA DE MATOS</t>
  </si>
  <si>
    <t>10-BK-17</t>
  </si>
  <si>
    <t>962.675.428-15</t>
  </si>
  <si>
    <t xml:space="preserve">OSMAR JOSE DA SILVA </t>
  </si>
  <si>
    <t>10-BK-32</t>
  </si>
  <si>
    <t>10-BS-16</t>
  </si>
  <si>
    <t>142.469.068-40</t>
  </si>
  <si>
    <t>Marcelo Aparecido Pereira</t>
  </si>
  <si>
    <t>10-BS-23</t>
  </si>
  <si>
    <t>057.567.183-11</t>
  </si>
  <si>
    <t>Jairo José da Silva</t>
  </si>
  <si>
    <t>10-BU-04</t>
  </si>
  <si>
    <t>118.147.228-82</t>
  </si>
  <si>
    <t>CLOVIS AMÉRICO MORO</t>
  </si>
  <si>
    <t>10-BU-05</t>
  </si>
  <si>
    <t>10-BW-09</t>
  </si>
  <si>
    <t>349.999.438-08</t>
  </si>
  <si>
    <t>ABEL MONTEIRO DA SILVA NETO</t>
  </si>
  <si>
    <t>10-BZ-08</t>
  </si>
  <si>
    <t>370.528.459-20</t>
  </si>
  <si>
    <t>JAIR DAINEZ GENTILIN</t>
  </si>
  <si>
    <t>10-BZ-09</t>
  </si>
  <si>
    <t>10-BZ-13</t>
  </si>
  <si>
    <t>006.215.921-61</t>
  </si>
  <si>
    <t>MARLON CESAR DAINEZ GENTILIN</t>
  </si>
  <si>
    <t>10-CP-23</t>
  </si>
  <si>
    <t>050.726.145-30</t>
  </si>
  <si>
    <t>Andressa Micaelle Dias Da Silva</t>
  </si>
  <si>
    <t>10-CR-06</t>
  </si>
  <si>
    <t>285.391.658-80</t>
  </si>
  <si>
    <t>FLAVIA ALINE GOMES COIMBRA</t>
  </si>
  <si>
    <t>10-CT-17</t>
  </si>
  <si>
    <t>379.319.948-76</t>
  </si>
  <si>
    <t>Bruno da Silva Oliveira</t>
  </si>
  <si>
    <t>10-CX-25</t>
  </si>
  <si>
    <t>488.079.418-05</t>
  </si>
  <si>
    <t>VITORIA FERNANDA DE OLIVEIRA</t>
  </si>
  <si>
    <t>10-DM-07</t>
  </si>
  <si>
    <t>374.528.548-45</t>
  </si>
  <si>
    <t>Sara Ramos de Lima Silva</t>
  </si>
  <si>
    <t>10-DN-18</t>
  </si>
  <si>
    <t>046.414.332-24</t>
  </si>
  <si>
    <t>GEOVANE DOS SANTOS DE ANDRADE</t>
  </si>
  <si>
    <t>10-DR-17</t>
  </si>
  <si>
    <t>225.449.358-20</t>
  </si>
  <si>
    <t>DANIELA MARIA DA SILVA</t>
  </si>
  <si>
    <t>10-ER-13</t>
  </si>
  <si>
    <t>005.779.685-80</t>
  </si>
  <si>
    <t xml:space="preserve">Daniel Ribeiro Santos Lofrese </t>
  </si>
  <si>
    <t>10-ES-13</t>
  </si>
  <si>
    <t>465.554.998-00</t>
  </si>
  <si>
    <t>WELISSON DA SILVA OLIVEIRA</t>
  </si>
  <si>
    <t>10-EU-06</t>
  </si>
  <si>
    <t>044.974.235-06</t>
  </si>
  <si>
    <t>FELIPE SILVA MASCARENHAS</t>
  </si>
  <si>
    <t>10-EU-12</t>
  </si>
  <si>
    <t>447.355.978-59</t>
  </si>
  <si>
    <t>GUSTAVO NUNES DA SILVA</t>
  </si>
  <si>
    <t>10-EX-15</t>
  </si>
  <si>
    <t>522.046.518-00</t>
  </si>
  <si>
    <t>Lucas Coube Ramires</t>
  </si>
  <si>
    <t>10-EY-29</t>
  </si>
  <si>
    <t>336.285.128-24</t>
  </si>
  <si>
    <t>Bruno Pereira santos</t>
  </si>
  <si>
    <t>10-EZ-16</t>
  </si>
  <si>
    <t>332.944.168-22</t>
  </si>
  <si>
    <t>Weliton Pereira de Arruda</t>
  </si>
  <si>
    <t>10-FJ-03</t>
  </si>
  <si>
    <t>038.663.575-75</t>
  </si>
  <si>
    <t>DIEGO DE SOUZA AMORIM</t>
  </si>
  <si>
    <t>10-FL-08</t>
  </si>
  <si>
    <t>298.723.448-17</t>
  </si>
  <si>
    <t xml:space="preserve">RAFAEL FOLLI  </t>
  </si>
  <si>
    <t>10-FU-08</t>
  </si>
  <si>
    <t>302.480.698-96</t>
  </si>
  <si>
    <t>OSVALDO DIOGO LOPES</t>
  </si>
  <si>
    <t>10-GE-21</t>
  </si>
  <si>
    <t>133175.950.001-55</t>
  </si>
  <si>
    <t>SHEILA MARA IMOVEIS E EMPREENDIMENTOS IMOBILIARIOS</t>
  </si>
  <si>
    <t>10-GE-27</t>
  </si>
  <si>
    <t>262260.050.001-20</t>
  </si>
  <si>
    <t>ABOBORAS DROZDEK LTDA</t>
  </si>
  <si>
    <t>10-GI-24</t>
  </si>
  <si>
    <t>265.064.728-04</t>
  </si>
  <si>
    <t>REGIANI APARECIDA DE SOUZA</t>
  </si>
  <si>
    <t>10-HK-14</t>
  </si>
  <si>
    <t>464796.030.001-19</t>
  </si>
  <si>
    <t>BMJ SEGUROS E CONSULTORIA LTDA</t>
  </si>
  <si>
    <t>10-HR-01</t>
  </si>
  <si>
    <t>374.255.443-34</t>
  </si>
  <si>
    <t>Gladys Antônio Rodrigues</t>
  </si>
  <si>
    <t>10-HR-04</t>
  </si>
  <si>
    <t>128.216.727-80</t>
  </si>
  <si>
    <t>Alex Martins Moreira</t>
  </si>
  <si>
    <t>10-HR-25</t>
  </si>
  <si>
    <t>393.861.668-79</t>
  </si>
  <si>
    <t>Eligeneson Silva de Morais</t>
  </si>
  <si>
    <t>10-HY-20</t>
  </si>
  <si>
    <t>450.022.688-54</t>
  </si>
  <si>
    <t>Michael Moreira Guedes</t>
  </si>
  <si>
    <t>10-IB-29</t>
  </si>
  <si>
    <t>093.496.626-55</t>
  </si>
  <si>
    <t>fabricio Wesley Assumpção</t>
  </si>
  <si>
    <t>10-JD-20</t>
  </si>
  <si>
    <t>880.420.737-04</t>
  </si>
  <si>
    <t>ELIANE MARQUES DE REETZ</t>
  </si>
  <si>
    <t>10-JZ-14</t>
  </si>
  <si>
    <t>277.521.168-23</t>
  </si>
  <si>
    <t>Vanessa Batista Machado</t>
  </si>
  <si>
    <t>10-KA-18</t>
  </si>
  <si>
    <t>925.235.529-49</t>
  </si>
  <si>
    <t>VAGNER JOSE PEREIRA</t>
  </si>
  <si>
    <t>10-KO-30</t>
  </si>
  <si>
    <t>411.503.918-39</t>
  </si>
  <si>
    <t>IARA ALVES DE ALMEIDA ARRUDA</t>
  </si>
  <si>
    <t>10-KO-31</t>
  </si>
  <si>
    <t>466.805.228-03</t>
  </si>
  <si>
    <t>MATHEUS MACHADO CANDIDO</t>
  </si>
  <si>
    <t>10-KQ-38</t>
  </si>
  <si>
    <t>364.625.378-92</t>
  </si>
  <si>
    <t xml:space="preserve">Julierme Ferreira da Silva Estevam </t>
  </si>
  <si>
    <t>10-KS-01</t>
  </si>
  <si>
    <t>372.079.558-63</t>
  </si>
  <si>
    <t xml:space="preserve">Cristiane Aparecida P Junqueira de Oliveira </t>
  </si>
  <si>
    <t>10-KS-02</t>
  </si>
  <si>
    <t>367.784.488-65</t>
  </si>
  <si>
    <t>Jessica Souza de Castro</t>
  </si>
  <si>
    <t>10-KS-10</t>
  </si>
  <si>
    <t>452.953.198-81</t>
  </si>
  <si>
    <t>DAIARE MANTOVANI</t>
  </si>
  <si>
    <t>10-KT-03</t>
  </si>
  <si>
    <t>443.821.828-40</t>
  </si>
  <si>
    <t>MATHEUS DE FREITAS SANTOS</t>
  </si>
  <si>
    <t>10-LI-11</t>
  </si>
  <si>
    <t>364.998.918-27</t>
  </si>
  <si>
    <t>CIBELE SOARES DE MATTOS</t>
  </si>
  <si>
    <t>10-LK-10</t>
  </si>
  <si>
    <t>188.715.358-63</t>
  </si>
  <si>
    <t>Iracema Ferreira Silva Dias</t>
  </si>
  <si>
    <t>10-LM-11</t>
  </si>
  <si>
    <t>416.274.228-62</t>
  </si>
  <si>
    <t>YURI GASPAR BARRERA</t>
  </si>
  <si>
    <t>10-LO-24</t>
  </si>
  <si>
    <t>360.222.988-22</t>
  </si>
  <si>
    <t>Fátima Aparecida Silva Santos</t>
  </si>
  <si>
    <t>10-LR-15</t>
  </si>
  <si>
    <t>411.489.968-50</t>
  </si>
  <si>
    <t>Lucas Alessandro de Oliveira Soares</t>
  </si>
  <si>
    <t>10-LW-38</t>
  </si>
  <si>
    <t>406.270.508-75</t>
  </si>
  <si>
    <t>PHILIP JAMES TILELLI HUNT</t>
  </si>
  <si>
    <t>10-MB-08</t>
  </si>
  <si>
    <t>228.066.238-80</t>
  </si>
  <si>
    <t>RENATO GABRIEL RIBEIRO CENSI</t>
  </si>
  <si>
    <t>10-MC-12</t>
  </si>
  <si>
    <t>165.812.368-96</t>
  </si>
  <si>
    <t>Thais Finelli Cantolli</t>
  </si>
  <si>
    <t>10-ME-20</t>
  </si>
  <si>
    <t>443.974.158-46</t>
  </si>
  <si>
    <t>ALEX SOARES DA SILVA</t>
  </si>
  <si>
    <t>10-MG-08</t>
  </si>
  <si>
    <t>271.793.758-70</t>
  </si>
  <si>
    <t>RODRIGO RIBEIRO VISCONTI</t>
  </si>
  <si>
    <t>10-MQ-22</t>
  </si>
  <si>
    <t>396644.740.001-73</t>
  </si>
  <si>
    <t>P S DE MELLO SINDICO PROFISSIONAL LTDA</t>
  </si>
  <si>
    <t>10-NM-06</t>
  </si>
  <si>
    <t>404.261.348-93</t>
  </si>
  <si>
    <t>Jonatan Lizarelli Sales Silva</t>
  </si>
  <si>
    <t>10-NY-02</t>
  </si>
  <si>
    <t>343.844.778-99</t>
  </si>
  <si>
    <t>Francisco Carlos Bomtorin</t>
  </si>
  <si>
    <t>10-OA-26</t>
  </si>
  <si>
    <t>152.548.278-58</t>
  </si>
  <si>
    <t>Maria Lucia de Almeida</t>
  </si>
  <si>
    <t>10-OH-19</t>
  </si>
  <si>
    <t>295.169.038-00</t>
  </si>
  <si>
    <t>FLAVIO ROCHA MOREIRA</t>
  </si>
  <si>
    <t>10-OT-10</t>
  </si>
  <si>
    <t>380.532.188-06</t>
  </si>
  <si>
    <t>DANILO COSTA BORGATO</t>
  </si>
  <si>
    <t>10-QL-10</t>
  </si>
  <si>
    <t>338.024.458-99</t>
  </si>
  <si>
    <t>ALINNE MAZZUCATO GIACOMINI</t>
  </si>
  <si>
    <t>10-QO-23</t>
  </si>
  <si>
    <t>005.672.017-32</t>
  </si>
  <si>
    <t>Jonas da Cunha Nicolau</t>
  </si>
  <si>
    <t>10-QS-11</t>
  </si>
  <si>
    <t>386.286.648-31</t>
  </si>
  <si>
    <t>Alan Pereira de Sena</t>
  </si>
  <si>
    <t>10-QW-02</t>
  </si>
  <si>
    <t>237.315.308-48</t>
  </si>
  <si>
    <t>Aleff Pyles</t>
  </si>
  <si>
    <t>10-RD-19</t>
  </si>
  <si>
    <t>070.218.426-86</t>
  </si>
  <si>
    <t>Rosely Santos De Oliveira</t>
  </si>
  <si>
    <t>10-RG-14</t>
  </si>
  <si>
    <t>157.462.478-47</t>
  </si>
  <si>
    <t>ROBERTO PINHEIRO DA ROCHA JUNIOR</t>
  </si>
  <si>
    <t>10-RH-20</t>
  </si>
  <si>
    <t>388276.330.001-40</t>
  </si>
  <si>
    <t>JM COMERCIO E FABRICACAO DE MATERIAL ELETRICO LTDA</t>
  </si>
  <si>
    <t>10-RH-22</t>
  </si>
  <si>
    <t>10-RK-21</t>
  </si>
  <si>
    <t>407.905.978-70</t>
  </si>
  <si>
    <t>ROGERIO APARECIDO VASCO AMORIM JUNIOR</t>
  </si>
  <si>
    <t>10-RK-22</t>
  </si>
  <si>
    <t>10-RZ-26</t>
  </si>
  <si>
    <t>482.720.458-69</t>
  </si>
  <si>
    <t xml:space="preserve">MARIA VITORIA DE OLIVEIRA </t>
  </si>
  <si>
    <t>10-UG-05</t>
  </si>
  <si>
    <t>904.462.249-87</t>
  </si>
  <si>
    <t>Roberlei Aldo Queiroz</t>
  </si>
  <si>
    <t>NINHO VERDE II ECO RESIDENCE</t>
  </si>
  <si>
    <t>12-AJ-12</t>
  </si>
  <si>
    <t>148.812.788-35</t>
  </si>
  <si>
    <t>GILBERTO JOSE DE OLIVEIRA</t>
  </si>
  <si>
    <t>12-AR-32</t>
  </si>
  <si>
    <t>062.560.256-01</t>
  </si>
  <si>
    <t>DANIEL JOSE DA SILVA</t>
  </si>
  <si>
    <t>12-AW-03</t>
  </si>
  <si>
    <t>431.284.398-85</t>
  </si>
  <si>
    <t>NATALI LEITE DA SILVA</t>
  </si>
  <si>
    <t>12-AW-27</t>
  </si>
  <si>
    <t>234.920.658-05</t>
  </si>
  <si>
    <t>Ivan Elmer Ramirez Mamani</t>
  </si>
  <si>
    <t>12-BD-29</t>
  </si>
  <si>
    <t>357.491.538-19</t>
  </si>
  <si>
    <t>Felipe Bonavite da Silva</t>
  </si>
  <si>
    <t>12-BG-08</t>
  </si>
  <si>
    <t>144.254.728-61</t>
  </si>
  <si>
    <t>LEANDRO VINICIUS BAILON</t>
  </si>
  <si>
    <t>12-BH-23</t>
  </si>
  <si>
    <t>064.541.335-67</t>
  </si>
  <si>
    <t>LAIANE NASCIMENTO DOS SANTOS</t>
  </si>
  <si>
    <t>12-BH-35</t>
  </si>
  <si>
    <t>406.182.948-30</t>
  </si>
  <si>
    <t>ALAN MELO DE LIRA</t>
  </si>
  <si>
    <t>12-BL-01</t>
  </si>
  <si>
    <t>412.990.598-80</t>
  </si>
  <si>
    <t>Thais Roberta de Oliveira</t>
  </si>
  <si>
    <t>12-BP-11</t>
  </si>
  <si>
    <t>319.755.658-51</t>
  </si>
  <si>
    <t>Beatriz Batista Torquato</t>
  </si>
  <si>
    <t>12-BT-17</t>
  </si>
  <si>
    <t>217.875.778-21</t>
  </si>
  <si>
    <t>PAPICIANE ZERBINATO DA SILVA SANTOS</t>
  </si>
  <si>
    <t>12-BW-20</t>
  </si>
  <si>
    <t>350.479.738-08</t>
  </si>
  <si>
    <t>Jefferson Ribeiro Batista</t>
  </si>
  <si>
    <t>12-CB-01</t>
  </si>
  <si>
    <t>369.110.478-97</t>
  </si>
  <si>
    <t>ANDREYA SILVA LIMA</t>
  </si>
  <si>
    <t>12-CI-06</t>
  </si>
  <si>
    <t>409.659.398-20</t>
  </si>
  <si>
    <t>VICTOR SANT ANNA MASSONE</t>
  </si>
  <si>
    <t>12-DA-21</t>
  </si>
  <si>
    <t>315.651.148-09</t>
  </si>
  <si>
    <t>NATALIA MEDEIROS DA COSTA</t>
  </si>
  <si>
    <t>12-DC-17</t>
  </si>
  <si>
    <t>419.786.766-20</t>
  </si>
  <si>
    <t>MARCOS AURELIO REIS DE CASTRO</t>
  </si>
  <si>
    <t>12-DN-01</t>
  </si>
  <si>
    <t>231.346.968-94</t>
  </si>
  <si>
    <t>RUBEN FERNANDO MENACHO VARGAS</t>
  </si>
  <si>
    <t>12-DN-02</t>
  </si>
  <si>
    <t>12-DP-11</t>
  </si>
  <si>
    <t>386.640.998-20</t>
  </si>
  <si>
    <t>Sandy Nascimento Santos</t>
  </si>
  <si>
    <t>12-DQ-04</t>
  </si>
  <si>
    <t>133.298.268-94</t>
  </si>
  <si>
    <t>RONIE FERREIRA DO NASCIMENTO</t>
  </si>
  <si>
    <t>12-EA-10</t>
  </si>
  <si>
    <t>356.645.128-22</t>
  </si>
  <si>
    <t>Wendell Fernandes dos Santos</t>
  </si>
  <si>
    <t>12-EI-22</t>
  </si>
  <si>
    <t>269.300.215-04</t>
  </si>
  <si>
    <t>Antonio Bastos Filho</t>
  </si>
  <si>
    <t>12-EQ-02</t>
  </si>
  <si>
    <t>321.421.418-70</t>
  </si>
  <si>
    <t>RAFAEL SOBRAL CORREA</t>
  </si>
  <si>
    <t>12-EQ-04</t>
  </si>
  <si>
    <t>363.647.138-40</t>
  </si>
  <si>
    <t>WESLEY DE PAULO SILVERIO</t>
  </si>
  <si>
    <t>12-EU-16</t>
  </si>
  <si>
    <t>011.197.448-81</t>
  </si>
  <si>
    <t>ARGEMIRO DA SILVA CATHARINO</t>
  </si>
  <si>
    <t>12-EX-09</t>
  </si>
  <si>
    <t>006.252.288-47</t>
  </si>
  <si>
    <t>ROSANA MOLINARI FERREIRA</t>
  </si>
  <si>
    <t>12-FB-29</t>
  </si>
  <si>
    <t>282.385.638-28</t>
  </si>
  <si>
    <t>Jancyr Edgar Scabio</t>
  </si>
  <si>
    <t>12-FL-23</t>
  </si>
  <si>
    <t>328.308.008-93</t>
  </si>
  <si>
    <t xml:space="preserve">Vinicius Henrique Machado </t>
  </si>
  <si>
    <t>12-FL-24</t>
  </si>
  <si>
    <t>12-FQ-17</t>
  </si>
  <si>
    <t>325032.580.001-05</t>
  </si>
  <si>
    <t>WROCHA PROMOCAO DE VENDAS EIRELI-ME</t>
  </si>
  <si>
    <t>12-FW-11</t>
  </si>
  <si>
    <t>952.797.848-34</t>
  </si>
  <si>
    <t>DARCI DE LOURDES MELLONI SOUZA</t>
  </si>
  <si>
    <t>12-FZ-25</t>
  </si>
  <si>
    <t>294.700.178-89</t>
  </si>
  <si>
    <t>Marcia Cristina do Nascimento</t>
  </si>
  <si>
    <t>12-GA-04</t>
  </si>
  <si>
    <t>253.358.808-30</t>
  </si>
  <si>
    <t>NELSON YOSHIO KURITA</t>
  </si>
  <si>
    <t>12-GA-19</t>
  </si>
  <si>
    <t>216.909.798-87</t>
  </si>
  <si>
    <t xml:space="preserve">Rosalino Alves dos Santos </t>
  </si>
  <si>
    <t>12-GT-25</t>
  </si>
  <si>
    <t>171.049.568-59</t>
  </si>
  <si>
    <t>RICARDO PEREIRA LEITE</t>
  </si>
  <si>
    <t>12-HF-14</t>
  </si>
  <si>
    <t>252.030.958-09</t>
  </si>
  <si>
    <t>OSVALDO VIEIRA GOUVEIA</t>
  </si>
  <si>
    <t>12-HG-21</t>
  </si>
  <si>
    <t>234.016.798-13</t>
  </si>
  <si>
    <t>SANDRA SOFIA AUGUSTO RODRIGUES LOZANO</t>
  </si>
  <si>
    <t>12-HT-02</t>
  </si>
  <si>
    <t>272.348.078-02</t>
  </si>
  <si>
    <t xml:space="preserve">José Antonio Peres </t>
  </si>
  <si>
    <t>12-IF-10</t>
  </si>
  <si>
    <t>005.896.398-70</t>
  </si>
  <si>
    <t>Eloi Gitti</t>
  </si>
  <si>
    <t>12-IF-11</t>
  </si>
  <si>
    <t>12-JU-31</t>
  </si>
  <si>
    <t>257.849.288-30</t>
  </si>
  <si>
    <t>CAIO CESAR CAMILO QUEIROZ BARONE</t>
  </si>
  <si>
    <t>12-KB-25</t>
  </si>
  <si>
    <t>394.128.948-99</t>
  </si>
  <si>
    <t>DAYANNI RODRIGUES DA SILVA</t>
  </si>
  <si>
    <t>12-KF-14</t>
  </si>
  <si>
    <t>412.220.138-19</t>
  </si>
  <si>
    <t>IGOR AUGUSTO PEREIRA</t>
  </si>
  <si>
    <t>12-KF-15</t>
  </si>
  <si>
    <t>12-KN-06</t>
  </si>
  <si>
    <t>349.701.588-19</t>
  </si>
  <si>
    <t>KARINA OLIVEIRA  CHIQUETTO</t>
  </si>
  <si>
    <t>12-MN-10</t>
  </si>
  <si>
    <t>176.415.188-77</t>
  </si>
  <si>
    <t>CARLOS HENRIQUE DAINOVSKAS</t>
  </si>
  <si>
    <t>12-NI-23</t>
  </si>
  <si>
    <t>442.721.278-61</t>
  </si>
  <si>
    <t>CAMILA DE ANDRADE EVANGELISTA</t>
  </si>
  <si>
    <t>12-OS-12</t>
  </si>
  <si>
    <t>098.596.306-90</t>
  </si>
  <si>
    <t>Fabiano Carlos Cesario</t>
  </si>
  <si>
    <t>12-OS-13</t>
  </si>
  <si>
    <t>148.498.058-17</t>
  </si>
  <si>
    <t>MARIA BETANIA OLIVEIRA FARIAS</t>
  </si>
  <si>
    <t>12-PA-04</t>
  </si>
  <si>
    <t>353.000.208-93</t>
  </si>
  <si>
    <t>JEFFERSON ALVES DE MELO</t>
  </si>
  <si>
    <t>12-PD-08</t>
  </si>
  <si>
    <t>031.629.966-94</t>
  </si>
  <si>
    <t>BERENICE MENDONÇA MARQUES</t>
  </si>
  <si>
    <t>12-PF-11</t>
  </si>
  <si>
    <t>322.387.918-84</t>
  </si>
  <si>
    <t xml:space="preserve">Rodrigo Fernandes de Faria </t>
  </si>
  <si>
    <t>12-PG-02</t>
  </si>
  <si>
    <t>198.132.438-05</t>
  </si>
  <si>
    <t>ALETHEA PATRICIA MIRANDA DE FARIAS</t>
  </si>
  <si>
    <t>12-PR-19</t>
  </si>
  <si>
    <t>399.812.488-86</t>
  </si>
  <si>
    <t xml:space="preserve">Gabriela Pinheiro Bonomi Zacarias </t>
  </si>
  <si>
    <t>12-PS-11</t>
  </si>
  <si>
    <t>355.538.968-86</t>
  </si>
  <si>
    <t>BRUNO COSMANO RODRIGUES</t>
  </si>
  <si>
    <t>SANTA BÁRBARA RESORT RESIDENCE - I</t>
  </si>
  <si>
    <t>13-AJ-17</t>
  </si>
  <si>
    <t>155.788.419-61</t>
  </si>
  <si>
    <t>João Vitor Ferreira Duarte</t>
  </si>
  <si>
    <t>13-AL-09</t>
  </si>
  <si>
    <t>338.609.318-30</t>
  </si>
  <si>
    <t>RODRIGO SANDAGORDA MACHADO</t>
  </si>
  <si>
    <t>13-AQ-23</t>
  </si>
  <si>
    <t>331.446.918-79</t>
  </si>
  <si>
    <t xml:space="preserve">FRANK RICARDO GOULART </t>
  </si>
  <si>
    <t>13-AU-05</t>
  </si>
  <si>
    <t>140.563.778-12</t>
  </si>
  <si>
    <t>ANDREA DE SOUZA NOGUEIRA</t>
  </si>
  <si>
    <t>13-AU-09</t>
  </si>
  <si>
    <t>069.474.449-26</t>
  </si>
  <si>
    <t xml:space="preserve">Roi Nei da Silva </t>
  </si>
  <si>
    <t>13-BQ-09</t>
  </si>
  <si>
    <t>041.045.266-14</t>
  </si>
  <si>
    <t xml:space="preserve">Amelia Aparecida Benevenuto </t>
  </si>
  <si>
    <t>13-BT-19</t>
  </si>
  <si>
    <t>256.818.018-88</t>
  </si>
  <si>
    <t>VIVIANE CLAUDIA DE SOUZA NUNES</t>
  </si>
  <si>
    <t>13-ES-03</t>
  </si>
  <si>
    <t>137.147.468-03</t>
  </si>
  <si>
    <t>JOAO ROBERTO FRACASSO</t>
  </si>
  <si>
    <t>13-EV-11</t>
  </si>
  <si>
    <t>027.297.471-41</t>
  </si>
  <si>
    <t xml:space="preserve">Jose Anselmo Pereira Junior </t>
  </si>
  <si>
    <t>13-FO-16</t>
  </si>
  <si>
    <t>046.358.081-81</t>
  </si>
  <si>
    <t xml:space="preserve">BRUNO KAIC DE SOUZA BORBA </t>
  </si>
  <si>
    <t>13-FO-17</t>
  </si>
  <si>
    <t>905.357.749-15</t>
  </si>
  <si>
    <t xml:space="preserve">Joao Carvalho dos Santos Junior </t>
  </si>
  <si>
    <t>13-GF-15</t>
  </si>
  <si>
    <t>102.469.648-04</t>
  </si>
  <si>
    <t>Mauricio Baroni Bernardinetti</t>
  </si>
  <si>
    <t>13-GV-17</t>
  </si>
  <si>
    <t>366.386.698-00</t>
  </si>
  <si>
    <t>Victor Hugo Santos de Oliveira</t>
  </si>
  <si>
    <t>13-HI-06</t>
  </si>
  <si>
    <t>004.866.035-39</t>
  </si>
  <si>
    <t xml:space="preserve">Karla de Oliveira Reis Araujo </t>
  </si>
  <si>
    <t>13-HJ-27</t>
  </si>
  <si>
    <t>221.559.308-36</t>
  </si>
  <si>
    <t>Elisangela Silva Ferreira</t>
  </si>
  <si>
    <t>13-HL-02</t>
  </si>
  <si>
    <t>084.440.549-33</t>
  </si>
  <si>
    <t>ANA CAROLINE DE SOUZA</t>
  </si>
  <si>
    <t>13-IA-01</t>
  </si>
  <si>
    <t>754.485.301-25</t>
  </si>
  <si>
    <t xml:space="preserve">Cláudio Soares Diniz </t>
  </si>
  <si>
    <t>13-IG-05</t>
  </si>
  <si>
    <t>255.754.208-33</t>
  </si>
  <si>
    <t xml:space="preserve">Sandra Toshie Fucuda </t>
  </si>
  <si>
    <t>13-IY-22</t>
  </si>
  <si>
    <t>045.369.799-21</t>
  </si>
  <si>
    <t>FLAVIA SILVESTRE COSTA</t>
  </si>
  <si>
    <t>13-KG-14</t>
  </si>
  <si>
    <t>087.295.426-93</t>
  </si>
  <si>
    <t>Emanuelle Trapielo Benevenuto</t>
  </si>
  <si>
    <t>13-KH-26</t>
  </si>
  <si>
    <t>015.152.557-94</t>
  </si>
  <si>
    <t xml:space="preserve">Andrea Loureiro dos Santos </t>
  </si>
  <si>
    <t>13-KO-18</t>
  </si>
  <si>
    <t>265.674.868-21</t>
  </si>
  <si>
    <t xml:space="preserve">Flávio Aurélio Arantes Borowiec </t>
  </si>
  <si>
    <t>13-MM-12</t>
  </si>
  <si>
    <t>043.373.585-60</t>
  </si>
  <si>
    <t>Cleiton Souza Oliveira</t>
  </si>
  <si>
    <t>13-MR-03</t>
  </si>
  <si>
    <t>391.763.188-18</t>
  </si>
  <si>
    <t>Jessica De Jesus Dos Santos Santana</t>
  </si>
  <si>
    <t>13-MR-05</t>
  </si>
  <si>
    <t>091.219.266-62</t>
  </si>
  <si>
    <t>Elias Gomes Souza</t>
  </si>
  <si>
    <t>SANTA BÁRBARA RESORT RESIDENCE - II</t>
  </si>
  <si>
    <t>14-AC-01</t>
  </si>
  <si>
    <t>021.714.726-77</t>
  </si>
  <si>
    <t xml:space="preserve">Erik Fernandes de Araújo Sales </t>
  </si>
  <si>
    <t>14-AJ-34</t>
  </si>
  <si>
    <t>118.810.756-99</t>
  </si>
  <si>
    <t>Ademi Alves Dos Santos</t>
  </si>
  <si>
    <t>14-AT-14</t>
  </si>
  <si>
    <t>314.868.068-56</t>
  </si>
  <si>
    <t>RODINEI ELISEU PACHECO HAMAGUCHI</t>
  </si>
  <si>
    <t>14-AX-26</t>
  </si>
  <si>
    <t>474.866.908-02</t>
  </si>
  <si>
    <t>Matheus dos Santos de Oliveira</t>
  </si>
  <si>
    <t>14-BB-20</t>
  </si>
  <si>
    <t>107.447.966-10</t>
  </si>
  <si>
    <t xml:space="preserve"> Matias Junior Ferreira</t>
  </si>
  <si>
    <t>14-BD-02</t>
  </si>
  <si>
    <t>045.738.816-11</t>
  </si>
  <si>
    <t xml:space="preserve">MAXIMILIANO TERRA COSTA </t>
  </si>
  <si>
    <t>14-BF-14</t>
  </si>
  <si>
    <t>088.348.866-31</t>
  </si>
  <si>
    <t>Cleyton Júnior Damasceno de Jesus</t>
  </si>
  <si>
    <t>14-BJ-11</t>
  </si>
  <si>
    <t>397.183.218-02</t>
  </si>
  <si>
    <t xml:space="preserve"> Amanda da Silva Nascimento</t>
  </si>
  <si>
    <t>14-BL-14</t>
  </si>
  <si>
    <t>370.324.678-22</t>
  </si>
  <si>
    <t>Ezequias Porto da Silva Campos</t>
  </si>
  <si>
    <t>14-BL-33</t>
  </si>
  <si>
    <t>758.905.346-53</t>
  </si>
  <si>
    <t>Eduardo Heleno Silva Azevedo</t>
  </si>
  <si>
    <t>14-BN-19</t>
  </si>
  <si>
    <t>091.871.268-85</t>
  </si>
  <si>
    <t>ÉDINA DOS REIS SILVA</t>
  </si>
  <si>
    <t>14-BN-21</t>
  </si>
  <si>
    <t>525.402.276-00</t>
  </si>
  <si>
    <t>Paulo Henrique Farias Santos</t>
  </si>
  <si>
    <t>14-BN-24</t>
  </si>
  <si>
    <t>392.956.888-80</t>
  </si>
  <si>
    <t>JULIO CESAR DE JESUS PEREIRA</t>
  </si>
  <si>
    <t>14-BO-23</t>
  </si>
  <si>
    <t>042.680.364-74</t>
  </si>
  <si>
    <t>JOSÉ EDIVAN DA SILVA</t>
  </si>
  <si>
    <t>14-BO-26</t>
  </si>
  <si>
    <t>220.006.308-39</t>
  </si>
  <si>
    <t>ALESSANDRO ISSA GONÇALVES</t>
  </si>
  <si>
    <t>14-BR-28</t>
  </si>
  <si>
    <t>481.987.388-19</t>
  </si>
  <si>
    <t xml:space="preserve">Lara Andrade Pereira </t>
  </si>
  <si>
    <t>14-BS-11</t>
  </si>
  <si>
    <t>131.806.516-01</t>
  </si>
  <si>
    <t xml:space="preserve">Rafael Fonseca Pereira Firme </t>
  </si>
  <si>
    <t>14-BS-19</t>
  </si>
  <si>
    <t>510.414.991-91</t>
  </si>
  <si>
    <t xml:space="preserve">Ricardo Martins </t>
  </si>
  <si>
    <t>14-BY-14</t>
  </si>
  <si>
    <t>057.566.799-01</t>
  </si>
  <si>
    <t>LAIANE CRISTINA DA SILVA PINEDA</t>
  </si>
  <si>
    <t>14-BZ-07</t>
  </si>
  <si>
    <t>056.938.298-04</t>
  </si>
  <si>
    <t>JOSE CARNEIRO CAMPELO</t>
  </si>
  <si>
    <t>14-CC-22</t>
  </si>
  <si>
    <t>178.974.738-48</t>
  </si>
  <si>
    <t xml:space="preserve">Lucilene Rosa de Jesus Martins </t>
  </si>
  <si>
    <t>14-CH-01</t>
  </si>
  <si>
    <t>349.923.778-40</t>
  </si>
  <si>
    <t>Orlando Lopes Amadeu</t>
  </si>
  <si>
    <t>14-CK-26</t>
  </si>
  <si>
    <t>14-CK-27</t>
  </si>
  <si>
    <t>023.068.336-30</t>
  </si>
  <si>
    <t>Emilson Farias Assençao</t>
  </si>
  <si>
    <t>14-CL-06</t>
  </si>
  <si>
    <t>853.556.151-04</t>
  </si>
  <si>
    <t>Maria Geovani Alves Silva Machado</t>
  </si>
  <si>
    <t>14-CL-12</t>
  </si>
  <si>
    <t>345.571.048-43</t>
  </si>
  <si>
    <t>Flávia Carrion</t>
  </si>
  <si>
    <t>14-CU-07</t>
  </si>
  <si>
    <t>177.821.958-61</t>
  </si>
  <si>
    <t>Marlene da Silva Costa</t>
  </si>
  <si>
    <t>14-CW-12</t>
  </si>
  <si>
    <t>935.061.986-53</t>
  </si>
  <si>
    <t>Ronaldo Luiz da Costa</t>
  </si>
  <si>
    <t>14-DA-06</t>
  </si>
  <si>
    <t>040.408.351-07</t>
  </si>
  <si>
    <t>LETÍCIA SILVA LIMA CARTÉM</t>
  </si>
  <si>
    <t>14-DM-18</t>
  </si>
  <si>
    <t>329.645.388-16</t>
  </si>
  <si>
    <t>FELIPE TONELO GONCALVES</t>
  </si>
  <si>
    <t>14-DN-13</t>
  </si>
  <si>
    <t>055.821.861-07</t>
  </si>
  <si>
    <t>Wagner Silva Carmo</t>
  </si>
  <si>
    <t>14-DO-04</t>
  </si>
  <si>
    <t>281.927.068-93</t>
  </si>
  <si>
    <t>REGINALDO MARCILIO DOS SANTOS</t>
  </si>
  <si>
    <t>14-DQ-11</t>
  </si>
  <si>
    <t>342.557.614-34</t>
  </si>
  <si>
    <t>Ivaneuza Monteiro Braz de Araujo</t>
  </si>
  <si>
    <t>14-FU-06</t>
  </si>
  <si>
    <t>14-FW-05</t>
  </si>
  <si>
    <t>066.184.868-07</t>
  </si>
  <si>
    <t>EDILSON LINO DINIZ</t>
  </si>
  <si>
    <t>14-FW-14</t>
  </si>
  <si>
    <t>900.662.947-20</t>
  </si>
  <si>
    <t>Marcelo de Amorim Makhoul</t>
  </si>
  <si>
    <t>14-FY-13</t>
  </si>
  <si>
    <t>360.346.058-81</t>
  </si>
  <si>
    <t xml:space="preserve">Jonatas Ricardo de Araujo </t>
  </si>
  <si>
    <t>14-GA-22</t>
  </si>
  <si>
    <t>084.440.589-20</t>
  </si>
  <si>
    <t>LUIZ CARLOS JUNIOR DA CRUZ</t>
  </si>
  <si>
    <t>14-GO-06</t>
  </si>
  <si>
    <t>084.070.487-98</t>
  </si>
  <si>
    <t>Regina Miranda</t>
  </si>
  <si>
    <t>14-GW-08</t>
  </si>
  <si>
    <t>093.260.886-85</t>
  </si>
  <si>
    <t>MELANIA SOUSA DE OLIVEIRA</t>
  </si>
  <si>
    <t>14-HV-05</t>
  </si>
  <si>
    <t>037.462.701-03</t>
  </si>
  <si>
    <t xml:space="preserve">Márcia Pereira de Brito </t>
  </si>
  <si>
    <t>14-IP-10</t>
  </si>
  <si>
    <t>028.555.769-62</t>
  </si>
  <si>
    <t>MARINA RUMIKO MARUITI DOS SANTOS</t>
  </si>
  <si>
    <t>14-JJ-26</t>
  </si>
  <si>
    <t>148.924.796-32</t>
  </si>
  <si>
    <t>TALISON HOTTIS RODRIGUES</t>
  </si>
  <si>
    <t>Conta</t>
  </si>
  <si>
    <t>Histórico</t>
  </si>
  <si>
    <t>Valor</t>
  </si>
  <si>
    <t>Devedora</t>
  </si>
  <si>
    <t>Credora</t>
  </si>
  <si>
    <t>VALOR TOTAL DA VENDA - PRINCIPAL</t>
  </si>
  <si>
    <t>VALOR TOTAL DA VENDA - JUROS A REALIZAR (TX.ADM.)</t>
  </si>
  <si>
    <t>VALOR TOTAL DA VENDA - DESPESA REEMBOLSO CCB (EVENTO 24)</t>
  </si>
  <si>
    <t>CORRETAGEM A REPASSAR - RSC I</t>
  </si>
  <si>
    <t>CORRETAGEM A REPASSAR - RSC II</t>
  </si>
  <si>
    <t>CORRETAGEM A REPASSAR - RSC III</t>
  </si>
  <si>
    <t>CORRETAGEM A REPASSAR - RSC IV</t>
  </si>
  <si>
    <t>CORRETAGEM A REPASSAR - TSC V</t>
  </si>
  <si>
    <t>CORRETAGEM A REPASSAR - RSC XIII</t>
  </si>
  <si>
    <t>CORRETAGEM A REPASSAR - NVIIER</t>
  </si>
  <si>
    <t>CORRETAGEM A REPASSAR - SBRR</t>
  </si>
  <si>
    <t>Data</t>
  </si>
  <si>
    <t>Assinatura</t>
  </si>
  <si>
    <t>_____/_____/_____</t>
  </si>
  <si>
    <t>___________________________________________________________________________</t>
  </si>
  <si>
    <t>Prestamista Venda CCB Análitico</t>
  </si>
  <si>
    <t xml:space="preserve">Correção Geral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</si>
</sst>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0">
    <xf numFmtId="0" fontId="0" fillId="0" borderId="0" xfId="0" applyNumberFormat="1" applyFont="1" applyFill="1" applyBorder="1"/>
    <xf numFmtId="0" fontId="1" fillId="0" borderId="0" xfId="0" applyNumberFormat="1" applyFont="1" applyFill="1" applyBorder="1"/>
    <xf numFmtId="0" fontId="3" fillId="0" borderId="0" xfId="0" applyNumberFormat="1" applyFont="1" applyFill="1" applyBorder="1"/>
    <xf numFmtId="0" fontId="3" fillId="0" borderId="0" xfId="0" applyNumberFormat="1" applyFont="1" applyFill="1" applyBorder="1" applyAlignment="1">
      <alignment horizontal="center"/>
    </xf>
    <xf numFmtId="0" fontId="3" fillId="0" borderId="6" xfId="0" applyNumberFormat="1" applyFont="1" applyFill="1" applyBorder="1"/>
    <xf numFmtId="0" fontId="3" fillId="0" borderId="7" xfId="0" applyNumberFormat="1" applyFont="1" applyFill="1" applyBorder="1"/>
    <xf numFmtId="0" fontId="3" fillId="0" borderId="1" xfId="0" applyNumberFormat="1" applyFont="1" applyFill="1" applyBorder="1"/>
    <xf numFmtId="0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vertical="center"/>
    </xf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4" fillId="2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5" xfId="0" applyNumberFormat="1" applyFont="1" applyFill="1" applyBorder="1"/>
    <xf numFmtId="43" fontId="3" fillId="0" borderId="1" xfId="0" applyNumberFormat="1" applyFont="1" applyFill="1" applyBorder="1"/>
    <xf numFmtId="14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4" fillId="0" borderId="10" xfId="0" applyNumberFormat="1" applyFont="1" applyFill="1" applyBorder="1" applyAlignment="1">
      <alignment horizontal="center"/>
    </xf>
    <xf numFmtId="43" fontId="4" fillId="0" borderId="10" xfId="0" applyNumberFormat="1" applyFont="1" applyFill="1" applyBorder="1"/>
    <xf numFmtId="43" fontId="4" fillId="0" borderId="12" xfId="0" applyNumberFormat="1" applyFont="1" applyFill="1" applyBorder="1"/>
    <xf numFmtId="0" fontId="3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right"/>
    </xf>
    <xf numFmtId="0" fontId="4" fillId="0" borderId="10" xfId="0" applyNumberFormat="1" applyFont="1" applyFill="1" applyBorder="1"/>
    <xf numFmtId="0" fontId="3" fillId="0" borderId="1" xfId="0" applyNumberFormat="1" applyFont="1" applyFill="1" applyBorder="1" applyAlignment="1">
      <alignment horizontal="left" vertical="center"/>
    </xf>
    <xf numFmtId="43" fontId="3" fillId="0" borderId="8" xfId="0" applyNumberFormat="1" applyFont="1" applyFill="1" applyBorder="1" applyAlignment="1">
      <alignment horizontal="right" vertical="center"/>
    </xf>
    <xf numFmtId="43" fontId="3" fillId="0" borderId="9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/>
    </xf>
    <xf numFmtId="0" fontId="0" fillId="0" borderId="0" xfId="0"/>
    <xf numFmtId="0" fontId="4" fillId="2" borderId="1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3" fontId="0" fillId="0" borderId="1" xfId="1" applyFont="1" applyFill="1" applyBorder="1"/>
    <xf numFmtId="43" fontId="0" fillId="0" borderId="0" xfId="0" applyNumberFormat="1"/>
    <xf numFmtId="14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/>
    <xf numFmtId="43" fontId="3" fillId="3" borderId="1" xfId="0" applyNumberFormat="1" applyFont="1" applyFill="1" applyBorder="1"/>
    <xf numFmtId="0" fontId="0" fillId="3" borderId="0" xfId="0" applyNumberFormat="1" applyFont="1" applyFill="1" applyBorder="1"/>
    <xf numFmtId="43" fontId="0" fillId="3" borderId="1" xfId="1" applyFont="1" applyFill="1" applyBorder="1"/>
    <xf numFmtId="43" fontId="0" fillId="3" borderId="0" xfId="0" applyNumberFormat="1" applyFont="1" applyFill="1"/>
    <xf numFmtId="43" fontId="0" fillId="3" borderId="0" xfId="0" applyNumberFormat="1" applyFill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C01BE-BB02-4A4E-934A-184D18E9995E}">
  <dimension ref="A1:X359"/>
  <sheetViews>
    <sheetView showGridLines="0" tabSelected="1" topLeftCell="F327" zoomScale="85" zoomScaleNormal="85" workbookViewId="0">
      <selection activeCell="H348" sqref="H348"/>
    </sheetView>
  </sheetViews>
  <sheetFormatPr defaultRowHeight="15" x14ac:dyDescent="0.25"/>
  <cols>
    <col min="1" max="1" width="15" customWidth="1"/>
    <col min="2" max="2" width="16.85546875" customWidth="1"/>
    <col min="3" max="3" width="21.85546875" customWidth="1"/>
    <col min="4" max="4" width="55.5703125" customWidth="1"/>
    <col min="5" max="5" width="10.85546875" customWidth="1"/>
    <col min="6" max="6" width="10.7109375" customWidth="1"/>
    <col min="7" max="7" width="13" customWidth="1"/>
    <col min="8" max="8" width="12.7109375" customWidth="1"/>
    <col min="9" max="9" width="13.140625" customWidth="1"/>
    <col min="10" max="10" width="13.7109375" customWidth="1"/>
    <col min="11" max="11" width="13" customWidth="1"/>
    <col min="12" max="12" width="13.7109375" customWidth="1"/>
    <col min="13" max="13" width="15.42578125" customWidth="1"/>
    <col min="15" max="15" width="13.28515625" bestFit="1" customWidth="1"/>
    <col min="16" max="16" width="10.5703125" bestFit="1" customWidth="1"/>
    <col min="17" max="17" width="12.7109375" bestFit="1" customWidth="1"/>
    <col min="18" max="18" width="11.5703125" bestFit="1" customWidth="1"/>
    <col min="19" max="19" width="13.28515625" bestFit="1" customWidth="1"/>
    <col min="21" max="21" width="12.42578125" bestFit="1" customWidth="1"/>
    <col min="23" max="23" width="10.28515625" bestFit="1" customWidth="1"/>
    <col min="24" max="24" width="11.5703125" bestFit="1" customWidth="1"/>
  </cols>
  <sheetData>
    <row r="1" spans="1:24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2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24" ht="18" x14ac:dyDescent="0.25">
      <c r="A3" s="26" t="s">
        <v>1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24" x14ac:dyDescent="0.25">
      <c r="A4" s="27" t="s">
        <v>2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  <row r="5" spans="1:2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24" x14ac:dyDescent="0.25">
      <c r="A6" s="12" t="s">
        <v>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4" x14ac:dyDescent="0.25">
      <c r="A7" s="15" t="s">
        <v>4</v>
      </c>
      <c r="B7" s="15"/>
      <c r="C7" s="15"/>
      <c r="D7" s="15"/>
      <c r="E7" s="3"/>
      <c r="F7" s="3"/>
      <c r="G7" s="3"/>
      <c r="H7" s="3"/>
      <c r="I7" s="3"/>
      <c r="J7" s="3"/>
      <c r="K7" s="3"/>
      <c r="L7" s="3"/>
      <c r="M7" s="3"/>
    </row>
    <row r="8" spans="1:24" x14ac:dyDescent="0.25">
      <c r="A8" s="28" t="s">
        <v>5</v>
      </c>
      <c r="B8" s="29" t="s">
        <v>6</v>
      </c>
      <c r="C8" s="29"/>
      <c r="D8" s="29"/>
      <c r="E8" s="28" t="s">
        <v>7</v>
      </c>
      <c r="F8" s="29" t="s">
        <v>8</v>
      </c>
      <c r="G8" s="29"/>
      <c r="H8" s="29"/>
      <c r="I8" s="29"/>
      <c r="J8" s="29" t="s">
        <v>9</v>
      </c>
      <c r="K8" s="29"/>
      <c r="L8" s="29"/>
      <c r="M8" s="29"/>
      <c r="O8" s="36" t="s">
        <v>831</v>
      </c>
      <c r="P8" s="36"/>
      <c r="Q8" s="36"/>
      <c r="R8" s="36"/>
      <c r="S8" s="36"/>
      <c r="T8" s="37"/>
      <c r="U8" s="36" t="s">
        <v>832</v>
      </c>
      <c r="V8" s="36"/>
      <c r="W8" s="36"/>
      <c r="X8" s="36"/>
    </row>
    <row r="9" spans="1:24" x14ac:dyDescent="0.25">
      <c r="A9" s="28"/>
      <c r="B9" s="7" t="s">
        <v>10</v>
      </c>
      <c r="C9" s="30" t="s">
        <v>11</v>
      </c>
      <c r="D9" s="30"/>
      <c r="E9" s="28"/>
      <c r="F9" s="7" t="s">
        <v>12</v>
      </c>
      <c r="G9" s="8" t="s">
        <v>13</v>
      </c>
      <c r="H9" s="7" t="s">
        <v>14</v>
      </c>
      <c r="I9" s="7" t="s">
        <v>15</v>
      </c>
      <c r="J9" s="7" t="s">
        <v>13</v>
      </c>
      <c r="K9" s="7" t="s">
        <v>16</v>
      </c>
      <c r="L9" s="7" t="s">
        <v>17</v>
      </c>
      <c r="M9" s="7" t="s">
        <v>15</v>
      </c>
      <c r="O9" s="38" t="s">
        <v>15</v>
      </c>
      <c r="P9" s="38" t="s">
        <v>17</v>
      </c>
      <c r="Q9" s="38" t="s">
        <v>13</v>
      </c>
      <c r="R9" s="38" t="s">
        <v>16</v>
      </c>
      <c r="S9" s="38" t="s">
        <v>15</v>
      </c>
      <c r="T9" s="37"/>
      <c r="U9" s="38" t="s">
        <v>13</v>
      </c>
      <c r="V9" s="38" t="s">
        <v>16</v>
      </c>
      <c r="W9" s="39" t="s">
        <v>17</v>
      </c>
      <c r="X9" s="38" t="s">
        <v>15</v>
      </c>
    </row>
    <row r="10" spans="1:24" x14ac:dyDescent="0.25">
      <c r="A10" s="28"/>
      <c r="B10" s="7" t="s">
        <v>18</v>
      </c>
      <c r="C10" s="9" t="s">
        <v>19</v>
      </c>
      <c r="D10" s="9" t="s">
        <v>20</v>
      </c>
      <c r="E10" s="28"/>
      <c r="F10" s="7" t="s">
        <v>21</v>
      </c>
      <c r="G10" s="7" t="s">
        <v>21</v>
      </c>
      <c r="H10" s="7" t="s">
        <v>21</v>
      </c>
      <c r="I10" s="7" t="s">
        <v>21</v>
      </c>
      <c r="J10" s="7" t="s">
        <v>21</v>
      </c>
      <c r="K10" s="7" t="s">
        <v>21</v>
      </c>
      <c r="L10" s="7" t="s">
        <v>21</v>
      </c>
      <c r="M10" s="7" t="s">
        <v>21</v>
      </c>
      <c r="O10" s="39" t="s">
        <v>21</v>
      </c>
      <c r="P10" s="39" t="s">
        <v>21</v>
      </c>
      <c r="Q10" s="39" t="s">
        <v>21</v>
      </c>
      <c r="R10" s="39" t="s">
        <v>21</v>
      </c>
      <c r="S10" s="39" t="s">
        <v>21</v>
      </c>
      <c r="T10" s="37"/>
      <c r="U10" s="39" t="s">
        <v>21</v>
      </c>
      <c r="V10" s="39" t="s">
        <v>21</v>
      </c>
      <c r="W10" s="39" t="s">
        <v>21</v>
      </c>
      <c r="X10" s="39" t="s">
        <v>21</v>
      </c>
    </row>
    <row r="11" spans="1:24" x14ac:dyDescent="0.25">
      <c r="A11" s="20">
        <v>44734.829175266197</v>
      </c>
      <c r="B11" s="21" t="s">
        <v>22</v>
      </c>
      <c r="C11" s="6" t="s">
        <v>23</v>
      </c>
      <c r="D11" s="6" t="s">
        <v>24</v>
      </c>
      <c r="E11" s="21">
        <v>120</v>
      </c>
      <c r="F11" s="19">
        <v>0</v>
      </c>
      <c r="G11" s="19">
        <v>0</v>
      </c>
      <c r="H11" s="19">
        <v>185145.95</v>
      </c>
      <c r="I11" s="19">
        <v>185145.95</v>
      </c>
      <c r="J11" s="19">
        <v>8296.86</v>
      </c>
      <c r="K11" s="19">
        <v>19986.349999999999</v>
      </c>
      <c r="L11" s="19">
        <v>193.64</v>
      </c>
      <c r="M11" s="19">
        <v>28476.85</v>
      </c>
      <c r="O11" s="40">
        <v>185145.95</v>
      </c>
      <c r="P11" s="40">
        <v>193.64</v>
      </c>
      <c r="Q11" s="40">
        <v>8296.86</v>
      </c>
      <c r="R11" s="40">
        <v>19986.349999999999</v>
      </c>
      <c r="S11" s="40">
        <v>213622.80000000002</v>
      </c>
      <c r="T11" s="37"/>
      <c r="U11" s="41">
        <f t="shared" ref="U11" si="0">O11-I11</f>
        <v>0</v>
      </c>
      <c r="V11" s="41">
        <f t="shared" ref="V11" si="1">P11-L11</f>
        <v>0</v>
      </c>
      <c r="W11" s="41">
        <f t="shared" ref="W11" si="2">R11-K11</f>
        <v>0</v>
      </c>
      <c r="X11" s="41">
        <f t="shared" ref="X11" si="3">O11+M11-S11</f>
        <v>0</v>
      </c>
    </row>
    <row r="12" spans="1:24" x14ac:dyDescent="0.25">
      <c r="A12" s="20">
        <v>44736.6636784722</v>
      </c>
      <c r="B12" s="21" t="s">
        <v>25</v>
      </c>
      <c r="C12" s="6" t="s">
        <v>26</v>
      </c>
      <c r="D12" s="6" t="s">
        <v>27</v>
      </c>
      <c r="E12" s="21">
        <v>120</v>
      </c>
      <c r="F12" s="19">
        <v>0</v>
      </c>
      <c r="G12" s="19">
        <v>0</v>
      </c>
      <c r="H12" s="19">
        <v>157603.71</v>
      </c>
      <c r="I12" s="19">
        <v>157603.71</v>
      </c>
      <c r="J12" s="19">
        <v>7062.62</v>
      </c>
      <c r="K12" s="19">
        <v>17013.240000000002</v>
      </c>
      <c r="L12" s="19">
        <v>164.83</v>
      </c>
      <c r="M12" s="19">
        <v>24240.69</v>
      </c>
      <c r="O12" s="40">
        <v>157603.71</v>
      </c>
      <c r="P12" s="40">
        <v>164.83</v>
      </c>
      <c r="Q12" s="40">
        <v>7062.62</v>
      </c>
      <c r="R12" s="40">
        <v>17013.240000000002</v>
      </c>
      <c r="S12" s="40">
        <v>181844.39999999997</v>
      </c>
      <c r="U12" s="41">
        <f t="shared" ref="U12:U20" si="4">O12-I12</f>
        <v>0</v>
      </c>
      <c r="V12" s="41">
        <f t="shared" ref="V12:V20" si="5">P12-L12</f>
        <v>0</v>
      </c>
      <c r="W12" s="41">
        <f t="shared" ref="W12:W20" si="6">R12-K12</f>
        <v>0</v>
      </c>
      <c r="X12" s="41">
        <f t="shared" ref="X12:X20" si="7">O12+M12-S12</f>
        <v>0</v>
      </c>
    </row>
    <row r="13" spans="1:24" x14ac:dyDescent="0.25">
      <c r="A13" s="20">
        <v>44718.551107789397</v>
      </c>
      <c r="B13" s="21" t="s">
        <v>28</v>
      </c>
      <c r="C13" s="6" t="s">
        <v>29</v>
      </c>
      <c r="D13" s="6" t="s">
        <v>30</v>
      </c>
      <c r="E13" s="21">
        <v>120</v>
      </c>
      <c r="F13" s="19">
        <v>0</v>
      </c>
      <c r="G13" s="19">
        <v>0</v>
      </c>
      <c r="H13" s="19">
        <v>196173.76</v>
      </c>
      <c r="I13" s="19">
        <v>196173.76</v>
      </c>
      <c r="J13" s="19">
        <v>8791.0400000000009</v>
      </c>
      <c r="K13" s="19">
        <v>21176.639999999999</v>
      </c>
      <c r="L13" s="19">
        <v>204.96</v>
      </c>
      <c r="M13" s="19">
        <v>30172.639999999999</v>
      </c>
      <c r="O13" s="40">
        <v>196173.76</v>
      </c>
      <c r="P13" s="40">
        <v>204.96</v>
      </c>
      <c r="Q13" s="40">
        <v>8791.0400000000009</v>
      </c>
      <c r="R13" s="40">
        <v>21176.639999999999</v>
      </c>
      <c r="S13" s="40">
        <v>226346.40000000002</v>
      </c>
      <c r="U13" s="41">
        <f t="shared" si="4"/>
        <v>0</v>
      </c>
      <c r="V13" s="41">
        <f t="shared" si="5"/>
        <v>0</v>
      </c>
      <c r="W13" s="41">
        <f t="shared" si="6"/>
        <v>0</v>
      </c>
      <c r="X13" s="41">
        <f t="shared" si="7"/>
        <v>0</v>
      </c>
    </row>
    <row r="14" spans="1:24" x14ac:dyDescent="0.25">
      <c r="A14" s="20">
        <v>44729.675639733803</v>
      </c>
      <c r="B14" s="21" t="s">
        <v>31</v>
      </c>
      <c r="C14" s="6" t="s">
        <v>32</v>
      </c>
      <c r="D14" s="6" t="s">
        <v>33</v>
      </c>
      <c r="E14" s="21">
        <v>120</v>
      </c>
      <c r="F14" s="19">
        <v>0</v>
      </c>
      <c r="G14" s="19">
        <v>0</v>
      </c>
      <c r="H14" s="19">
        <v>95374.74</v>
      </c>
      <c r="I14" s="19">
        <v>95374.74</v>
      </c>
      <c r="J14" s="19">
        <v>4273.9799999999996</v>
      </c>
      <c r="K14" s="19">
        <v>10295.129999999999</v>
      </c>
      <c r="L14" s="19">
        <v>99.75</v>
      </c>
      <c r="M14" s="19">
        <v>14668.86</v>
      </c>
      <c r="O14" s="40">
        <v>95374.74</v>
      </c>
      <c r="P14" s="40">
        <v>99.75</v>
      </c>
      <c r="Q14" s="40">
        <v>4273.9799999999996</v>
      </c>
      <c r="R14" s="40">
        <v>10295.129999999999</v>
      </c>
      <c r="S14" s="40">
        <v>110043.6</v>
      </c>
      <c r="U14" s="41">
        <f t="shared" si="4"/>
        <v>0</v>
      </c>
      <c r="V14" s="41">
        <f t="shared" si="5"/>
        <v>0</v>
      </c>
      <c r="W14" s="41">
        <f t="shared" si="6"/>
        <v>0</v>
      </c>
      <c r="X14" s="41">
        <f t="shared" si="7"/>
        <v>0</v>
      </c>
    </row>
    <row r="15" spans="1:24" x14ac:dyDescent="0.25">
      <c r="A15" s="20">
        <v>44726.688658067098</v>
      </c>
      <c r="B15" s="21" t="s">
        <v>34</v>
      </c>
      <c r="C15" s="6" t="s">
        <v>35</v>
      </c>
      <c r="D15" s="6" t="s">
        <v>36</v>
      </c>
      <c r="E15" s="21">
        <v>86</v>
      </c>
      <c r="F15" s="19">
        <v>0</v>
      </c>
      <c r="G15" s="19">
        <v>0</v>
      </c>
      <c r="H15" s="19">
        <v>78952.570000000007</v>
      </c>
      <c r="I15" s="19">
        <v>78952.570000000007</v>
      </c>
      <c r="J15" s="19">
        <v>459.24</v>
      </c>
      <c r="K15" s="19">
        <v>5845.72</v>
      </c>
      <c r="L15" s="19">
        <v>79.41</v>
      </c>
      <c r="M15" s="19">
        <v>6384.37</v>
      </c>
      <c r="O15" s="40">
        <v>78952.570000000007</v>
      </c>
      <c r="P15" s="40">
        <v>79.41</v>
      </c>
      <c r="Q15" s="40">
        <v>459.24</v>
      </c>
      <c r="R15" s="40">
        <v>5845.72</v>
      </c>
      <c r="S15" s="40">
        <v>85336.940000000017</v>
      </c>
      <c r="U15" s="41">
        <f t="shared" si="4"/>
        <v>0</v>
      </c>
      <c r="V15" s="41">
        <f t="shared" si="5"/>
        <v>0</v>
      </c>
      <c r="W15" s="41">
        <f t="shared" si="6"/>
        <v>0</v>
      </c>
      <c r="X15" s="41">
        <f t="shared" si="7"/>
        <v>0</v>
      </c>
    </row>
    <row r="16" spans="1:24" x14ac:dyDescent="0.25">
      <c r="A16" s="20">
        <v>44738.611747071802</v>
      </c>
      <c r="B16" s="21" t="s">
        <v>37</v>
      </c>
      <c r="C16" s="6" t="s">
        <v>38</v>
      </c>
      <c r="D16" s="6" t="s">
        <v>39</v>
      </c>
      <c r="E16" s="21">
        <v>120</v>
      </c>
      <c r="F16" s="19">
        <v>0</v>
      </c>
      <c r="G16" s="19">
        <v>0</v>
      </c>
      <c r="H16" s="19">
        <v>116967.19</v>
      </c>
      <c r="I16" s="19">
        <v>116967.19</v>
      </c>
      <c r="J16" s="19">
        <v>5241.59</v>
      </c>
      <c r="K16" s="19">
        <v>12626.89</v>
      </c>
      <c r="L16" s="19">
        <v>122.33</v>
      </c>
      <c r="M16" s="19">
        <v>17990.810000000001</v>
      </c>
      <c r="O16" s="40">
        <v>116967.19</v>
      </c>
      <c r="P16" s="40">
        <v>122.33</v>
      </c>
      <c r="Q16" s="40">
        <v>5241.59</v>
      </c>
      <c r="R16" s="40">
        <v>12626.89</v>
      </c>
      <c r="S16" s="40">
        <v>134958</v>
      </c>
      <c r="U16" s="41">
        <f t="shared" si="4"/>
        <v>0</v>
      </c>
      <c r="V16" s="41">
        <f t="shared" si="5"/>
        <v>0</v>
      </c>
      <c r="W16" s="41">
        <f t="shared" si="6"/>
        <v>0</v>
      </c>
      <c r="X16" s="41">
        <f t="shared" si="7"/>
        <v>0</v>
      </c>
    </row>
    <row r="17" spans="1:24" x14ac:dyDescent="0.25">
      <c r="A17" s="20">
        <v>44732.801438159702</v>
      </c>
      <c r="B17" s="21" t="s">
        <v>40</v>
      </c>
      <c r="C17" s="6" t="s">
        <v>41</v>
      </c>
      <c r="D17" s="6" t="s">
        <v>42</v>
      </c>
      <c r="E17" s="21">
        <v>120</v>
      </c>
      <c r="F17" s="19">
        <v>0</v>
      </c>
      <c r="G17" s="19">
        <v>0</v>
      </c>
      <c r="H17" s="19">
        <v>105722.87</v>
      </c>
      <c r="I17" s="19">
        <v>105722.87</v>
      </c>
      <c r="J17" s="19">
        <v>4737.71</v>
      </c>
      <c r="K17" s="19">
        <v>11412.45</v>
      </c>
      <c r="L17" s="19">
        <v>110.57</v>
      </c>
      <c r="M17" s="19">
        <v>16260.73</v>
      </c>
      <c r="O17" s="40">
        <v>105722.87</v>
      </c>
      <c r="P17" s="40">
        <v>110.57</v>
      </c>
      <c r="Q17" s="40">
        <v>4737.71</v>
      </c>
      <c r="R17" s="40">
        <v>11412.45</v>
      </c>
      <c r="S17" s="40">
        <v>121983.6</v>
      </c>
      <c r="U17" s="41">
        <f t="shared" si="4"/>
        <v>0</v>
      </c>
      <c r="V17" s="41">
        <f t="shared" si="5"/>
        <v>0</v>
      </c>
      <c r="W17" s="41">
        <f t="shared" si="6"/>
        <v>0</v>
      </c>
      <c r="X17" s="41">
        <f t="shared" si="7"/>
        <v>0</v>
      </c>
    </row>
    <row r="18" spans="1:24" s="46" customFormat="1" x14ac:dyDescent="0.25">
      <c r="A18" s="42">
        <v>44735.763543831003</v>
      </c>
      <c r="B18" s="43" t="s">
        <v>43</v>
      </c>
      <c r="C18" s="44" t="s">
        <v>44</v>
      </c>
      <c r="D18" s="44" t="s">
        <v>45</v>
      </c>
      <c r="E18" s="43">
        <v>120</v>
      </c>
      <c r="F18" s="45">
        <v>0</v>
      </c>
      <c r="G18" s="45">
        <v>0</v>
      </c>
      <c r="H18" s="45">
        <v>122086.02</v>
      </c>
      <c r="I18" s="45">
        <v>122086.02</v>
      </c>
      <c r="J18" s="45">
        <v>3363.6</v>
      </c>
      <c r="K18" s="45">
        <v>12961.21</v>
      </c>
      <c r="L18" s="45">
        <v>125.58</v>
      </c>
      <c r="M18" s="45">
        <v>16450.39</v>
      </c>
      <c r="O18" s="47">
        <v>122086.02</v>
      </c>
      <c r="P18" s="47">
        <v>125.58</v>
      </c>
      <c r="Q18" s="47">
        <v>3363.6</v>
      </c>
      <c r="R18" s="47">
        <v>12961.21</v>
      </c>
      <c r="S18" s="47">
        <v>138536.4</v>
      </c>
      <c r="U18" s="48">
        <f t="shared" si="4"/>
        <v>0</v>
      </c>
      <c r="V18" s="48">
        <f t="shared" si="5"/>
        <v>0</v>
      </c>
      <c r="W18" s="48">
        <f t="shared" si="6"/>
        <v>0</v>
      </c>
      <c r="X18" s="48">
        <f t="shared" si="7"/>
        <v>1.0000000009313226E-2</v>
      </c>
    </row>
    <row r="19" spans="1:24" x14ac:dyDescent="0.25">
      <c r="A19" s="20">
        <v>44730.664092476902</v>
      </c>
      <c r="B19" s="21" t="s">
        <v>46</v>
      </c>
      <c r="C19" s="6" t="s">
        <v>47</v>
      </c>
      <c r="D19" s="6" t="s">
        <v>48</v>
      </c>
      <c r="E19" s="21">
        <v>120</v>
      </c>
      <c r="F19" s="19">
        <v>0</v>
      </c>
      <c r="G19" s="19">
        <v>0</v>
      </c>
      <c r="H19" s="19">
        <v>108218.09</v>
      </c>
      <c r="I19" s="19">
        <v>108218.09</v>
      </c>
      <c r="J19" s="19">
        <v>2981.52</v>
      </c>
      <c r="K19" s="19">
        <v>11488.68</v>
      </c>
      <c r="L19" s="19">
        <v>111.31</v>
      </c>
      <c r="M19" s="19">
        <v>14581.51</v>
      </c>
      <c r="O19" s="40">
        <v>108218.09</v>
      </c>
      <c r="P19" s="40">
        <v>111.31</v>
      </c>
      <c r="Q19" s="40">
        <v>2981.52</v>
      </c>
      <c r="R19" s="40">
        <v>11488.68</v>
      </c>
      <c r="S19" s="40">
        <v>122799.6</v>
      </c>
      <c r="U19" s="41">
        <f t="shared" si="4"/>
        <v>0</v>
      </c>
      <c r="V19" s="41">
        <f t="shared" si="5"/>
        <v>0</v>
      </c>
      <c r="W19" s="41">
        <f t="shared" si="6"/>
        <v>0</v>
      </c>
      <c r="X19" s="41">
        <f t="shared" si="7"/>
        <v>0</v>
      </c>
    </row>
    <row r="20" spans="1:24" x14ac:dyDescent="0.25">
      <c r="A20" s="20">
        <v>44712.750003356501</v>
      </c>
      <c r="B20" s="21" t="s">
        <v>49</v>
      </c>
      <c r="C20" s="6" t="s">
        <v>50</v>
      </c>
      <c r="D20" s="6" t="s">
        <v>51</v>
      </c>
      <c r="E20" s="21">
        <v>120</v>
      </c>
      <c r="F20" s="19">
        <v>0</v>
      </c>
      <c r="G20" s="19">
        <v>0</v>
      </c>
      <c r="H20" s="19">
        <v>200934.31</v>
      </c>
      <c r="I20" s="19">
        <v>200934.31</v>
      </c>
      <c r="J20" s="19">
        <v>2415.69</v>
      </c>
      <c r="K20" s="19">
        <v>21009.85</v>
      </c>
      <c r="L20" s="19">
        <v>203.35</v>
      </c>
      <c r="M20" s="19">
        <v>23628.89</v>
      </c>
      <c r="O20" s="40">
        <v>200934.31</v>
      </c>
      <c r="P20" s="40">
        <v>203.35</v>
      </c>
      <c r="Q20" s="40">
        <v>2415.69</v>
      </c>
      <c r="R20" s="40">
        <v>21009.85</v>
      </c>
      <c r="S20" s="40">
        <v>224563.20000000001</v>
      </c>
      <c r="U20" s="41">
        <f t="shared" si="4"/>
        <v>0</v>
      </c>
      <c r="V20" s="41">
        <f t="shared" si="5"/>
        <v>0</v>
      </c>
      <c r="W20" s="41">
        <f t="shared" si="6"/>
        <v>0</v>
      </c>
      <c r="X20" s="41">
        <f t="shared" si="7"/>
        <v>0</v>
      </c>
    </row>
    <row r="21" spans="1:24" x14ac:dyDescent="0.25">
      <c r="A21" s="31" t="s">
        <v>52</v>
      </c>
      <c r="B21" s="32"/>
      <c r="C21" s="32"/>
      <c r="D21" s="32"/>
      <c r="E21" s="22">
        <v>1166</v>
      </c>
      <c r="F21" s="23">
        <v>0</v>
      </c>
      <c r="G21" s="23">
        <v>0</v>
      </c>
      <c r="H21" s="23">
        <v>1367179.21</v>
      </c>
      <c r="I21" s="23">
        <v>1367179.21</v>
      </c>
      <c r="J21" s="23">
        <v>47623.85</v>
      </c>
      <c r="K21" s="23">
        <v>143816.16</v>
      </c>
      <c r="L21" s="23">
        <v>1415.73</v>
      </c>
      <c r="M21" s="24">
        <v>192855.74</v>
      </c>
    </row>
    <row r="22" spans="1:24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24" x14ac:dyDescent="0.25">
      <c r="A23" s="12" t="s">
        <v>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24" x14ac:dyDescent="0.25">
      <c r="A24" s="15" t="s">
        <v>53</v>
      </c>
      <c r="B24" s="15"/>
      <c r="C24" s="15"/>
      <c r="D24" s="15"/>
      <c r="E24" s="3"/>
      <c r="F24" s="3"/>
      <c r="G24" s="3"/>
      <c r="H24" s="3"/>
      <c r="I24" s="3"/>
      <c r="J24" s="3"/>
      <c r="K24" s="3"/>
      <c r="L24" s="3"/>
      <c r="M24" s="3"/>
    </row>
    <row r="25" spans="1:24" x14ac:dyDescent="0.25">
      <c r="A25" s="28" t="s">
        <v>5</v>
      </c>
      <c r="B25" s="29" t="s">
        <v>6</v>
      </c>
      <c r="C25" s="29"/>
      <c r="D25" s="29"/>
      <c r="E25" s="28" t="s">
        <v>7</v>
      </c>
      <c r="F25" s="29" t="s">
        <v>8</v>
      </c>
      <c r="G25" s="29"/>
      <c r="H25" s="29"/>
      <c r="I25" s="29"/>
      <c r="J25" s="29" t="s">
        <v>9</v>
      </c>
      <c r="K25" s="29"/>
      <c r="L25" s="29"/>
      <c r="M25" s="29"/>
    </row>
    <row r="26" spans="1:24" x14ac:dyDescent="0.25">
      <c r="A26" s="28"/>
      <c r="B26" s="7" t="s">
        <v>10</v>
      </c>
      <c r="C26" s="30" t="s">
        <v>11</v>
      </c>
      <c r="D26" s="30"/>
      <c r="E26" s="28"/>
      <c r="F26" s="7" t="s">
        <v>12</v>
      </c>
      <c r="G26" s="8" t="s">
        <v>13</v>
      </c>
      <c r="H26" s="7" t="s">
        <v>14</v>
      </c>
      <c r="I26" s="7" t="s">
        <v>15</v>
      </c>
      <c r="J26" s="7" t="s">
        <v>13</v>
      </c>
      <c r="K26" s="7" t="s">
        <v>16</v>
      </c>
      <c r="L26" s="7" t="s">
        <v>17</v>
      </c>
      <c r="M26" s="7" t="s">
        <v>15</v>
      </c>
    </row>
    <row r="27" spans="1:24" x14ac:dyDescent="0.25">
      <c r="A27" s="28"/>
      <c r="B27" s="7" t="s">
        <v>18</v>
      </c>
      <c r="C27" s="9" t="s">
        <v>19</v>
      </c>
      <c r="D27" s="9" t="s">
        <v>20</v>
      </c>
      <c r="E27" s="28"/>
      <c r="F27" s="7" t="s">
        <v>21</v>
      </c>
      <c r="G27" s="7" t="s">
        <v>21</v>
      </c>
      <c r="H27" s="7" t="s">
        <v>21</v>
      </c>
      <c r="I27" s="7" t="s">
        <v>21</v>
      </c>
      <c r="J27" s="7" t="s">
        <v>21</v>
      </c>
      <c r="K27" s="7" t="s">
        <v>21</v>
      </c>
      <c r="L27" s="7" t="s">
        <v>21</v>
      </c>
      <c r="M27" s="7" t="s">
        <v>21</v>
      </c>
    </row>
    <row r="28" spans="1:24" s="46" customFormat="1" x14ac:dyDescent="0.25">
      <c r="A28" s="42">
        <v>44742.6546407407</v>
      </c>
      <c r="B28" s="43" t="s">
        <v>54</v>
      </c>
      <c r="C28" s="44" t="s">
        <v>55</v>
      </c>
      <c r="D28" s="44" t="s">
        <v>56</v>
      </c>
      <c r="E28" s="43">
        <v>120</v>
      </c>
      <c r="F28" s="45">
        <v>0</v>
      </c>
      <c r="G28" s="45">
        <v>0</v>
      </c>
      <c r="H28" s="45">
        <v>88197.64</v>
      </c>
      <c r="I28" s="45">
        <v>88197.64</v>
      </c>
      <c r="J28" s="45">
        <v>3952.35</v>
      </c>
      <c r="K28" s="45">
        <v>9521.36</v>
      </c>
      <c r="L28" s="45">
        <v>92.24</v>
      </c>
      <c r="M28" s="45">
        <v>13565.95</v>
      </c>
      <c r="O28" s="47">
        <v>88197.64</v>
      </c>
      <c r="P28" s="47">
        <v>92.24</v>
      </c>
      <c r="Q28" s="47">
        <v>3952.35</v>
      </c>
      <c r="R28" s="47">
        <v>9521.36</v>
      </c>
      <c r="S28" s="47">
        <v>101763.6</v>
      </c>
      <c r="U28" s="49">
        <f t="shared" ref="U28" si="8">O28-I28</f>
        <v>0</v>
      </c>
      <c r="V28" s="49">
        <f t="shared" ref="V28" si="9">P28-L28</f>
        <v>0</v>
      </c>
      <c r="W28" s="49">
        <f t="shared" ref="W28" si="10">R28-K28</f>
        <v>0</v>
      </c>
      <c r="X28" s="49">
        <f t="shared" ref="X28" si="11">O28+M28-S28</f>
        <v>-1.0000000009313226E-2</v>
      </c>
    </row>
    <row r="29" spans="1:24" x14ac:dyDescent="0.25">
      <c r="A29" s="20">
        <v>44742.674945983803</v>
      </c>
      <c r="B29" s="21" t="s">
        <v>57</v>
      </c>
      <c r="C29" s="6" t="s">
        <v>58</v>
      </c>
      <c r="D29" s="6" t="s">
        <v>59</v>
      </c>
      <c r="E29" s="21">
        <v>109</v>
      </c>
      <c r="F29" s="19">
        <v>0</v>
      </c>
      <c r="G29" s="19">
        <v>0</v>
      </c>
      <c r="H29" s="19">
        <v>97481.600000000006</v>
      </c>
      <c r="I29" s="19">
        <v>97481.600000000006</v>
      </c>
      <c r="J29" s="19">
        <v>4368.3999999999996</v>
      </c>
      <c r="K29" s="19">
        <v>9538.7000000000007</v>
      </c>
      <c r="L29" s="19">
        <v>101.95</v>
      </c>
      <c r="M29" s="19">
        <v>14009.05</v>
      </c>
      <c r="O29" s="40">
        <v>97481.600000000006</v>
      </c>
      <c r="P29" s="40">
        <v>101.95</v>
      </c>
      <c r="Q29" s="40">
        <v>4368.3999999999996</v>
      </c>
      <c r="R29" s="40">
        <v>9538.7000000000007</v>
      </c>
      <c r="S29" s="40">
        <v>111490.65</v>
      </c>
      <c r="U29" s="41">
        <f t="shared" ref="U29:U36" si="12">O29-I29</f>
        <v>0</v>
      </c>
      <c r="V29" s="41">
        <f t="shared" ref="V29:V36" si="13">P29-L29</f>
        <v>0</v>
      </c>
      <c r="W29" s="41">
        <f t="shared" ref="W29:W36" si="14">R29-K29</f>
        <v>0</v>
      </c>
      <c r="X29" s="41">
        <f t="shared" ref="X29:X36" si="15">O29+M29-S29</f>
        <v>0</v>
      </c>
    </row>
    <row r="30" spans="1:24" s="46" customFormat="1" x14ac:dyDescent="0.25">
      <c r="A30" s="42">
        <v>44730.482734259298</v>
      </c>
      <c r="B30" s="43" t="s">
        <v>60</v>
      </c>
      <c r="C30" s="44" t="s">
        <v>61</v>
      </c>
      <c r="D30" s="44" t="s">
        <v>62</v>
      </c>
      <c r="E30" s="43">
        <v>120</v>
      </c>
      <c r="F30" s="45">
        <v>0</v>
      </c>
      <c r="G30" s="45">
        <v>0</v>
      </c>
      <c r="H30" s="45">
        <v>109298.11</v>
      </c>
      <c r="I30" s="45">
        <v>109298.11</v>
      </c>
      <c r="J30" s="45">
        <v>3011.28</v>
      </c>
      <c r="K30" s="45">
        <v>11604.2</v>
      </c>
      <c r="L30" s="45">
        <v>112.42</v>
      </c>
      <c r="M30" s="45">
        <v>14727.9</v>
      </c>
      <c r="O30" s="47">
        <v>109298.11</v>
      </c>
      <c r="P30" s="47">
        <v>112.42</v>
      </c>
      <c r="Q30" s="47">
        <v>3011.28</v>
      </c>
      <c r="R30" s="47">
        <v>11604.2</v>
      </c>
      <c r="S30" s="47">
        <v>124026</v>
      </c>
      <c r="U30" s="49">
        <f t="shared" si="12"/>
        <v>0</v>
      </c>
      <c r="V30" s="49">
        <f t="shared" si="13"/>
        <v>0</v>
      </c>
      <c r="W30" s="49">
        <f t="shared" si="14"/>
        <v>0</v>
      </c>
      <c r="X30" s="49">
        <f t="shared" si="15"/>
        <v>9.9999999947613105E-3</v>
      </c>
    </row>
    <row r="31" spans="1:24" s="46" customFormat="1" x14ac:dyDescent="0.25">
      <c r="A31" s="42">
        <v>44741.690839351897</v>
      </c>
      <c r="B31" s="43" t="s">
        <v>63</v>
      </c>
      <c r="C31" s="44" t="s">
        <v>64</v>
      </c>
      <c r="D31" s="44" t="s">
        <v>65</v>
      </c>
      <c r="E31" s="43">
        <v>120</v>
      </c>
      <c r="F31" s="45">
        <v>0</v>
      </c>
      <c r="G31" s="45">
        <v>0</v>
      </c>
      <c r="H31" s="45">
        <v>135681.98000000001</v>
      </c>
      <c r="I31" s="45">
        <v>135681.98000000001</v>
      </c>
      <c r="J31" s="45">
        <v>6080.26</v>
      </c>
      <c r="K31" s="45">
        <v>14646.67</v>
      </c>
      <c r="L31" s="45">
        <v>141.9</v>
      </c>
      <c r="M31" s="45">
        <v>20868.830000000002</v>
      </c>
      <c r="O31" s="47">
        <v>135681.98000000001</v>
      </c>
      <c r="P31" s="47">
        <v>141.9</v>
      </c>
      <c r="Q31" s="47">
        <v>6080.26</v>
      </c>
      <c r="R31" s="47">
        <v>14646.67</v>
      </c>
      <c r="S31" s="47">
        <v>156550.80000000002</v>
      </c>
      <c r="U31" s="49">
        <f t="shared" si="12"/>
        <v>0</v>
      </c>
      <c r="V31" s="49">
        <f t="shared" si="13"/>
        <v>0</v>
      </c>
      <c r="W31" s="49">
        <f t="shared" si="14"/>
        <v>0</v>
      </c>
      <c r="X31" s="49">
        <f t="shared" si="15"/>
        <v>9.9999999802093953E-3</v>
      </c>
    </row>
    <row r="32" spans="1:24" s="46" customFormat="1" x14ac:dyDescent="0.25">
      <c r="A32" s="42">
        <v>44732.878528275498</v>
      </c>
      <c r="B32" s="43" t="s">
        <v>66</v>
      </c>
      <c r="C32" s="44" t="s">
        <v>67</v>
      </c>
      <c r="D32" s="44" t="s">
        <v>68</v>
      </c>
      <c r="E32" s="43">
        <v>120</v>
      </c>
      <c r="F32" s="45">
        <v>0</v>
      </c>
      <c r="G32" s="45">
        <v>0</v>
      </c>
      <c r="H32" s="45">
        <v>219499.68</v>
      </c>
      <c r="I32" s="45">
        <v>219499.68</v>
      </c>
      <c r="J32" s="45">
        <v>9836.35</v>
      </c>
      <c r="K32" s="45">
        <v>23694.41</v>
      </c>
      <c r="L32" s="45">
        <v>229.57</v>
      </c>
      <c r="M32" s="45">
        <v>33760.33</v>
      </c>
      <c r="O32" s="47">
        <v>219499.68</v>
      </c>
      <c r="P32" s="47">
        <v>229.57</v>
      </c>
      <c r="Q32" s="47">
        <v>9836.35</v>
      </c>
      <c r="R32" s="47">
        <v>23694.41</v>
      </c>
      <c r="S32" s="47">
        <v>253260</v>
      </c>
      <c r="U32" s="49">
        <f t="shared" si="12"/>
        <v>0</v>
      </c>
      <c r="V32" s="49">
        <f t="shared" si="13"/>
        <v>0</v>
      </c>
      <c r="W32" s="49">
        <f t="shared" si="14"/>
        <v>0</v>
      </c>
      <c r="X32" s="49">
        <f t="shared" si="15"/>
        <v>1.0000000009313226E-2</v>
      </c>
    </row>
    <row r="33" spans="1:24" s="46" customFormat="1" x14ac:dyDescent="0.25">
      <c r="A33" s="42">
        <v>44742.612924571797</v>
      </c>
      <c r="B33" s="43" t="s">
        <v>69</v>
      </c>
      <c r="C33" s="44" t="s">
        <v>70</v>
      </c>
      <c r="D33" s="44" t="s">
        <v>71</v>
      </c>
      <c r="E33" s="43">
        <v>120</v>
      </c>
      <c r="F33" s="45">
        <v>0</v>
      </c>
      <c r="G33" s="45">
        <v>0</v>
      </c>
      <c r="H33" s="45">
        <v>120387.33</v>
      </c>
      <c r="I33" s="45">
        <v>120387.33</v>
      </c>
      <c r="J33" s="45">
        <v>3316.8</v>
      </c>
      <c r="K33" s="45">
        <v>12781.25</v>
      </c>
      <c r="L33" s="45">
        <v>123.83</v>
      </c>
      <c r="M33" s="45">
        <v>16221.88</v>
      </c>
      <c r="O33" s="47">
        <v>120387.33</v>
      </c>
      <c r="P33" s="47">
        <v>123.83</v>
      </c>
      <c r="Q33" s="47">
        <v>3316.8</v>
      </c>
      <c r="R33" s="47">
        <v>12781.25</v>
      </c>
      <c r="S33" s="47">
        <v>136609.20000000001</v>
      </c>
      <c r="U33" s="49">
        <f t="shared" si="12"/>
        <v>0</v>
      </c>
      <c r="V33" s="49">
        <f t="shared" si="13"/>
        <v>0</v>
      </c>
      <c r="W33" s="49">
        <f t="shared" si="14"/>
        <v>0</v>
      </c>
      <c r="X33" s="49">
        <f t="shared" si="15"/>
        <v>9.9999999802093953E-3</v>
      </c>
    </row>
    <row r="34" spans="1:24" s="46" customFormat="1" x14ac:dyDescent="0.25">
      <c r="A34" s="42">
        <v>44742.435684687502</v>
      </c>
      <c r="B34" s="43" t="s">
        <v>72</v>
      </c>
      <c r="C34" s="44" t="s">
        <v>73</v>
      </c>
      <c r="D34" s="44" t="s">
        <v>74</v>
      </c>
      <c r="E34" s="43">
        <v>120</v>
      </c>
      <c r="F34" s="45">
        <v>0</v>
      </c>
      <c r="G34" s="45">
        <v>0</v>
      </c>
      <c r="H34" s="45">
        <v>82926.460000000006</v>
      </c>
      <c r="I34" s="45">
        <v>82926.460000000006</v>
      </c>
      <c r="J34" s="45">
        <v>3723.56</v>
      </c>
      <c r="K34" s="45">
        <v>8952.4599999999991</v>
      </c>
      <c r="L34" s="45">
        <v>86.74</v>
      </c>
      <c r="M34" s="45">
        <v>12762.76</v>
      </c>
      <c r="O34" s="47">
        <v>82926.460000000006</v>
      </c>
      <c r="P34" s="47">
        <v>86.74</v>
      </c>
      <c r="Q34" s="47">
        <v>3723.56</v>
      </c>
      <c r="R34" s="47">
        <v>8952.4599999999991</v>
      </c>
      <c r="S34" s="47">
        <v>95689.2</v>
      </c>
      <c r="U34" s="49">
        <f t="shared" si="12"/>
        <v>0</v>
      </c>
      <c r="V34" s="49">
        <f t="shared" si="13"/>
        <v>0</v>
      </c>
      <c r="W34" s="49">
        <f t="shared" si="14"/>
        <v>0</v>
      </c>
      <c r="X34" s="49">
        <f t="shared" si="15"/>
        <v>2.0000000004074536E-2</v>
      </c>
    </row>
    <row r="35" spans="1:24" x14ac:dyDescent="0.25">
      <c r="A35" s="20">
        <v>44739.5971425116</v>
      </c>
      <c r="B35" s="21" t="s">
        <v>75</v>
      </c>
      <c r="C35" s="6" t="s">
        <v>76</v>
      </c>
      <c r="D35" s="6" t="s">
        <v>77</v>
      </c>
      <c r="E35" s="21">
        <v>120</v>
      </c>
      <c r="F35" s="19">
        <v>0</v>
      </c>
      <c r="G35" s="19">
        <v>0</v>
      </c>
      <c r="H35" s="19">
        <v>68266.8</v>
      </c>
      <c r="I35" s="19">
        <v>68266.8</v>
      </c>
      <c r="J35" s="19">
        <v>1880.82</v>
      </c>
      <c r="K35" s="19">
        <v>7248.16</v>
      </c>
      <c r="L35" s="19">
        <v>70.22</v>
      </c>
      <c r="M35" s="19">
        <v>9199.2000000000007</v>
      </c>
      <c r="O35" s="40">
        <v>68266.8</v>
      </c>
      <c r="P35" s="40">
        <v>70.22</v>
      </c>
      <c r="Q35" s="40">
        <v>1880.82</v>
      </c>
      <c r="R35" s="40">
        <v>7248.16</v>
      </c>
      <c r="S35" s="40">
        <v>77466.000000000015</v>
      </c>
      <c r="U35" s="41">
        <f t="shared" si="12"/>
        <v>0</v>
      </c>
      <c r="V35" s="41">
        <f t="shared" si="13"/>
        <v>0</v>
      </c>
      <c r="W35" s="41">
        <f t="shared" si="14"/>
        <v>0</v>
      </c>
      <c r="X35" s="41">
        <f t="shared" si="15"/>
        <v>0</v>
      </c>
    </row>
    <row r="36" spans="1:24" x14ac:dyDescent="0.25">
      <c r="A36" s="20">
        <v>44738.646756793998</v>
      </c>
      <c r="B36" s="21" t="s">
        <v>78</v>
      </c>
      <c r="C36" s="6" t="s">
        <v>79</v>
      </c>
      <c r="D36" s="6" t="s">
        <v>80</v>
      </c>
      <c r="E36" s="21">
        <v>120</v>
      </c>
      <c r="F36" s="19">
        <v>0</v>
      </c>
      <c r="G36" s="19">
        <v>0</v>
      </c>
      <c r="H36" s="19">
        <v>94122.67</v>
      </c>
      <c r="I36" s="19">
        <v>94122.67</v>
      </c>
      <c r="J36" s="19">
        <v>4217.87</v>
      </c>
      <c r="K36" s="19">
        <v>10161.02</v>
      </c>
      <c r="L36" s="19">
        <v>98.44</v>
      </c>
      <c r="M36" s="19">
        <v>14477.33</v>
      </c>
      <c r="O36" s="40">
        <v>94122.67</v>
      </c>
      <c r="P36" s="40">
        <v>98.44</v>
      </c>
      <c r="Q36" s="40">
        <v>4217.87</v>
      </c>
      <c r="R36" s="40">
        <v>10161.02</v>
      </c>
      <c r="S36" s="40">
        <v>108600</v>
      </c>
      <c r="U36" s="41">
        <f t="shared" si="12"/>
        <v>0</v>
      </c>
      <c r="V36" s="41">
        <f t="shared" si="13"/>
        <v>0</v>
      </c>
      <c r="W36" s="41">
        <f t="shared" si="14"/>
        <v>0</v>
      </c>
      <c r="X36" s="41">
        <f t="shared" si="15"/>
        <v>0</v>
      </c>
    </row>
    <row r="37" spans="1:24" x14ac:dyDescent="0.25">
      <c r="A37" s="31" t="s">
        <v>52</v>
      </c>
      <c r="B37" s="32"/>
      <c r="C37" s="32"/>
      <c r="D37" s="32"/>
      <c r="E37" s="22">
        <v>1069</v>
      </c>
      <c r="F37" s="23">
        <v>0</v>
      </c>
      <c r="G37" s="23">
        <v>0</v>
      </c>
      <c r="H37" s="23">
        <v>1015862.27</v>
      </c>
      <c r="I37" s="23">
        <v>1015862.27</v>
      </c>
      <c r="J37" s="23">
        <v>40387.69</v>
      </c>
      <c r="K37" s="23">
        <v>108148.23</v>
      </c>
      <c r="L37" s="23">
        <v>1057.31</v>
      </c>
      <c r="M37" s="24">
        <v>149593.23000000001</v>
      </c>
    </row>
    <row r="39" spans="1:24" x14ac:dyDescent="0.25">
      <c r="A39" s="12" t="s">
        <v>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24" x14ac:dyDescent="0.25">
      <c r="A40" s="15" t="s">
        <v>81</v>
      </c>
      <c r="B40" s="15"/>
      <c r="C40" s="15"/>
      <c r="D40" s="15"/>
      <c r="E40" s="3"/>
      <c r="F40" s="3"/>
      <c r="G40" s="3"/>
      <c r="H40" s="3"/>
      <c r="I40" s="3"/>
      <c r="J40" s="3"/>
      <c r="K40" s="3"/>
      <c r="L40" s="3"/>
      <c r="M40" s="3"/>
    </row>
    <row r="41" spans="1:24" x14ac:dyDescent="0.25">
      <c r="A41" s="28" t="s">
        <v>5</v>
      </c>
      <c r="B41" s="29" t="s">
        <v>6</v>
      </c>
      <c r="C41" s="29"/>
      <c r="D41" s="29"/>
      <c r="E41" s="28" t="s">
        <v>7</v>
      </c>
      <c r="F41" s="29" t="s">
        <v>8</v>
      </c>
      <c r="G41" s="29"/>
      <c r="H41" s="29"/>
      <c r="I41" s="29"/>
      <c r="J41" s="29" t="s">
        <v>9</v>
      </c>
      <c r="K41" s="29"/>
      <c r="L41" s="29"/>
      <c r="M41" s="29"/>
    </row>
    <row r="42" spans="1:24" x14ac:dyDescent="0.25">
      <c r="A42" s="28"/>
      <c r="B42" s="7" t="s">
        <v>10</v>
      </c>
      <c r="C42" s="30" t="s">
        <v>11</v>
      </c>
      <c r="D42" s="30"/>
      <c r="E42" s="28"/>
      <c r="F42" s="7" t="s">
        <v>12</v>
      </c>
      <c r="G42" s="8" t="s">
        <v>13</v>
      </c>
      <c r="H42" s="7" t="s">
        <v>14</v>
      </c>
      <c r="I42" s="7" t="s">
        <v>15</v>
      </c>
      <c r="J42" s="7" t="s">
        <v>13</v>
      </c>
      <c r="K42" s="7" t="s">
        <v>16</v>
      </c>
      <c r="L42" s="7" t="s">
        <v>17</v>
      </c>
      <c r="M42" s="7" t="s">
        <v>15</v>
      </c>
    </row>
    <row r="43" spans="1:24" x14ac:dyDescent="0.25">
      <c r="A43" s="28"/>
      <c r="B43" s="7" t="s">
        <v>18</v>
      </c>
      <c r="C43" s="9" t="s">
        <v>19</v>
      </c>
      <c r="D43" s="9" t="s">
        <v>20</v>
      </c>
      <c r="E43" s="28"/>
      <c r="F43" s="7" t="s">
        <v>21</v>
      </c>
      <c r="G43" s="7" t="s">
        <v>21</v>
      </c>
      <c r="H43" s="7" t="s">
        <v>21</v>
      </c>
      <c r="I43" s="7" t="s">
        <v>21</v>
      </c>
      <c r="J43" s="7" t="s">
        <v>21</v>
      </c>
      <c r="K43" s="7" t="s">
        <v>21</v>
      </c>
      <c r="L43" s="7" t="s">
        <v>21</v>
      </c>
      <c r="M43" s="7" t="s">
        <v>21</v>
      </c>
    </row>
    <row r="44" spans="1:24" s="46" customFormat="1" x14ac:dyDescent="0.25">
      <c r="A44" s="42">
        <v>44731.630175891201</v>
      </c>
      <c r="B44" s="43" t="s">
        <v>82</v>
      </c>
      <c r="C44" s="44" t="s">
        <v>83</v>
      </c>
      <c r="D44" s="44" t="s">
        <v>84</v>
      </c>
      <c r="E44" s="43">
        <v>120</v>
      </c>
      <c r="F44" s="45">
        <v>0</v>
      </c>
      <c r="G44" s="45">
        <v>0</v>
      </c>
      <c r="H44" s="45">
        <v>101283.39</v>
      </c>
      <c r="I44" s="45">
        <v>101283.39</v>
      </c>
      <c r="J44" s="45">
        <v>4538.7700000000004</v>
      </c>
      <c r="K44" s="45">
        <v>10933.92</v>
      </c>
      <c r="L44" s="45">
        <v>105.93</v>
      </c>
      <c r="M44" s="45">
        <v>15578.62</v>
      </c>
      <c r="O44" s="47">
        <v>101283.39</v>
      </c>
      <c r="P44" s="47">
        <v>105.93</v>
      </c>
      <c r="Q44" s="47">
        <v>4538.7700000000004</v>
      </c>
      <c r="R44" s="47">
        <v>10933.92</v>
      </c>
      <c r="S44" s="47">
        <v>116862</v>
      </c>
      <c r="U44" s="49">
        <f t="shared" ref="U44" si="16">O44-I44</f>
        <v>0</v>
      </c>
      <c r="V44" s="49">
        <f t="shared" ref="V44" si="17">P44-L44</f>
        <v>0</v>
      </c>
      <c r="W44" s="49">
        <f t="shared" ref="W44" si="18">R44-K44</f>
        <v>0</v>
      </c>
      <c r="X44" s="49">
        <f t="shared" ref="X44" si="19">O44+M44-S44</f>
        <v>9.9999999947613105E-3</v>
      </c>
    </row>
    <row r="45" spans="1:24" x14ac:dyDescent="0.25">
      <c r="A45" s="20">
        <v>44721.506403969899</v>
      </c>
      <c r="B45" s="21" t="s">
        <v>85</v>
      </c>
      <c r="C45" s="6" t="s">
        <v>86</v>
      </c>
      <c r="D45" s="6" t="s">
        <v>87</v>
      </c>
      <c r="E45" s="21">
        <v>120</v>
      </c>
      <c r="F45" s="19">
        <v>0</v>
      </c>
      <c r="G45" s="19">
        <v>0</v>
      </c>
      <c r="H45" s="19">
        <v>105024.5</v>
      </c>
      <c r="I45" s="19">
        <v>105024.5</v>
      </c>
      <c r="J45" s="19">
        <v>4706.41</v>
      </c>
      <c r="K45" s="19">
        <v>11337.76</v>
      </c>
      <c r="L45" s="19">
        <v>109.73</v>
      </c>
      <c r="M45" s="19">
        <v>16153.9</v>
      </c>
      <c r="O45" s="40">
        <v>105024.5</v>
      </c>
      <c r="P45" s="40">
        <v>109.73</v>
      </c>
      <c r="Q45" s="40">
        <v>4706.41</v>
      </c>
      <c r="R45" s="40">
        <v>11337.76</v>
      </c>
      <c r="S45" s="40">
        <v>121178.4</v>
      </c>
      <c r="U45" s="41">
        <f t="shared" ref="U45:U54" si="20">O45-I45</f>
        <v>0</v>
      </c>
      <c r="V45" s="41">
        <f t="shared" ref="V45:V54" si="21">P45-L45</f>
        <v>0</v>
      </c>
      <c r="W45" s="41">
        <f t="shared" ref="W45:W54" si="22">R45-K45</f>
        <v>0</v>
      </c>
      <c r="X45" s="41">
        <f t="shared" ref="X45:X54" si="23">O45+M45-S45</f>
        <v>0</v>
      </c>
    </row>
    <row r="46" spans="1:24" s="46" customFormat="1" x14ac:dyDescent="0.25">
      <c r="A46" s="42">
        <v>44740.661701504599</v>
      </c>
      <c r="B46" s="43" t="s">
        <v>88</v>
      </c>
      <c r="C46" s="44" t="s">
        <v>89</v>
      </c>
      <c r="D46" s="44" t="s">
        <v>90</v>
      </c>
      <c r="E46" s="43">
        <v>120</v>
      </c>
      <c r="F46" s="45">
        <v>0</v>
      </c>
      <c r="G46" s="45">
        <v>0</v>
      </c>
      <c r="H46" s="45">
        <v>69162.12</v>
      </c>
      <c r="I46" s="45">
        <v>69162.12</v>
      </c>
      <c r="J46" s="45">
        <v>1905.48</v>
      </c>
      <c r="K46" s="45">
        <v>7342.45</v>
      </c>
      <c r="L46" s="45">
        <v>71.14</v>
      </c>
      <c r="M46" s="45">
        <v>9319.07</v>
      </c>
      <c r="O46" s="47">
        <v>69162.12</v>
      </c>
      <c r="P46" s="47">
        <v>71.14</v>
      </c>
      <c r="Q46" s="47">
        <v>1905.48</v>
      </c>
      <c r="R46" s="47">
        <v>7342.45</v>
      </c>
      <c r="S46" s="47">
        <v>78481.199999999983</v>
      </c>
      <c r="U46" s="49">
        <f t="shared" si="20"/>
        <v>0</v>
      </c>
      <c r="V46" s="49">
        <f t="shared" si="21"/>
        <v>0</v>
      </c>
      <c r="W46" s="49">
        <f t="shared" si="22"/>
        <v>0</v>
      </c>
      <c r="X46" s="49">
        <f t="shared" si="23"/>
        <v>-9.9999999802093953E-3</v>
      </c>
    </row>
    <row r="47" spans="1:24" x14ac:dyDescent="0.25">
      <c r="A47" s="20">
        <v>44734.687755358798</v>
      </c>
      <c r="B47" s="21" t="s">
        <v>91</v>
      </c>
      <c r="C47" s="6" t="s">
        <v>92</v>
      </c>
      <c r="D47" s="6" t="s">
        <v>93</v>
      </c>
      <c r="E47" s="21">
        <v>50</v>
      </c>
      <c r="F47" s="19">
        <v>0</v>
      </c>
      <c r="G47" s="19">
        <v>0</v>
      </c>
      <c r="H47" s="19">
        <v>19000</v>
      </c>
      <c r="I47" s="19">
        <v>19000</v>
      </c>
      <c r="J47" s="19">
        <v>0</v>
      </c>
      <c r="K47" s="19">
        <v>811.98</v>
      </c>
      <c r="L47" s="19">
        <v>19.02</v>
      </c>
      <c r="M47" s="19">
        <v>831</v>
      </c>
      <c r="O47" s="40">
        <v>19000</v>
      </c>
      <c r="P47" s="40">
        <v>19.02</v>
      </c>
      <c r="Q47" s="40">
        <v>0</v>
      </c>
      <c r="R47" s="40">
        <v>811.98</v>
      </c>
      <c r="S47" s="40">
        <v>19831</v>
      </c>
      <c r="U47" s="41">
        <f t="shared" si="20"/>
        <v>0</v>
      </c>
      <c r="V47" s="41">
        <f t="shared" si="21"/>
        <v>0</v>
      </c>
      <c r="W47" s="41">
        <f t="shared" si="22"/>
        <v>0</v>
      </c>
      <c r="X47" s="41">
        <f t="shared" si="23"/>
        <v>0</v>
      </c>
    </row>
    <row r="48" spans="1:24" x14ac:dyDescent="0.25">
      <c r="A48" s="20">
        <v>44735.4879474884</v>
      </c>
      <c r="B48" s="21" t="s">
        <v>94</v>
      </c>
      <c r="C48" s="6" t="s">
        <v>95</v>
      </c>
      <c r="D48" s="6" t="s">
        <v>96</v>
      </c>
      <c r="E48" s="21">
        <v>120</v>
      </c>
      <c r="F48" s="19">
        <v>0</v>
      </c>
      <c r="G48" s="19">
        <v>0</v>
      </c>
      <c r="H48" s="19">
        <v>134626.23999999999</v>
      </c>
      <c r="I48" s="19">
        <v>134626.23999999999</v>
      </c>
      <c r="J48" s="19">
        <v>2919.76</v>
      </c>
      <c r="K48" s="19">
        <v>14211.12</v>
      </c>
      <c r="L48" s="19">
        <v>137.68</v>
      </c>
      <c r="M48" s="19">
        <v>17268.560000000001</v>
      </c>
      <c r="O48" s="40">
        <v>134626.23999999999</v>
      </c>
      <c r="P48" s="40">
        <v>137.68</v>
      </c>
      <c r="Q48" s="40">
        <v>2919.76</v>
      </c>
      <c r="R48" s="40">
        <v>14211.12</v>
      </c>
      <c r="S48" s="40">
        <v>151894.79999999999</v>
      </c>
      <c r="U48" s="41">
        <f t="shared" si="20"/>
        <v>0</v>
      </c>
      <c r="V48" s="41">
        <f t="shared" si="21"/>
        <v>0</v>
      </c>
      <c r="W48" s="41">
        <f t="shared" si="22"/>
        <v>0</v>
      </c>
      <c r="X48" s="41">
        <f t="shared" si="23"/>
        <v>0</v>
      </c>
    </row>
    <row r="49" spans="1:24" x14ac:dyDescent="0.25">
      <c r="A49" s="20">
        <v>44718.680112615701</v>
      </c>
      <c r="B49" s="21" t="s">
        <v>97</v>
      </c>
      <c r="C49" s="6" t="s">
        <v>98</v>
      </c>
      <c r="D49" s="6" t="s">
        <v>99</v>
      </c>
      <c r="E49" s="21">
        <v>120</v>
      </c>
      <c r="F49" s="19">
        <v>0</v>
      </c>
      <c r="G49" s="19">
        <v>0</v>
      </c>
      <c r="H49" s="19">
        <v>108738.2</v>
      </c>
      <c r="I49" s="19">
        <v>108738.2</v>
      </c>
      <c r="J49" s="19">
        <v>0</v>
      </c>
      <c r="K49" s="19">
        <v>11234.66</v>
      </c>
      <c r="L49" s="19">
        <v>108.74</v>
      </c>
      <c r="M49" s="19">
        <v>11343.4</v>
      </c>
      <c r="O49" s="40">
        <v>108738.2</v>
      </c>
      <c r="P49" s="40">
        <v>108.74</v>
      </c>
      <c r="Q49" s="40">
        <v>0</v>
      </c>
      <c r="R49" s="40">
        <v>11234.66</v>
      </c>
      <c r="S49" s="40">
        <v>120081.60000000001</v>
      </c>
      <c r="U49" s="41">
        <f t="shared" si="20"/>
        <v>0</v>
      </c>
      <c r="V49" s="41">
        <f t="shared" si="21"/>
        <v>0</v>
      </c>
      <c r="W49" s="41">
        <f t="shared" si="22"/>
        <v>0</v>
      </c>
      <c r="X49" s="41">
        <f t="shared" si="23"/>
        <v>0</v>
      </c>
    </row>
    <row r="50" spans="1:24" s="46" customFormat="1" x14ac:dyDescent="0.25">
      <c r="A50" s="42">
        <v>44725.562094560199</v>
      </c>
      <c r="B50" s="43" t="s">
        <v>100</v>
      </c>
      <c r="C50" s="44" t="s">
        <v>101</v>
      </c>
      <c r="D50" s="44" t="s">
        <v>102</v>
      </c>
      <c r="E50" s="43">
        <v>120</v>
      </c>
      <c r="F50" s="45">
        <v>0</v>
      </c>
      <c r="G50" s="45">
        <v>0</v>
      </c>
      <c r="H50" s="45">
        <v>184554.33</v>
      </c>
      <c r="I50" s="45">
        <v>184554.33</v>
      </c>
      <c r="J50" s="45">
        <v>5084.67</v>
      </c>
      <c r="K50" s="45">
        <v>19592.97</v>
      </c>
      <c r="L50" s="45">
        <v>189.64</v>
      </c>
      <c r="M50" s="45">
        <v>24867.279999999999</v>
      </c>
      <c r="O50" s="47">
        <v>184554.33</v>
      </c>
      <c r="P50" s="47">
        <v>189.64</v>
      </c>
      <c r="Q50" s="47">
        <v>5084.67</v>
      </c>
      <c r="R50" s="47">
        <v>19592.97</v>
      </c>
      <c r="S50" s="47">
        <v>209421.6</v>
      </c>
      <c r="U50" s="49">
        <f t="shared" si="20"/>
        <v>0</v>
      </c>
      <c r="V50" s="49">
        <f t="shared" si="21"/>
        <v>0</v>
      </c>
      <c r="W50" s="49">
        <f t="shared" si="22"/>
        <v>0</v>
      </c>
      <c r="X50" s="49">
        <f t="shared" si="23"/>
        <v>9.9999999802093953E-3</v>
      </c>
    </row>
    <row r="51" spans="1:24" s="46" customFormat="1" x14ac:dyDescent="0.25">
      <c r="A51" s="42">
        <v>44733.4584237616</v>
      </c>
      <c r="B51" s="43" t="s">
        <v>103</v>
      </c>
      <c r="C51" s="44" t="s">
        <v>104</v>
      </c>
      <c r="D51" s="44" t="s">
        <v>105</v>
      </c>
      <c r="E51" s="43">
        <v>120</v>
      </c>
      <c r="F51" s="45">
        <v>0</v>
      </c>
      <c r="G51" s="45">
        <v>0</v>
      </c>
      <c r="H51" s="45">
        <v>208388.65</v>
      </c>
      <c r="I51" s="45">
        <v>208388.65</v>
      </c>
      <c r="J51" s="45">
        <v>5741.31</v>
      </c>
      <c r="K51" s="45">
        <v>22124.09</v>
      </c>
      <c r="L51" s="45">
        <v>214.34</v>
      </c>
      <c r="M51" s="45">
        <v>28079.74</v>
      </c>
      <c r="O51" s="47">
        <v>208388.65</v>
      </c>
      <c r="P51" s="47">
        <v>214.34</v>
      </c>
      <c r="Q51" s="47">
        <v>5741.31</v>
      </c>
      <c r="R51" s="47">
        <v>22124.09</v>
      </c>
      <c r="S51" s="47">
        <v>236468.4</v>
      </c>
      <c r="U51" s="49">
        <f t="shared" si="20"/>
        <v>0</v>
      </c>
      <c r="V51" s="49">
        <f t="shared" si="21"/>
        <v>0</v>
      </c>
      <c r="W51" s="49">
        <f t="shared" si="22"/>
        <v>0</v>
      </c>
      <c r="X51" s="49">
        <f t="shared" si="23"/>
        <v>-1.0000000009313226E-2</v>
      </c>
    </row>
    <row r="52" spans="1:24" s="46" customFormat="1" x14ac:dyDescent="0.25">
      <c r="A52" s="42">
        <v>44732.532142280099</v>
      </c>
      <c r="B52" s="43" t="s">
        <v>106</v>
      </c>
      <c r="C52" s="44" t="s">
        <v>107</v>
      </c>
      <c r="D52" s="44" t="s">
        <v>108</v>
      </c>
      <c r="E52" s="43">
        <v>120</v>
      </c>
      <c r="F52" s="45">
        <v>0</v>
      </c>
      <c r="G52" s="45">
        <v>0</v>
      </c>
      <c r="H52" s="45">
        <v>189589.94</v>
      </c>
      <c r="I52" s="45">
        <v>189589.94</v>
      </c>
      <c r="J52" s="45">
        <v>5223.3900000000003</v>
      </c>
      <c r="K52" s="45">
        <v>20127.650000000001</v>
      </c>
      <c r="L52" s="45">
        <v>195.01</v>
      </c>
      <c r="M52" s="45">
        <v>25546.05</v>
      </c>
      <c r="O52" s="47">
        <v>189589.94</v>
      </c>
      <c r="P52" s="47">
        <v>195.01</v>
      </c>
      <c r="Q52" s="47">
        <v>5223.3900000000003</v>
      </c>
      <c r="R52" s="47">
        <v>20127.650000000001</v>
      </c>
      <c r="S52" s="47">
        <v>215136.00000000003</v>
      </c>
      <c r="U52" s="49">
        <f t="shared" si="20"/>
        <v>0</v>
      </c>
      <c r="V52" s="49">
        <f t="shared" si="21"/>
        <v>0</v>
      </c>
      <c r="W52" s="49">
        <f t="shared" si="22"/>
        <v>0</v>
      </c>
      <c r="X52" s="49">
        <f t="shared" si="23"/>
        <v>-1.0000000038417056E-2</v>
      </c>
    </row>
    <row r="53" spans="1:24" x14ac:dyDescent="0.25">
      <c r="A53" s="20">
        <v>44728.598889895802</v>
      </c>
      <c r="B53" s="21" t="s">
        <v>109</v>
      </c>
      <c r="C53" s="6" t="s">
        <v>110</v>
      </c>
      <c r="D53" s="6" t="s">
        <v>111</v>
      </c>
      <c r="E53" s="21">
        <v>120</v>
      </c>
      <c r="F53" s="19">
        <v>0</v>
      </c>
      <c r="G53" s="19">
        <v>0</v>
      </c>
      <c r="H53" s="19">
        <v>307601.34999999998</v>
      </c>
      <c r="I53" s="19">
        <v>307601.34999999998</v>
      </c>
      <c r="J53" s="19">
        <v>8474.73</v>
      </c>
      <c r="K53" s="19">
        <v>32656.33</v>
      </c>
      <c r="L53" s="19">
        <v>316.39</v>
      </c>
      <c r="M53" s="19">
        <v>41447.449999999997</v>
      </c>
      <c r="O53" s="40">
        <v>307601.34999999998</v>
      </c>
      <c r="P53" s="40">
        <v>316.39</v>
      </c>
      <c r="Q53" s="40">
        <v>8474.73</v>
      </c>
      <c r="R53" s="40">
        <v>32656.33</v>
      </c>
      <c r="S53" s="40">
        <v>349048.8</v>
      </c>
      <c r="U53" s="41">
        <f t="shared" si="20"/>
        <v>0</v>
      </c>
      <c r="V53" s="41">
        <f t="shared" si="21"/>
        <v>0</v>
      </c>
      <c r="W53" s="41">
        <f t="shared" si="22"/>
        <v>0</v>
      </c>
      <c r="X53" s="41">
        <f t="shared" si="23"/>
        <v>0</v>
      </c>
    </row>
    <row r="54" spans="1:24" s="46" customFormat="1" x14ac:dyDescent="0.25">
      <c r="A54" s="42">
        <v>44721.458361956</v>
      </c>
      <c r="B54" s="43" t="s">
        <v>112</v>
      </c>
      <c r="C54" s="44" t="s">
        <v>113</v>
      </c>
      <c r="D54" s="44" t="s">
        <v>114</v>
      </c>
      <c r="E54" s="43">
        <v>120</v>
      </c>
      <c r="F54" s="45">
        <v>0</v>
      </c>
      <c r="G54" s="45">
        <v>0</v>
      </c>
      <c r="H54" s="45">
        <v>270567.73</v>
      </c>
      <c r="I54" s="45">
        <v>270567.73</v>
      </c>
      <c r="J54" s="45">
        <v>12124.81</v>
      </c>
      <c r="K54" s="45">
        <v>29208.36</v>
      </c>
      <c r="L54" s="45">
        <v>282.69</v>
      </c>
      <c r="M54" s="45">
        <v>41615.86</v>
      </c>
      <c r="O54" s="47">
        <v>270567.73</v>
      </c>
      <c r="P54" s="47">
        <v>282.69</v>
      </c>
      <c r="Q54" s="47">
        <v>12124.81</v>
      </c>
      <c r="R54" s="47">
        <v>29208.36</v>
      </c>
      <c r="S54" s="47">
        <v>312183.59999999998</v>
      </c>
      <c r="U54" s="49">
        <f t="shared" si="20"/>
        <v>0</v>
      </c>
      <c r="V54" s="49">
        <f t="shared" si="21"/>
        <v>0</v>
      </c>
      <c r="W54" s="49">
        <f t="shared" si="22"/>
        <v>0</v>
      </c>
      <c r="X54" s="49">
        <f t="shared" si="23"/>
        <v>-1.0000000009313226E-2</v>
      </c>
    </row>
    <row r="55" spans="1:24" x14ac:dyDescent="0.25">
      <c r="A55" s="31" t="s">
        <v>52</v>
      </c>
      <c r="B55" s="32"/>
      <c r="C55" s="32"/>
      <c r="D55" s="32"/>
      <c r="E55" s="22">
        <v>1250</v>
      </c>
      <c r="F55" s="23">
        <v>0</v>
      </c>
      <c r="G55" s="23">
        <v>0</v>
      </c>
      <c r="H55" s="23">
        <v>1698536.45</v>
      </c>
      <c r="I55" s="23">
        <v>1698536.45</v>
      </c>
      <c r="J55" s="23">
        <v>50719.33</v>
      </c>
      <c r="K55" s="23">
        <v>179581.29</v>
      </c>
      <c r="L55" s="23">
        <v>1750.31</v>
      </c>
      <c r="M55" s="24">
        <v>232050.93</v>
      </c>
    </row>
    <row r="57" spans="1:24" x14ac:dyDescent="0.25">
      <c r="A57" s="12" t="s">
        <v>3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24" x14ac:dyDescent="0.25">
      <c r="A58" s="15" t="s">
        <v>115</v>
      </c>
      <c r="B58" s="15"/>
      <c r="C58" s="15"/>
      <c r="D58" s="15"/>
      <c r="E58" s="3"/>
      <c r="F58" s="3"/>
      <c r="G58" s="3"/>
      <c r="H58" s="3"/>
      <c r="I58" s="3"/>
      <c r="J58" s="3"/>
      <c r="K58" s="3"/>
      <c r="L58" s="3"/>
      <c r="M58" s="3"/>
    </row>
    <row r="59" spans="1:24" x14ac:dyDescent="0.25">
      <c r="A59" s="28" t="s">
        <v>5</v>
      </c>
      <c r="B59" s="29" t="s">
        <v>6</v>
      </c>
      <c r="C59" s="29"/>
      <c r="D59" s="29"/>
      <c r="E59" s="28" t="s">
        <v>7</v>
      </c>
      <c r="F59" s="29" t="s">
        <v>8</v>
      </c>
      <c r="G59" s="29"/>
      <c r="H59" s="29"/>
      <c r="I59" s="29"/>
      <c r="J59" s="29" t="s">
        <v>9</v>
      </c>
      <c r="K59" s="29"/>
      <c r="L59" s="29"/>
      <c r="M59" s="29"/>
    </row>
    <row r="60" spans="1:24" x14ac:dyDescent="0.25">
      <c r="A60" s="28"/>
      <c r="B60" s="7" t="s">
        <v>10</v>
      </c>
      <c r="C60" s="30" t="s">
        <v>11</v>
      </c>
      <c r="D60" s="30"/>
      <c r="E60" s="28"/>
      <c r="F60" s="7" t="s">
        <v>12</v>
      </c>
      <c r="G60" s="8" t="s">
        <v>13</v>
      </c>
      <c r="H60" s="7" t="s">
        <v>14</v>
      </c>
      <c r="I60" s="7" t="s">
        <v>15</v>
      </c>
      <c r="J60" s="7" t="s">
        <v>13</v>
      </c>
      <c r="K60" s="7" t="s">
        <v>16</v>
      </c>
      <c r="L60" s="7" t="s">
        <v>17</v>
      </c>
      <c r="M60" s="7" t="s">
        <v>15</v>
      </c>
    </row>
    <row r="61" spans="1:24" x14ac:dyDescent="0.25">
      <c r="A61" s="28"/>
      <c r="B61" s="7" t="s">
        <v>18</v>
      </c>
      <c r="C61" s="9" t="s">
        <v>19</v>
      </c>
      <c r="D61" s="9" t="s">
        <v>20</v>
      </c>
      <c r="E61" s="28"/>
      <c r="F61" s="7" t="s">
        <v>21</v>
      </c>
      <c r="G61" s="7" t="s">
        <v>21</v>
      </c>
      <c r="H61" s="7" t="s">
        <v>21</v>
      </c>
      <c r="I61" s="7" t="s">
        <v>21</v>
      </c>
      <c r="J61" s="7" t="s">
        <v>21</v>
      </c>
      <c r="K61" s="7" t="s">
        <v>21</v>
      </c>
      <c r="L61" s="7" t="s">
        <v>21</v>
      </c>
      <c r="M61" s="7" t="s">
        <v>21</v>
      </c>
    </row>
    <row r="62" spans="1:24" s="46" customFormat="1" x14ac:dyDescent="0.25">
      <c r="A62" s="42">
        <v>44730.580007326404</v>
      </c>
      <c r="B62" s="43" t="s">
        <v>116</v>
      </c>
      <c r="C62" s="44" t="s">
        <v>117</v>
      </c>
      <c r="D62" s="44" t="s">
        <v>118</v>
      </c>
      <c r="E62" s="43">
        <v>120</v>
      </c>
      <c r="F62" s="45">
        <v>0</v>
      </c>
      <c r="G62" s="45">
        <v>0</v>
      </c>
      <c r="H62" s="45">
        <v>87830.19</v>
      </c>
      <c r="I62" s="45">
        <v>87830.19</v>
      </c>
      <c r="J62" s="45">
        <v>2419.8000000000002</v>
      </c>
      <c r="K62" s="45">
        <v>9324.4599999999991</v>
      </c>
      <c r="L62" s="45">
        <v>90.34</v>
      </c>
      <c r="M62" s="45">
        <v>11834.6</v>
      </c>
      <c r="O62" s="47">
        <v>87830.19</v>
      </c>
      <c r="P62" s="47">
        <v>90.34</v>
      </c>
      <c r="Q62" s="47">
        <v>2419.8000000000002</v>
      </c>
      <c r="R62" s="47">
        <v>9324.4599999999991</v>
      </c>
      <c r="S62" s="47">
        <v>99664.8</v>
      </c>
      <c r="U62" s="49">
        <f t="shared" ref="U62" si="24">O62-I62</f>
        <v>0</v>
      </c>
      <c r="V62" s="49">
        <f t="shared" ref="V62" si="25">P62-L62</f>
        <v>0</v>
      </c>
      <c r="W62" s="49">
        <f t="shared" ref="W62" si="26">R62-K62</f>
        <v>0</v>
      </c>
      <c r="X62" s="49">
        <f t="shared" ref="X62" si="27">O62+M62-S62</f>
        <v>-9.9999999947613105E-3</v>
      </c>
    </row>
    <row r="63" spans="1:24" x14ac:dyDescent="0.25">
      <c r="A63" s="20">
        <v>44718.4899772801</v>
      </c>
      <c r="B63" s="21" t="s">
        <v>119</v>
      </c>
      <c r="C63" s="6" t="s">
        <v>120</v>
      </c>
      <c r="D63" s="6" t="s">
        <v>121</v>
      </c>
      <c r="E63" s="21">
        <v>120</v>
      </c>
      <c r="F63" s="19">
        <v>0</v>
      </c>
      <c r="G63" s="19">
        <v>0</v>
      </c>
      <c r="H63" s="19">
        <v>115790.1</v>
      </c>
      <c r="I63" s="19">
        <v>115790.1</v>
      </c>
      <c r="J63" s="19">
        <v>4209.8999999999996</v>
      </c>
      <c r="K63" s="19">
        <v>12398.4</v>
      </c>
      <c r="L63" s="19">
        <v>120</v>
      </c>
      <c r="M63" s="19">
        <v>16728.3</v>
      </c>
      <c r="O63" s="40">
        <v>115790.1</v>
      </c>
      <c r="P63" s="40">
        <v>120</v>
      </c>
      <c r="Q63" s="40">
        <v>4209.8999999999996</v>
      </c>
      <c r="R63" s="40">
        <v>12398.4</v>
      </c>
      <c r="S63" s="40">
        <v>132518.39999999999</v>
      </c>
      <c r="U63" s="41">
        <f t="shared" ref="U63:U66" si="28">O63-I63</f>
        <v>0</v>
      </c>
      <c r="V63" s="41">
        <f t="shared" ref="V63:V66" si="29">P63-L63</f>
        <v>0</v>
      </c>
      <c r="W63" s="41">
        <f t="shared" ref="W63:W66" si="30">R63-K63</f>
        <v>0</v>
      </c>
      <c r="X63" s="41">
        <f t="shared" ref="X63:X66" si="31">O63+M63-S63</f>
        <v>0</v>
      </c>
    </row>
    <row r="64" spans="1:24" s="46" customFormat="1" x14ac:dyDescent="0.25">
      <c r="A64" s="42">
        <v>44719.587392326401</v>
      </c>
      <c r="B64" s="43" t="s">
        <v>122</v>
      </c>
      <c r="C64" s="44" t="s">
        <v>123</v>
      </c>
      <c r="D64" s="44" t="s">
        <v>124</v>
      </c>
      <c r="E64" s="43">
        <v>120</v>
      </c>
      <c r="F64" s="45">
        <v>0</v>
      </c>
      <c r="G64" s="45">
        <v>0</v>
      </c>
      <c r="H64" s="45">
        <v>130661.74</v>
      </c>
      <c r="I64" s="45">
        <v>130661.74</v>
      </c>
      <c r="J64" s="45">
        <v>5855.29</v>
      </c>
      <c r="K64" s="45">
        <v>14104.86</v>
      </c>
      <c r="L64" s="45">
        <v>136.52000000000001</v>
      </c>
      <c r="M64" s="45">
        <v>20096.669999999998</v>
      </c>
      <c r="O64" s="47">
        <v>130661.74</v>
      </c>
      <c r="P64" s="47">
        <v>136.52000000000001</v>
      </c>
      <c r="Q64" s="47">
        <v>5855.29</v>
      </c>
      <c r="R64" s="47">
        <v>14104.86</v>
      </c>
      <c r="S64" s="47">
        <v>150758.40000000002</v>
      </c>
      <c r="U64" s="49">
        <f t="shared" si="28"/>
        <v>0</v>
      </c>
      <c r="V64" s="49">
        <f t="shared" si="29"/>
        <v>0</v>
      </c>
      <c r="W64" s="49">
        <f t="shared" si="30"/>
        <v>0</v>
      </c>
      <c r="X64" s="49">
        <f t="shared" si="31"/>
        <v>9.9999999802093953E-3</v>
      </c>
    </row>
    <row r="65" spans="1:24" s="46" customFormat="1" x14ac:dyDescent="0.25">
      <c r="A65" s="42">
        <v>44739.815144560198</v>
      </c>
      <c r="B65" s="43" t="s">
        <v>125</v>
      </c>
      <c r="C65" s="44" t="s">
        <v>126</v>
      </c>
      <c r="D65" s="44" t="s">
        <v>127</v>
      </c>
      <c r="E65" s="43">
        <v>120</v>
      </c>
      <c r="F65" s="45">
        <v>0</v>
      </c>
      <c r="G65" s="45">
        <v>0</v>
      </c>
      <c r="H65" s="45">
        <v>133217.07</v>
      </c>
      <c r="I65" s="45">
        <v>133217.07</v>
      </c>
      <c r="J65" s="45">
        <v>5978.29</v>
      </c>
      <c r="K65" s="45">
        <v>14381.73</v>
      </c>
      <c r="L65" s="45">
        <v>139.33000000000001</v>
      </c>
      <c r="M65" s="45">
        <v>20499.349999999999</v>
      </c>
      <c r="O65" s="47">
        <v>133217.07</v>
      </c>
      <c r="P65" s="47">
        <v>139.33000000000001</v>
      </c>
      <c r="Q65" s="47">
        <v>5978.29</v>
      </c>
      <c r="R65" s="47">
        <v>14381.73</v>
      </c>
      <c r="S65" s="47">
        <v>153716.40000000002</v>
      </c>
      <c r="U65" s="49">
        <f t="shared" si="28"/>
        <v>0</v>
      </c>
      <c r="V65" s="49">
        <f t="shared" si="29"/>
        <v>0</v>
      </c>
      <c r="W65" s="49">
        <f t="shared" si="30"/>
        <v>0</v>
      </c>
      <c r="X65" s="49">
        <f t="shared" si="31"/>
        <v>1.9999999989522621E-2</v>
      </c>
    </row>
    <row r="66" spans="1:24" x14ac:dyDescent="0.25">
      <c r="A66" s="20">
        <v>44739.823874687499</v>
      </c>
      <c r="B66" s="21" t="s">
        <v>128</v>
      </c>
      <c r="C66" s="6" t="s">
        <v>126</v>
      </c>
      <c r="D66" s="6" t="s">
        <v>127</v>
      </c>
      <c r="E66" s="21">
        <v>120</v>
      </c>
      <c r="F66" s="19">
        <v>0</v>
      </c>
      <c r="G66" s="19">
        <v>0</v>
      </c>
      <c r="H66" s="19">
        <v>154568.54999999999</v>
      </c>
      <c r="I66" s="19">
        <v>154568.54999999999</v>
      </c>
      <c r="J66" s="19">
        <v>6948.54</v>
      </c>
      <c r="K66" s="19">
        <v>16688.03</v>
      </c>
      <c r="L66" s="19">
        <v>161.68</v>
      </c>
      <c r="M66" s="19">
        <v>23798.25</v>
      </c>
      <c r="O66" s="40">
        <v>154568.54999999999</v>
      </c>
      <c r="P66" s="40">
        <v>161.68</v>
      </c>
      <c r="Q66" s="40">
        <v>6948.54</v>
      </c>
      <c r="R66" s="40">
        <v>16688.03</v>
      </c>
      <c r="S66" s="40">
        <v>178366.8</v>
      </c>
      <c r="U66" s="41">
        <f t="shared" si="28"/>
        <v>0</v>
      </c>
      <c r="V66" s="41">
        <f t="shared" si="29"/>
        <v>0</v>
      </c>
      <c r="W66" s="41">
        <f t="shared" si="30"/>
        <v>0</v>
      </c>
      <c r="X66" s="41">
        <f t="shared" si="31"/>
        <v>0</v>
      </c>
    </row>
    <row r="67" spans="1:24" x14ac:dyDescent="0.25">
      <c r="A67" s="31" t="s">
        <v>52</v>
      </c>
      <c r="B67" s="32"/>
      <c r="C67" s="32"/>
      <c r="D67" s="32"/>
      <c r="E67" s="22">
        <v>600</v>
      </c>
      <c r="F67" s="23">
        <v>0</v>
      </c>
      <c r="G67" s="23">
        <v>0</v>
      </c>
      <c r="H67" s="23">
        <v>622067.65</v>
      </c>
      <c r="I67" s="23">
        <v>622067.65</v>
      </c>
      <c r="J67" s="23">
        <v>25411.82</v>
      </c>
      <c r="K67" s="23">
        <v>66897.48</v>
      </c>
      <c r="L67" s="23">
        <v>647.87</v>
      </c>
      <c r="M67" s="24">
        <v>92957.17</v>
      </c>
    </row>
    <row r="69" spans="1:24" x14ac:dyDescent="0.25">
      <c r="A69" s="12" t="s">
        <v>3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24" x14ac:dyDescent="0.25">
      <c r="A70" s="15" t="s">
        <v>129</v>
      </c>
      <c r="B70" s="15"/>
      <c r="C70" s="15"/>
      <c r="D70" s="15"/>
      <c r="E70" s="3"/>
      <c r="F70" s="3"/>
      <c r="G70" s="3"/>
      <c r="H70" s="3"/>
      <c r="I70" s="3"/>
      <c r="J70" s="3"/>
      <c r="K70" s="3"/>
      <c r="L70" s="3"/>
      <c r="M70" s="3"/>
    </row>
    <row r="71" spans="1:24" x14ac:dyDescent="0.25">
      <c r="A71" s="28" t="s">
        <v>5</v>
      </c>
      <c r="B71" s="29" t="s">
        <v>6</v>
      </c>
      <c r="C71" s="29"/>
      <c r="D71" s="29"/>
      <c r="E71" s="28" t="s">
        <v>7</v>
      </c>
      <c r="F71" s="29" t="s">
        <v>8</v>
      </c>
      <c r="G71" s="29"/>
      <c r="H71" s="29"/>
      <c r="I71" s="29"/>
      <c r="J71" s="29" t="s">
        <v>9</v>
      </c>
      <c r="K71" s="29"/>
      <c r="L71" s="29"/>
      <c r="M71" s="29"/>
    </row>
    <row r="72" spans="1:24" x14ac:dyDescent="0.25">
      <c r="A72" s="28"/>
      <c r="B72" s="7" t="s">
        <v>10</v>
      </c>
      <c r="C72" s="30" t="s">
        <v>11</v>
      </c>
      <c r="D72" s="30"/>
      <c r="E72" s="28"/>
      <c r="F72" s="7" t="s">
        <v>12</v>
      </c>
      <c r="G72" s="8" t="s">
        <v>13</v>
      </c>
      <c r="H72" s="7" t="s">
        <v>14</v>
      </c>
      <c r="I72" s="7" t="s">
        <v>15</v>
      </c>
      <c r="J72" s="7" t="s">
        <v>13</v>
      </c>
      <c r="K72" s="7" t="s">
        <v>16</v>
      </c>
      <c r="L72" s="7" t="s">
        <v>17</v>
      </c>
      <c r="M72" s="7" t="s">
        <v>15</v>
      </c>
    </row>
    <row r="73" spans="1:24" x14ac:dyDescent="0.25">
      <c r="A73" s="28"/>
      <c r="B73" s="7" t="s">
        <v>18</v>
      </c>
      <c r="C73" s="9" t="s">
        <v>19</v>
      </c>
      <c r="D73" s="9" t="s">
        <v>20</v>
      </c>
      <c r="E73" s="28"/>
      <c r="F73" s="7" t="s">
        <v>21</v>
      </c>
      <c r="G73" s="7" t="s">
        <v>21</v>
      </c>
      <c r="H73" s="7" t="s">
        <v>21</v>
      </c>
      <c r="I73" s="7" t="s">
        <v>21</v>
      </c>
      <c r="J73" s="7" t="s">
        <v>21</v>
      </c>
      <c r="K73" s="7" t="s">
        <v>21</v>
      </c>
      <c r="L73" s="7" t="s">
        <v>21</v>
      </c>
      <c r="M73" s="7" t="s">
        <v>21</v>
      </c>
    </row>
    <row r="74" spans="1:24" x14ac:dyDescent="0.25">
      <c r="A74" s="20">
        <v>44719.625146909697</v>
      </c>
      <c r="B74" s="21" t="s">
        <v>130</v>
      </c>
      <c r="C74" s="6" t="s">
        <v>131</v>
      </c>
      <c r="D74" s="6" t="s">
        <v>132</v>
      </c>
      <c r="E74" s="21">
        <v>120</v>
      </c>
      <c r="F74" s="19">
        <v>0</v>
      </c>
      <c r="G74" s="19">
        <v>0</v>
      </c>
      <c r="H74" s="19">
        <v>103023.23</v>
      </c>
      <c r="I74" s="19">
        <v>103023.23</v>
      </c>
      <c r="J74" s="19">
        <v>4616.7700000000004</v>
      </c>
      <c r="K74" s="19">
        <v>11121.96</v>
      </c>
      <c r="L74" s="19">
        <v>107.64</v>
      </c>
      <c r="M74" s="19">
        <v>15846.37</v>
      </c>
      <c r="O74" s="40">
        <v>103023.23</v>
      </c>
      <c r="P74" s="40">
        <v>107.64</v>
      </c>
      <c r="Q74" s="40">
        <v>4616.7700000000004</v>
      </c>
      <c r="R74" s="40">
        <v>11121.96</v>
      </c>
      <c r="S74" s="40">
        <v>118869.6</v>
      </c>
      <c r="U74" s="41">
        <f t="shared" ref="U74" si="32">O74-I74</f>
        <v>0</v>
      </c>
      <c r="V74" s="41">
        <f t="shared" ref="V74" si="33">P74-L74</f>
        <v>0</v>
      </c>
      <c r="W74" s="41">
        <f t="shared" ref="W74" si="34">R74-K74</f>
        <v>0</v>
      </c>
      <c r="X74" s="41">
        <f t="shared" ref="X74" si="35">O74+M74-S74</f>
        <v>0</v>
      </c>
    </row>
    <row r="75" spans="1:24" s="46" customFormat="1" x14ac:dyDescent="0.25">
      <c r="A75" s="42">
        <v>44733.394469363397</v>
      </c>
      <c r="B75" s="43" t="s">
        <v>133</v>
      </c>
      <c r="C75" s="44" t="s">
        <v>134</v>
      </c>
      <c r="D75" s="44" t="s">
        <v>135</v>
      </c>
      <c r="E75" s="43">
        <v>120</v>
      </c>
      <c r="F75" s="45">
        <v>0</v>
      </c>
      <c r="G75" s="45">
        <v>0</v>
      </c>
      <c r="H75" s="45">
        <v>87543.76</v>
      </c>
      <c r="I75" s="45">
        <v>87543.76</v>
      </c>
      <c r="J75" s="45">
        <v>2416.23</v>
      </c>
      <c r="K75" s="45">
        <v>9294.35</v>
      </c>
      <c r="L75" s="45">
        <v>90.05</v>
      </c>
      <c r="M75" s="45">
        <v>11800.63</v>
      </c>
      <c r="O75" s="47">
        <v>87543.76</v>
      </c>
      <c r="P75" s="47">
        <v>90.05</v>
      </c>
      <c r="Q75" s="47">
        <v>2416.23</v>
      </c>
      <c r="R75" s="47">
        <v>9294.35</v>
      </c>
      <c r="S75" s="47">
        <v>99344.4</v>
      </c>
      <c r="U75" s="49">
        <f t="shared" ref="U75:U93" si="36">O75-I75</f>
        <v>0</v>
      </c>
      <c r="V75" s="49">
        <f t="shared" ref="V75:V93" si="37">P75-L75</f>
        <v>0</v>
      </c>
      <c r="W75" s="49">
        <f t="shared" ref="W75:W93" si="38">R75-K75</f>
        <v>0</v>
      </c>
      <c r="X75" s="49">
        <f t="shared" ref="X75:X93" si="39">O75+M75-S75</f>
        <v>-9.9999999947613105E-3</v>
      </c>
    </row>
    <row r="76" spans="1:24" s="46" customFormat="1" x14ac:dyDescent="0.25">
      <c r="A76" s="42">
        <v>44739.674440358802</v>
      </c>
      <c r="B76" s="43" t="s">
        <v>136</v>
      </c>
      <c r="C76" s="44" t="s">
        <v>137</v>
      </c>
      <c r="D76" s="44" t="s">
        <v>138</v>
      </c>
      <c r="E76" s="43">
        <v>120</v>
      </c>
      <c r="F76" s="45">
        <v>0</v>
      </c>
      <c r="G76" s="45">
        <v>0</v>
      </c>
      <c r="H76" s="45">
        <v>74264.38</v>
      </c>
      <c r="I76" s="45">
        <v>74264.38</v>
      </c>
      <c r="J76" s="45">
        <v>2052.1799999999998</v>
      </c>
      <c r="K76" s="45">
        <v>7885.46</v>
      </c>
      <c r="L76" s="45">
        <v>76.39</v>
      </c>
      <c r="M76" s="45">
        <v>10014.030000000001</v>
      </c>
      <c r="O76" s="47">
        <v>74264.38</v>
      </c>
      <c r="P76" s="47">
        <v>76.39</v>
      </c>
      <c r="Q76" s="47">
        <v>2052.1799999999998</v>
      </c>
      <c r="R76" s="47">
        <v>7885.46</v>
      </c>
      <c r="S76" s="47">
        <v>84278.400000000009</v>
      </c>
      <c r="U76" s="49">
        <f t="shared" si="36"/>
        <v>0</v>
      </c>
      <c r="V76" s="49">
        <f t="shared" si="37"/>
        <v>0</v>
      </c>
      <c r="W76" s="49">
        <f t="shared" si="38"/>
        <v>0</v>
      </c>
      <c r="X76" s="49">
        <f t="shared" si="39"/>
        <v>9.9999999947613105E-3</v>
      </c>
    </row>
    <row r="77" spans="1:24" x14ac:dyDescent="0.25">
      <c r="A77" s="20">
        <v>44737.555537534703</v>
      </c>
      <c r="B77" s="21" t="s">
        <v>139</v>
      </c>
      <c r="C77" s="6" t="s">
        <v>140</v>
      </c>
      <c r="D77" s="6" t="s">
        <v>141</v>
      </c>
      <c r="E77" s="21">
        <v>120</v>
      </c>
      <c r="F77" s="19">
        <v>0</v>
      </c>
      <c r="G77" s="19">
        <v>0</v>
      </c>
      <c r="H77" s="19">
        <v>66921.47</v>
      </c>
      <c r="I77" s="19">
        <v>66921.47</v>
      </c>
      <c r="J77" s="19">
        <v>2999.03</v>
      </c>
      <c r="K77" s="19">
        <v>7224.71</v>
      </c>
      <c r="L77" s="19">
        <v>69.989999999999995</v>
      </c>
      <c r="M77" s="19">
        <v>10293.73</v>
      </c>
      <c r="O77" s="40">
        <v>66921.47</v>
      </c>
      <c r="P77" s="40">
        <v>69.989999999999995</v>
      </c>
      <c r="Q77" s="40">
        <v>2999.03</v>
      </c>
      <c r="R77" s="40">
        <v>7224.71</v>
      </c>
      <c r="S77" s="40">
        <v>77215.200000000012</v>
      </c>
      <c r="U77" s="41">
        <f t="shared" si="36"/>
        <v>0</v>
      </c>
      <c r="V77" s="41">
        <f t="shared" si="37"/>
        <v>0</v>
      </c>
      <c r="W77" s="41">
        <f t="shared" si="38"/>
        <v>0</v>
      </c>
      <c r="X77" s="41">
        <f t="shared" si="39"/>
        <v>0</v>
      </c>
    </row>
    <row r="78" spans="1:24" s="46" customFormat="1" x14ac:dyDescent="0.25">
      <c r="A78" s="42">
        <v>44733.485328588002</v>
      </c>
      <c r="B78" s="43" t="s">
        <v>142</v>
      </c>
      <c r="C78" s="44" t="s">
        <v>140</v>
      </c>
      <c r="D78" s="44" t="s">
        <v>141</v>
      </c>
      <c r="E78" s="43">
        <v>120</v>
      </c>
      <c r="F78" s="45">
        <v>0</v>
      </c>
      <c r="G78" s="45">
        <v>0</v>
      </c>
      <c r="H78" s="45">
        <v>73866.59</v>
      </c>
      <c r="I78" s="45">
        <v>73866.59</v>
      </c>
      <c r="J78" s="45">
        <v>3310.73</v>
      </c>
      <c r="K78" s="45">
        <v>7974.24</v>
      </c>
      <c r="L78" s="45">
        <v>77.25</v>
      </c>
      <c r="M78" s="45">
        <v>11362.22</v>
      </c>
      <c r="O78" s="47">
        <v>73866.59</v>
      </c>
      <c r="P78" s="47">
        <v>77.25</v>
      </c>
      <c r="Q78" s="47">
        <v>3310.73</v>
      </c>
      <c r="R78" s="47">
        <v>7974.24</v>
      </c>
      <c r="S78" s="47">
        <v>85228.800000000003</v>
      </c>
      <c r="U78" s="49">
        <f t="shared" si="36"/>
        <v>0</v>
      </c>
      <c r="V78" s="49">
        <f t="shared" si="37"/>
        <v>0</v>
      </c>
      <c r="W78" s="49">
        <f t="shared" si="38"/>
        <v>0</v>
      </c>
      <c r="X78" s="49">
        <f t="shared" si="39"/>
        <v>9.9999999947613105E-3</v>
      </c>
    </row>
    <row r="79" spans="1:24" x14ac:dyDescent="0.25">
      <c r="A79" s="20">
        <v>44733.464067013898</v>
      </c>
      <c r="B79" s="21" t="s">
        <v>143</v>
      </c>
      <c r="C79" s="6" t="s">
        <v>144</v>
      </c>
      <c r="D79" s="6" t="s">
        <v>145</v>
      </c>
      <c r="E79" s="21">
        <v>120</v>
      </c>
      <c r="F79" s="19">
        <v>0</v>
      </c>
      <c r="G79" s="19">
        <v>0</v>
      </c>
      <c r="H79" s="19">
        <v>72370.63</v>
      </c>
      <c r="I79" s="19">
        <v>72370.63</v>
      </c>
      <c r="J79" s="19">
        <v>3243.17</v>
      </c>
      <c r="K79" s="19">
        <v>7812.51</v>
      </c>
      <c r="L79" s="19">
        <v>75.69</v>
      </c>
      <c r="M79" s="19">
        <v>11131.37</v>
      </c>
      <c r="O79" s="40">
        <v>72370.63</v>
      </c>
      <c r="P79" s="40">
        <v>75.69</v>
      </c>
      <c r="Q79" s="40">
        <v>3243.17</v>
      </c>
      <c r="R79" s="40">
        <v>7812.51</v>
      </c>
      <c r="S79" s="40">
        <v>83502</v>
      </c>
      <c r="U79" s="41">
        <f t="shared" si="36"/>
        <v>0</v>
      </c>
      <c r="V79" s="41">
        <f t="shared" si="37"/>
        <v>0</v>
      </c>
      <c r="W79" s="41">
        <f t="shared" si="38"/>
        <v>0</v>
      </c>
      <c r="X79" s="41">
        <f t="shared" si="39"/>
        <v>0</v>
      </c>
    </row>
    <row r="80" spans="1:24" x14ac:dyDescent="0.25">
      <c r="A80" s="20">
        <v>44726.647320833297</v>
      </c>
      <c r="B80" s="21" t="s">
        <v>146</v>
      </c>
      <c r="C80" s="6" t="s">
        <v>147</v>
      </c>
      <c r="D80" s="6" t="s">
        <v>148</v>
      </c>
      <c r="E80" s="21">
        <v>120</v>
      </c>
      <c r="F80" s="19">
        <v>0</v>
      </c>
      <c r="G80" s="19">
        <v>0</v>
      </c>
      <c r="H80" s="19">
        <v>57970.84</v>
      </c>
      <c r="I80" s="19">
        <v>57970.84</v>
      </c>
      <c r="J80" s="19">
        <v>0</v>
      </c>
      <c r="K80" s="19">
        <v>5989.99</v>
      </c>
      <c r="L80" s="19">
        <v>57.97</v>
      </c>
      <c r="M80" s="19">
        <v>6047.96</v>
      </c>
      <c r="O80" s="40">
        <v>57970.84</v>
      </c>
      <c r="P80" s="40">
        <v>57.97</v>
      </c>
      <c r="Q80" s="40">
        <v>0</v>
      </c>
      <c r="R80" s="40">
        <v>5989.99</v>
      </c>
      <c r="S80" s="40">
        <v>64018.799999999996</v>
      </c>
      <c r="U80" s="41">
        <f t="shared" si="36"/>
        <v>0</v>
      </c>
      <c r="V80" s="41">
        <f t="shared" si="37"/>
        <v>0</v>
      </c>
      <c r="W80" s="41">
        <f t="shared" si="38"/>
        <v>0</v>
      </c>
      <c r="X80" s="41">
        <f t="shared" si="39"/>
        <v>0</v>
      </c>
    </row>
    <row r="81" spans="1:24" s="46" customFormat="1" x14ac:dyDescent="0.25">
      <c r="A81" s="42">
        <v>44741.628574618102</v>
      </c>
      <c r="B81" s="43" t="s">
        <v>149</v>
      </c>
      <c r="C81" s="44" t="s">
        <v>150</v>
      </c>
      <c r="D81" s="44" t="s">
        <v>151</v>
      </c>
      <c r="E81" s="43">
        <v>120</v>
      </c>
      <c r="F81" s="45">
        <v>0</v>
      </c>
      <c r="G81" s="45">
        <v>0</v>
      </c>
      <c r="H81" s="45">
        <v>66923.03</v>
      </c>
      <c r="I81" s="45">
        <v>66923.03</v>
      </c>
      <c r="J81" s="45">
        <v>2440.5300000000002</v>
      </c>
      <c r="K81" s="45">
        <v>7166.62</v>
      </c>
      <c r="L81" s="45">
        <v>69.430000000000007</v>
      </c>
      <c r="M81" s="45">
        <v>9676.58</v>
      </c>
      <c r="O81" s="47">
        <v>66923.03</v>
      </c>
      <c r="P81" s="47">
        <v>69.430000000000007</v>
      </c>
      <c r="Q81" s="47">
        <v>2440.5300000000002</v>
      </c>
      <c r="R81" s="47">
        <v>7166.62</v>
      </c>
      <c r="S81" s="47">
        <v>76599.599999999991</v>
      </c>
      <c r="U81" s="49">
        <f t="shared" si="36"/>
        <v>0</v>
      </c>
      <c r="V81" s="49">
        <f t="shared" si="37"/>
        <v>0</v>
      </c>
      <c r="W81" s="49">
        <f t="shared" si="38"/>
        <v>0</v>
      </c>
      <c r="X81" s="49">
        <f t="shared" si="39"/>
        <v>1.0000000009313226E-2</v>
      </c>
    </row>
    <row r="82" spans="1:24" x14ac:dyDescent="0.25">
      <c r="A82" s="20">
        <v>44730.652012615697</v>
      </c>
      <c r="B82" s="21" t="s">
        <v>152</v>
      </c>
      <c r="C82" s="6" t="s">
        <v>153</v>
      </c>
      <c r="D82" s="6" t="s">
        <v>154</v>
      </c>
      <c r="E82" s="21">
        <v>120</v>
      </c>
      <c r="F82" s="19">
        <v>0</v>
      </c>
      <c r="G82" s="19">
        <v>0</v>
      </c>
      <c r="H82" s="19">
        <v>66547.78</v>
      </c>
      <c r="I82" s="19">
        <v>66547.78</v>
      </c>
      <c r="J82" s="19">
        <v>0</v>
      </c>
      <c r="K82" s="19">
        <v>6876.01</v>
      </c>
      <c r="L82" s="19">
        <v>66.61</v>
      </c>
      <c r="M82" s="19">
        <v>6942.62</v>
      </c>
      <c r="O82" s="40">
        <v>66547.78</v>
      </c>
      <c r="P82" s="40">
        <v>66.61</v>
      </c>
      <c r="Q82" s="40">
        <v>0</v>
      </c>
      <c r="R82" s="40">
        <v>6876.01</v>
      </c>
      <c r="S82" s="40">
        <v>73490.399999999994</v>
      </c>
      <c r="U82" s="41">
        <f t="shared" si="36"/>
        <v>0</v>
      </c>
      <c r="V82" s="41">
        <f t="shared" si="37"/>
        <v>0</v>
      </c>
      <c r="W82" s="41">
        <f t="shared" si="38"/>
        <v>0</v>
      </c>
      <c r="X82" s="41">
        <f t="shared" si="39"/>
        <v>0</v>
      </c>
    </row>
    <row r="83" spans="1:24" s="46" customFormat="1" x14ac:dyDescent="0.25">
      <c r="A83" s="42">
        <v>44732.781292280102</v>
      </c>
      <c r="B83" s="43" t="s">
        <v>155</v>
      </c>
      <c r="C83" s="44" t="s">
        <v>156</v>
      </c>
      <c r="D83" s="44" t="s">
        <v>157</v>
      </c>
      <c r="E83" s="43">
        <v>120</v>
      </c>
      <c r="F83" s="45">
        <v>0</v>
      </c>
      <c r="G83" s="45">
        <v>0</v>
      </c>
      <c r="H83" s="45">
        <v>127432.16</v>
      </c>
      <c r="I83" s="45">
        <v>127432.16</v>
      </c>
      <c r="J83" s="45">
        <v>4633.1899999999996</v>
      </c>
      <c r="K83" s="45">
        <v>13644.44</v>
      </c>
      <c r="L83" s="45">
        <v>132.19999999999999</v>
      </c>
      <c r="M83" s="45">
        <v>18409.830000000002</v>
      </c>
      <c r="O83" s="47">
        <v>127432.16</v>
      </c>
      <c r="P83" s="47">
        <v>132.19999999999999</v>
      </c>
      <c r="Q83" s="47">
        <v>4633.1899999999996</v>
      </c>
      <c r="R83" s="47">
        <v>13644.44</v>
      </c>
      <c r="S83" s="47">
        <v>145842</v>
      </c>
      <c r="U83" s="49">
        <f t="shared" si="36"/>
        <v>0</v>
      </c>
      <c r="V83" s="49">
        <f t="shared" si="37"/>
        <v>0</v>
      </c>
      <c r="W83" s="49">
        <f t="shared" si="38"/>
        <v>0</v>
      </c>
      <c r="X83" s="49">
        <f t="shared" si="39"/>
        <v>-1.0000000009313226E-2</v>
      </c>
    </row>
    <row r="84" spans="1:24" s="46" customFormat="1" x14ac:dyDescent="0.25">
      <c r="A84" s="42">
        <v>44734.662896562499</v>
      </c>
      <c r="B84" s="43" t="s">
        <v>158</v>
      </c>
      <c r="C84" s="44" t="s">
        <v>159</v>
      </c>
      <c r="D84" s="44" t="s">
        <v>160</v>
      </c>
      <c r="E84" s="43">
        <v>120</v>
      </c>
      <c r="F84" s="45">
        <v>0</v>
      </c>
      <c r="G84" s="45">
        <v>0</v>
      </c>
      <c r="H84" s="45">
        <v>135554.12</v>
      </c>
      <c r="I84" s="45">
        <v>135554.12</v>
      </c>
      <c r="J84" s="45">
        <v>6075.36</v>
      </c>
      <c r="K84" s="45">
        <v>14633.13</v>
      </c>
      <c r="L84" s="45">
        <v>141.77000000000001</v>
      </c>
      <c r="M84" s="45">
        <v>20850.259999999998</v>
      </c>
      <c r="O84" s="47">
        <v>135554.12</v>
      </c>
      <c r="P84" s="47">
        <v>141.77000000000001</v>
      </c>
      <c r="Q84" s="47">
        <v>6075.36</v>
      </c>
      <c r="R84" s="47">
        <v>14633.13</v>
      </c>
      <c r="S84" s="47">
        <v>156404.39999999997</v>
      </c>
      <c r="U84" s="49">
        <f t="shared" si="36"/>
        <v>0</v>
      </c>
      <c r="V84" s="49">
        <f t="shared" si="37"/>
        <v>0</v>
      </c>
      <c r="W84" s="49">
        <f t="shared" si="38"/>
        <v>0</v>
      </c>
      <c r="X84" s="49">
        <f t="shared" si="39"/>
        <v>-1.9999999960418791E-2</v>
      </c>
    </row>
    <row r="85" spans="1:24" s="46" customFormat="1" x14ac:dyDescent="0.25">
      <c r="A85" s="42">
        <v>44738.616881365699</v>
      </c>
      <c r="B85" s="43" t="s">
        <v>161</v>
      </c>
      <c r="C85" s="44" t="s">
        <v>162</v>
      </c>
      <c r="D85" s="44" t="s">
        <v>163</v>
      </c>
      <c r="E85" s="43">
        <v>120</v>
      </c>
      <c r="F85" s="45">
        <v>0</v>
      </c>
      <c r="G85" s="45">
        <v>0</v>
      </c>
      <c r="H85" s="45">
        <v>159173.78</v>
      </c>
      <c r="I85" s="45">
        <v>159173.78</v>
      </c>
      <c r="J85" s="45">
        <v>7133.71</v>
      </c>
      <c r="K85" s="45">
        <v>17182.45</v>
      </c>
      <c r="L85" s="45">
        <v>166.47</v>
      </c>
      <c r="M85" s="45">
        <v>24482.63</v>
      </c>
      <c r="O85" s="47">
        <v>159173.78</v>
      </c>
      <c r="P85" s="47">
        <v>166.47</v>
      </c>
      <c r="Q85" s="47">
        <v>7133.71</v>
      </c>
      <c r="R85" s="47">
        <v>17182.45</v>
      </c>
      <c r="S85" s="47">
        <v>183656.4</v>
      </c>
      <c r="U85" s="49">
        <f t="shared" si="36"/>
        <v>0</v>
      </c>
      <c r="V85" s="49">
        <f t="shared" si="37"/>
        <v>0</v>
      </c>
      <c r="W85" s="49">
        <f t="shared" si="38"/>
        <v>0</v>
      </c>
      <c r="X85" s="49">
        <f t="shared" si="39"/>
        <v>1.0000000009313226E-2</v>
      </c>
    </row>
    <row r="86" spans="1:24" s="46" customFormat="1" x14ac:dyDescent="0.25">
      <c r="A86" s="42">
        <v>44722.691047187502</v>
      </c>
      <c r="B86" s="43" t="s">
        <v>164</v>
      </c>
      <c r="C86" s="44" t="s">
        <v>165</v>
      </c>
      <c r="D86" s="44" t="s">
        <v>166</v>
      </c>
      <c r="E86" s="43">
        <v>120</v>
      </c>
      <c r="F86" s="45">
        <v>0</v>
      </c>
      <c r="G86" s="45">
        <v>0</v>
      </c>
      <c r="H86" s="45">
        <v>159482.4</v>
      </c>
      <c r="I86" s="45">
        <v>159482.4</v>
      </c>
      <c r="J86" s="45">
        <v>4393.8900000000003</v>
      </c>
      <c r="K86" s="45">
        <v>16931.82</v>
      </c>
      <c r="L86" s="45">
        <v>163.88</v>
      </c>
      <c r="M86" s="45">
        <v>21489.59</v>
      </c>
      <c r="O86" s="47">
        <v>159482.4</v>
      </c>
      <c r="P86" s="47">
        <v>163.88</v>
      </c>
      <c r="Q86" s="47">
        <v>4393.8900000000003</v>
      </c>
      <c r="R86" s="47">
        <v>16931.82</v>
      </c>
      <c r="S86" s="47">
        <v>180972.00000000003</v>
      </c>
      <c r="U86" s="49">
        <f t="shared" si="36"/>
        <v>0</v>
      </c>
      <c r="V86" s="49">
        <f t="shared" si="37"/>
        <v>0</v>
      </c>
      <c r="W86" s="49">
        <f t="shared" si="38"/>
        <v>0</v>
      </c>
      <c r="X86" s="49">
        <f t="shared" si="39"/>
        <v>-1.0000000038417056E-2</v>
      </c>
    </row>
    <row r="87" spans="1:24" s="46" customFormat="1" x14ac:dyDescent="0.25">
      <c r="A87" s="42">
        <v>44714.576227777798</v>
      </c>
      <c r="B87" s="43" t="s">
        <v>167</v>
      </c>
      <c r="C87" s="44" t="s">
        <v>168</v>
      </c>
      <c r="D87" s="44" t="s">
        <v>169</v>
      </c>
      <c r="E87" s="43">
        <v>120</v>
      </c>
      <c r="F87" s="45">
        <v>0</v>
      </c>
      <c r="G87" s="45">
        <v>0</v>
      </c>
      <c r="H87" s="45">
        <v>1756603.78</v>
      </c>
      <c r="I87" s="45">
        <v>1756603.78</v>
      </c>
      <c r="J87" s="45">
        <v>48396.24</v>
      </c>
      <c r="K87" s="45">
        <v>186493.39</v>
      </c>
      <c r="L87" s="45">
        <v>1805</v>
      </c>
      <c r="M87" s="45">
        <v>236694.63</v>
      </c>
      <c r="O87" s="47">
        <v>1756603.78</v>
      </c>
      <c r="P87" s="47">
        <v>1805</v>
      </c>
      <c r="Q87" s="47">
        <v>48396.24</v>
      </c>
      <c r="R87" s="47">
        <v>186493.39</v>
      </c>
      <c r="S87" s="47">
        <v>1993298.4000000001</v>
      </c>
      <c r="U87" s="49">
        <f t="shared" si="36"/>
        <v>0</v>
      </c>
      <c r="V87" s="49">
        <f t="shared" si="37"/>
        <v>0</v>
      </c>
      <c r="W87" s="49">
        <f t="shared" si="38"/>
        <v>0</v>
      </c>
      <c r="X87" s="49">
        <f t="shared" si="39"/>
        <v>1.0000000009313226E-2</v>
      </c>
    </row>
    <row r="88" spans="1:24" s="46" customFormat="1" x14ac:dyDescent="0.25">
      <c r="A88" s="42">
        <v>44729.694232407397</v>
      </c>
      <c r="B88" s="43" t="s">
        <v>170</v>
      </c>
      <c r="C88" s="44" t="s">
        <v>171</v>
      </c>
      <c r="D88" s="44" t="s">
        <v>172</v>
      </c>
      <c r="E88" s="43">
        <v>120</v>
      </c>
      <c r="F88" s="45">
        <v>0</v>
      </c>
      <c r="G88" s="45">
        <v>0</v>
      </c>
      <c r="H88" s="45">
        <v>120270.37</v>
      </c>
      <c r="I88" s="45">
        <v>120270.37</v>
      </c>
      <c r="J88" s="45">
        <v>5389.61</v>
      </c>
      <c r="K88" s="45">
        <v>12983.42</v>
      </c>
      <c r="L88" s="45">
        <v>125.79</v>
      </c>
      <c r="M88" s="45">
        <v>18498.82</v>
      </c>
      <c r="O88" s="47">
        <v>120270.37</v>
      </c>
      <c r="P88" s="47">
        <v>125.79</v>
      </c>
      <c r="Q88" s="47">
        <v>5389.61</v>
      </c>
      <c r="R88" s="47">
        <v>12983.42</v>
      </c>
      <c r="S88" s="47">
        <v>138769.20000000001</v>
      </c>
      <c r="U88" s="49">
        <f t="shared" si="36"/>
        <v>0</v>
      </c>
      <c r="V88" s="49">
        <f t="shared" si="37"/>
        <v>0</v>
      </c>
      <c r="W88" s="49">
        <f t="shared" si="38"/>
        <v>0</v>
      </c>
      <c r="X88" s="49">
        <f t="shared" si="39"/>
        <v>-1.0000000009313226E-2</v>
      </c>
    </row>
    <row r="89" spans="1:24" s="46" customFormat="1" x14ac:dyDescent="0.25">
      <c r="A89" s="42">
        <v>44729.698251006899</v>
      </c>
      <c r="B89" s="43" t="s">
        <v>173</v>
      </c>
      <c r="C89" s="44" t="s">
        <v>171</v>
      </c>
      <c r="D89" s="44" t="s">
        <v>172</v>
      </c>
      <c r="E89" s="43">
        <v>120</v>
      </c>
      <c r="F89" s="45">
        <v>0</v>
      </c>
      <c r="G89" s="45">
        <v>0</v>
      </c>
      <c r="H89" s="45">
        <v>120270.37</v>
      </c>
      <c r="I89" s="45">
        <v>120270.37</v>
      </c>
      <c r="J89" s="45">
        <v>5389.61</v>
      </c>
      <c r="K89" s="45">
        <v>12983.42</v>
      </c>
      <c r="L89" s="45">
        <v>125.79</v>
      </c>
      <c r="M89" s="45">
        <v>18498.82</v>
      </c>
      <c r="O89" s="47">
        <v>120270.37</v>
      </c>
      <c r="P89" s="47">
        <v>125.79</v>
      </c>
      <c r="Q89" s="47">
        <v>5389.61</v>
      </c>
      <c r="R89" s="47">
        <v>12983.42</v>
      </c>
      <c r="S89" s="47">
        <v>138769.20000000001</v>
      </c>
      <c r="U89" s="49">
        <f t="shared" si="36"/>
        <v>0</v>
      </c>
      <c r="V89" s="49">
        <f t="shared" si="37"/>
        <v>0</v>
      </c>
      <c r="W89" s="49">
        <f t="shared" si="38"/>
        <v>0</v>
      </c>
      <c r="X89" s="49">
        <f t="shared" si="39"/>
        <v>-1.0000000009313226E-2</v>
      </c>
    </row>
    <row r="90" spans="1:24" x14ac:dyDescent="0.25">
      <c r="A90" s="20">
        <v>44742.781531365697</v>
      </c>
      <c r="B90" s="21" t="s">
        <v>174</v>
      </c>
      <c r="C90" s="6" t="s">
        <v>175</v>
      </c>
      <c r="D90" s="6" t="s">
        <v>176</v>
      </c>
      <c r="E90" s="21">
        <v>120</v>
      </c>
      <c r="F90" s="19">
        <v>0</v>
      </c>
      <c r="G90" s="19">
        <v>0</v>
      </c>
      <c r="H90" s="19">
        <v>91605.4</v>
      </c>
      <c r="I90" s="19">
        <v>91605.4</v>
      </c>
      <c r="J90" s="19">
        <v>2523.84</v>
      </c>
      <c r="K90" s="19">
        <v>9725.34</v>
      </c>
      <c r="L90" s="19">
        <v>94.22</v>
      </c>
      <c r="M90" s="19">
        <v>12343.4</v>
      </c>
      <c r="O90" s="40">
        <v>91605.4</v>
      </c>
      <c r="P90" s="40">
        <v>94.22</v>
      </c>
      <c r="Q90" s="40">
        <v>2523.84</v>
      </c>
      <c r="R90" s="40">
        <v>9725.34</v>
      </c>
      <c r="S90" s="40">
        <v>103948.79999999999</v>
      </c>
      <c r="U90" s="41">
        <f t="shared" si="36"/>
        <v>0</v>
      </c>
      <c r="V90" s="41">
        <f t="shared" si="37"/>
        <v>0</v>
      </c>
      <c r="W90" s="41">
        <f t="shared" si="38"/>
        <v>0</v>
      </c>
      <c r="X90" s="41">
        <f t="shared" si="39"/>
        <v>0</v>
      </c>
    </row>
    <row r="91" spans="1:24" s="46" customFormat="1" x14ac:dyDescent="0.25">
      <c r="A91" s="42">
        <v>44740.444245949097</v>
      </c>
      <c r="B91" s="43" t="s">
        <v>177</v>
      </c>
      <c r="C91" s="44" t="s">
        <v>178</v>
      </c>
      <c r="D91" s="44" t="s">
        <v>179</v>
      </c>
      <c r="E91" s="43">
        <v>120</v>
      </c>
      <c r="F91" s="45">
        <v>0</v>
      </c>
      <c r="G91" s="45">
        <v>0</v>
      </c>
      <c r="H91" s="45">
        <v>103051.98</v>
      </c>
      <c r="I91" s="45">
        <v>103051.98</v>
      </c>
      <c r="J91" s="45">
        <v>4618.01</v>
      </c>
      <c r="K91" s="45">
        <v>11124.22</v>
      </c>
      <c r="L91" s="45">
        <v>107.78</v>
      </c>
      <c r="M91" s="45">
        <v>15850.01</v>
      </c>
      <c r="O91" s="47">
        <v>103051.98</v>
      </c>
      <c r="P91" s="47">
        <v>107.78</v>
      </c>
      <c r="Q91" s="47">
        <v>4618.01</v>
      </c>
      <c r="R91" s="47">
        <v>11124.22</v>
      </c>
      <c r="S91" s="47">
        <v>118901.99999999999</v>
      </c>
      <c r="U91" s="49">
        <f t="shared" si="36"/>
        <v>0</v>
      </c>
      <c r="V91" s="49">
        <f t="shared" si="37"/>
        <v>0</v>
      </c>
      <c r="W91" s="49">
        <f t="shared" si="38"/>
        <v>0</v>
      </c>
      <c r="X91" s="49">
        <f t="shared" si="39"/>
        <v>-9.9999999947613105E-3</v>
      </c>
    </row>
    <row r="92" spans="1:24" x14ac:dyDescent="0.25">
      <c r="A92" s="20">
        <v>44734.708572800897</v>
      </c>
      <c r="B92" s="21" t="s">
        <v>180</v>
      </c>
      <c r="C92" s="6" t="s">
        <v>181</v>
      </c>
      <c r="D92" s="6" t="s">
        <v>182</v>
      </c>
      <c r="E92" s="21">
        <v>120</v>
      </c>
      <c r="F92" s="19">
        <v>0</v>
      </c>
      <c r="G92" s="19">
        <v>0</v>
      </c>
      <c r="H92" s="19">
        <v>105172.14</v>
      </c>
      <c r="I92" s="19">
        <v>105172.14</v>
      </c>
      <c r="J92" s="19">
        <v>1929.08</v>
      </c>
      <c r="K92" s="19">
        <v>11065.97</v>
      </c>
      <c r="L92" s="19">
        <v>107.21</v>
      </c>
      <c r="M92" s="19">
        <v>13102.26</v>
      </c>
      <c r="O92" s="40">
        <v>105172.14</v>
      </c>
      <c r="P92" s="40">
        <v>107.21</v>
      </c>
      <c r="Q92" s="40">
        <v>1929.08</v>
      </c>
      <c r="R92" s="40">
        <v>11065.97</v>
      </c>
      <c r="S92" s="40">
        <v>118274.40000000001</v>
      </c>
      <c r="U92" s="41">
        <f t="shared" si="36"/>
        <v>0</v>
      </c>
      <c r="V92" s="41">
        <f t="shared" si="37"/>
        <v>0</v>
      </c>
      <c r="W92" s="41">
        <f t="shared" si="38"/>
        <v>0</v>
      </c>
      <c r="X92" s="41">
        <f t="shared" si="39"/>
        <v>0</v>
      </c>
    </row>
    <row r="93" spans="1:24" s="46" customFormat="1" x14ac:dyDescent="0.25">
      <c r="A93" s="42">
        <v>44720.510340706001</v>
      </c>
      <c r="B93" s="43" t="s">
        <v>183</v>
      </c>
      <c r="C93" s="44" t="s">
        <v>184</v>
      </c>
      <c r="D93" s="44" t="s">
        <v>185</v>
      </c>
      <c r="E93" s="43">
        <v>120</v>
      </c>
      <c r="F93" s="45">
        <v>0</v>
      </c>
      <c r="G93" s="45">
        <v>0</v>
      </c>
      <c r="H93" s="45">
        <v>226063.85</v>
      </c>
      <c r="I93" s="45">
        <v>226063.85</v>
      </c>
      <c r="J93" s="45">
        <v>10130.5</v>
      </c>
      <c r="K93" s="45">
        <v>24403.63</v>
      </c>
      <c r="L93" s="45">
        <v>236.43</v>
      </c>
      <c r="M93" s="45">
        <v>34770.559999999998</v>
      </c>
      <c r="O93" s="47">
        <v>226063.85</v>
      </c>
      <c r="P93" s="47">
        <v>236.43</v>
      </c>
      <c r="Q93" s="47">
        <v>10130.5</v>
      </c>
      <c r="R93" s="47">
        <v>24403.63</v>
      </c>
      <c r="S93" s="47">
        <v>260834.4</v>
      </c>
      <c r="U93" s="49">
        <f t="shared" si="36"/>
        <v>0</v>
      </c>
      <c r="V93" s="49">
        <f t="shared" si="37"/>
        <v>0</v>
      </c>
      <c r="W93" s="49">
        <f t="shared" si="38"/>
        <v>0</v>
      </c>
      <c r="X93" s="49">
        <f t="shared" si="39"/>
        <v>1.0000000009313226E-2</v>
      </c>
    </row>
    <row r="94" spans="1:24" x14ac:dyDescent="0.25">
      <c r="A94" s="31" t="s">
        <v>52</v>
      </c>
      <c r="B94" s="32"/>
      <c r="C94" s="32"/>
      <c r="D94" s="32"/>
      <c r="E94" s="22">
        <v>2400</v>
      </c>
      <c r="F94" s="23">
        <v>0</v>
      </c>
      <c r="G94" s="23">
        <v>0</v>
      </c>
      <c r="H94" s="23">
        <v>3774112.06</v>
      </c>
      <c r="I94" s="23">
        <v>3774112.06</v>
      </c>
      <c r="J94" s="23">
        <v>121691.68</v>
      </c>
      <c r="K94" s="23">
        <v>402517.08</v>
      </c>
      <c r="L94" s="23">
        <v>3897.56</v>
      </c>
      <c r="M94" s="24">
        <v>528106.31999999995</v>
      </c>
    </row>
    <row r="96" spans="1:24" x14ac:dyDescent="0.25">
      <c r="A96" s="12" t="s">
        <v>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24" x14ac:dyDescent="0.25">
      <c r="A97" s="15" t="s">
        <v>186</v>
      </c>
      <c r="B97" s="15"/>
      <c r="C97" s="15"/>
      <c r="D97" s="15"/>
      <c r="E97" s="3"/>
      <c r="F97" s="3"/>
      <c r="G97" s="3"/>
      <c r="H97" s="3"/>
      <c r="I97" s="3"/>
      <c r="J97" s="3"/>
      <c r="K97" s="3"/>
      <c r="L97" s="3"/>
      <c r="M97" s="3"/>
    </row>
    <row r="98" spans="1:24" x14ac:dyDescent="0.25">
      <c r="A98" s="28" t="s">
        <v>5</v>
      </c>
      <c r="B98" s="29" t="s">
        <v>6</v>
      </c>
      <c r="C98" s="29"/>
      <c r="D98" s="29"/>
      <c r="E98" s="28" t="s">
        <v>7</v>
      </c>
      <c r="F98" s="29" t="s">
        <v>8</v>
      </c>
      <c r="G98" s="29"/>
      <c r="H98" s="29"/>
      <c r="I98" s="29"/>
      <c r="J98" s="29" t="s">
        <v>9</v>
      </c>
      <c r="K98" s="29"/>
      <c r="L98" s="29"/>
      <c r="M98" s="29"/>
    </row>
    <row r="99" spans="1:24" x14ac:dyDescent="0.25">
      <c r="A99" s="28"/>
      <c r="B99" s="7" t="s">
        <v>10</v>
      </c>
      <c r="C99" s="30" t="s">
        <v>11</v>
      </c>
      <c r="D99" s="30"/>
      <c r="E99" s="28"/>
      <c r="F99" s="7" t="s">
        <v>12</v>
      </c>
      <c r="G99" s="8" t="s">
        <v>13</v>
      </c>
      <c r="H99" s="7" t="s">
        <v>14</v>
      </c>
      <c r="I99" s="7" t="s">
        <v>15</v>
      </c>
      <c r="J99" s="7" t="s">
        <v>13</v>
      </c>
      <c r="K99" s="7" t="s">
        <v>16</v>
      </c>
      <c r="L99" s="7" t="s">
        <v>17</v>
      </c>
      <c r="M99" s="7" t="s">
        <v>15</v>
      </c>
    </row>
    <row r="100" spans="1:24" x14ac:dyDescent="0.25">
      <c r="A100" s="28"/>
      <c r="B100" s="7" t="s">
        <v>18</v>
      </c>
      <c r="C100" s="9" t="s">
        <v>19</v>
      </c>
      <c r="D100" s="9" t="s">
        <v>20</v>
      </c>
      <c r="E100" s="28"/>
      <c r="F100" s="7" t="s">
        <v>21</v>
      </c>
      <c r="G100" s="7" t="s">
        <v>21</v>
      </c>
      <c r="H100" s="7" t="s">
        <v>21</v>
      </c>
      <c r="I100" s="7" t="s">
        <v>21</v>
      </c>
      <c r="J100" s="7" t="s">
        <v>21</v>
      </c>
      <c r="K100" s="7" t="s">
        <v>21</v>
      </c>
      <c r="L100" s="7" t="s">
        <v>21</v>
      </c>
      <c r="M100" s="7" t="s">
        <v>21</v>
      </c>
    </row>
    <row r="101" spans="1:24" x14ac:dyDescent="0.25">
      <c r="A101" s="20">
        <v>44714.612496608803</v>
      </c>
      <c r="B101" s="21" t="s">
        <v>187</v>
      </c>
      <c r="C101" s="6" t="s">
        <v>188</v>
      </c>
      <c r="D101" s="6" t="s">
        <v>189</v>
      </c>
      <c r="E101" s="21">
        <v>120</v>
      </c>
      <c r="F101" s="19">
        <v>0</v>
      </c>
      <c r="G101" s="19">
        <v>0</v>
      </c>
      <c r="H101" s="19">
        <v>117503.46</v>
      </c>
      <c r="I101" s="19">
        <v>117503.46</v>
      </c>
      <c r="J101" s="19">
        <v>0</v>
      </c>
      <c r="K101" s="19">
        <v>12141.04</v>
      </c>
      <c r="L101" s="19">
        <v>117.5</v>
      </c>
      <c r="M101" s="19">
        <v>12258.54</v>
      </c>
      <c r="O101" s="40">
        <v>117503.46</v>
      </c>
      <c r="P101" s="40">
        <v>117.5</v>
      </c>
      <c r="Q101" s="40">
        <v>0</v>
      </c>
      <c r="R101" s="40">
        <v>12141.04</v>
      </c>
      <c r="S101" s="40">
        <v>129762</v>
      </c>
      <c r="U101" s="41">
        <f t="shared" ref="U101" si="40">O101-I101</f>
        <v>0</v>
      </c>
      <c r="V101" s="41">
        <f t="shared" ref="V101" si="41">P101-L101</f>
        <v>0</v>
      </c>
      <c r="W101" s="41">
        <f t="shared" ref="W101" si="42">R101-K101</f>
        <v>0</v>
      </c>
      <c r="X101" s="41">
        <f t="shared" ref="X101" si="43">O101+M101-S101</f>
        <v>0</v>
      </c>
    </row>
    <row r="102" spans="1:24" s="46" customFormat="1" x14ac:dyDescent="0.25">
      <c r="A102" s="42">
        <v>44721.675779201403</v>
      </c>
      <c r="B102" s="43" t="s">
        <v>190</v>
      </c>
      <c r="C102" s="44" t="s">
        <v>191</v>
      </c>
      <c r="D102" s="44" t="s">
        <v>192</v>
      </c>
      <c r="E102" s="43">
        <v>120</v>
      </c>
      <c r="F102" s="45">
        <v>0</v>
      </c>
      <c r="G102" s="45">
        <v>0</v>
      </c>
      <c r="H102" s="45">
        <v>107148.71</v>
      </c>
      <c r="I102" s="45">
        <v>107148.71</v>
      </c>
      <c r="J102" s="45">
        <v>3490.5</v>
      </c>
      <c r="K102" s="45">
        <v>11431.76</v>
      </c>
      <c r="L102" s="45">
        <v>110.64</v>
      </c>
      <c r="M102" s="45">
        <v>15032.9</v>
      </c>
      <c r="O102" s="47">
        <v>107148.71</v>
      </c>
      <c r="P102" s="47">
        <v>110.64</v>
      </c>
      <c r="Q102" s="47">
        <v>3490.5</v>
      </c>
      <c r="R102" s="47">
        <v>11431.76</v>
      </c>
      <c r="S102" s="47">
        <v>122181.6</v>
      </c>
      <c r="U102" s="49">
        <f t="shared" ref="U102:U108" si="44">O102-I102</f>
        <v>0</v>
      </c>
      <c r="V102" s="49">
        <f t="shared" ref="V102:V108" si="45">P102-L102</f>
        <v>0</v>
      </c>
      <c r="W102" s="49">
        <f t="shared" ref="W102:W108" si="46">R102-K102</f>
        <v>0</v>
      </c>
      <c r="X102" s="49">
        <f t="shared" ref="X102:X108" si="47">O102+M102-S102</f>
        <v>9.9999999947613105E-3</v>
      </c>
    </row>
    <row r="103" spans="1:24" x14ac:dyDescent="0.25">
      <c r="A103" s="20">
        <v>44733.673715740697</v>
      </c>
      <c r="B103" s="21" t="s">
        <v>193</v>
      </c>
      <c r="C103" s="6" t="s">
        <v>194</v>
      </c>
      <c r="D103" s="6" t="s">
        <v>195</v>
      </c>
      <c r="E103" s="21">
        <v>120</v>
      </c>
      <c r="F103" s="19">
        <v>0</v>
      </c>
      <c r="G103" s="19">
        <v>0</v>
      </c>
      <c r="H103" s="19">
        <v>132052.29</v>
      </c>
      <c r="I103" s="19">
        <v>132052.29</v>
      </c>
      <c r="J103" s="19">
        <v>5915.81</v>
      </c>
      <c r="K103" s="19">
        <v>14254.19</v>
      </c>
      <c r="L103" s="19">
        <v>138.11000000000001</v>
      </c>
      <c r="M103" s="19">
        <v>20308.11</v>
      </c>
      <c r="O103" s="40">
        <v>132052.29</v>
      </c>
      <c r="P103" s="40">
        <v>138.11000000000001</v>
      </c>
      <c r="Q103" s="40">
        <v>5915.81</v>
      </c>
      <c r="R103" s="40">
        <v>14254.19</v>
      </c>
      <c r="S103" s="40">
        <v>152360.4</v>
      </c>
      <c r="U103" s="41">
        <f t="shared" si="44"/>
        <v>0</v>
      </c>
      <c r="V103" s="41">
        <f t="shared" si="45"/>
        <v>0</v>
      </c>
      <c r="W103" s="41">
        <f t="shared" si="46"/>
        <v>0</v>
      </c>
      <c r="X103" s="41">
        <f t="shared" si="47"/>
        <v>0</v>
      </c>
    </row>
    <row r="104" spans="1:24" x14ac:dyDescent="0.25">
      <c r="A104" s="20">
        <v>44722.5556651968</v>
      </c>
      <c r="B104" s="21" t="s">
        <v>196</v>
      </c>
      <c r="C104" s="6" t="s">
        <v>197</v>
      </c>
      <c r="D104" s="6" t="s">
        <v>198</v>
      </c>
      <c r="E104" s="21">
        <v>111</v>
      </c>
      <c r="F104" s="19">
        <v>0</v>
      </c>
      <c r="G104" s="19">
        <v>0</v>
      </c>
      <c r="H104" s="19">
        <v>187273.84</v>
      </c>
      <c r="I104" s="19">
        <v>187273.84</v>
      </c>
      <c r="J104" s="19">
        <v>0</v>
      </c>
      <c r="K104" s="19">
        <v>17866.689999999999</v>
      </c>
      <c r="L104" s="19">
        <v>187.27</v>
      </c>
      <c r="M104" s="19">
        <v>18053.96</v>
      </c>
      <c r="O104" s="40">
        <v>187273.84</v>
      </c>
      <c r="P104" s="40">
        <v>187.27</v>
      </c>
      <c r="Q104" s="40">
        <v>0</v>
      </c>
      <c r="R104" s="40">
        <v>17866.689999999999</v>
      </c>
      <c r="S104" s="40">
        <v>205327.8</v>
      </c>
      <c r="U104" s="41">
        <f t="shared" si="44"/>
        <v>0</v>
      </c>
      <c r="V104" s="41">
        <f t="shared" si="45"/>
        <v>0</v>
      </c>
      <c r="W104" s="41">
        <f t="shared" si="46"/>
        <v>0</v>
      </c>
      <c r="X104" s="41">
        <f t="shared" si="47"/>
        <v>0</v>
      </c>
    </row>
    <row r="105" spans="1:24" x14ac:dyDescent="0.25">
      <c r="A105" s="20">
        <v>44738.831432291699</v>
      </c>
      <c r="B105" s="21" t="s">
        <v>199</v>
      </c>
      <c r="C105" s="6" t="s">
        <v>200</v>
      </c>
      <c r="D105" s="6" t="s">
        <v>201</v>
      </c>
      <c r="E105" s="21">
        <v>120</v>
      </c>
      <c r="F105" s="19">
        <v>0</v>
      </c>
      <c r="G105" s="19">
        <v>0</v>
      </c>
      <c r="H105" s="19">
        <v>156697.66</v>
      </c>
      <c r="I105" s="19">
        <v>156697.66</v>
      </c>
      <c r="J105" s="19">
        <v>4317.18</v>
      </c>
      <c r="K105" s="19">
        <v>16636.38</v>
      </c>
      <c r="L105" s="19">
        <v>161.18</v>
      </c>
      <c r="M105" s="19">
        <v>21114.74</v>
      </c>
      <c r="O105" s="40">
        <v>156697.66</v>
      </c>
      <c r="P105" s="40">
        <v>161.18</v>
      </c>
      <c r="Q105" s="40">
        <v>4317.18</v>
      </c>
      <c r="R105" s="40">
        <v>16636.38</v>
      </c>
      <c r="S105" s="40">
        <v>177812.4</v>
      </c>
      <c r="U105" s="41">
        <f t="shared" si="44"/>
        <v>0</v>
      </c>
      <c r="V105" s="41">
        <f t="shared" si="45"/>
        <v>0</v>
      </c>
      <c r="W105" s="41">
        <f t="shared" si="46"/>
        <v>0</v>
      </c>
      <c r="X105" s="41">
        <f t="shared" si="47"/>
        <v>0</v>
      </c>
    </row>
    <row r="106" spans="1:24" s="46" customFormat="1" x14ac:dyDescent="0.25">
      <c r="A106" s="42">
        <v>44724.736982557901</v>
      </c>
      <c r="B106" s="43" t="s">
        <v>202</v>
      </c>
      <c r="C106" s="44" t="s">
        <v>203</v>
      </c>
      <c r="D106" s="44" t="s">
        <v>204</v>
      </c>
      <c r="E106" s="43">
        <v>120</v>
      </c>
      <c r="F106" s="45">
        <v>0</v>
      </c>
      <c r="G106" s="45">
        <v>0</v>
      </c>
      <c r="H106" s="45">
        <v>160217.01</v>
      </c>
      <c r="I106" s="45">
        <v>160217.01</v>
      </c>
      <c r="J106" s="45">
        <v>5828.03</v>
      </c>
      <c r="K106" s="45">
        <v>17156.11</v>
      </c>
      <c r="L106" s="45">
        <v>166.05</v>
      </c>
      <c r="M106" s="45">
        <v>23150.19</v>
      </c>
      <c r="O106" s="47">
        <v>160217.01</v>
      </c>
      <c r="P106" s="47">
        <v>166.05</v>
      </c>
      <c r="Q106" s="47">
        <v>5828.03</v>
      </c>
      <c r="R106" s="47">
        <v>17156.11</v>
      </c>
      <c r="S106" s="47">
        <v>183367.19</v>
      </c>
      <c r="U106" s="49">
        <f t="shared" si="44"/>
        <v>0</v>
      </c>
      <c r="V106" s="49">
        <f t="shared" si="45"/>
        <v>0</v>
      </c>
      <c r="W106" s="49">
        <f t="shared" si="46"/>
        <v>0</v>
      </c>
      <c r="X106" s="49">
        <f t="shared" si="47"/>
        <v>1.0000000009313226E-2</v>
      </c>
    </row>
    <row r="107" spans="1:24" x14ac:dyDescent="0.25">
      <c r="A107" s="20">
        <v>44742.539005127299</v>
      </c>
      <c r="B107" s="21" t="s">
        <v>205</v>
      </c>
      <c r="C107" s="6" t="s">
        <v>206</v>
      </c>
      <c r="D107" s="6" t="s">
        <v>207</v>
      </c>
      <c r="E107" s="21">
        <v>120</v>
      </c>
      <c r="F107" s="19">
        <v>0</v>
      </c>
      <c r="G107" s="19">
        <v>0</v>
      </c>
      <c r="H107" s="19">
        <v>194416.11</v>
      </c>
      <c r="I107" s="19">
        <v>194416.11</v>
      </c>
      <c r="J107" s="19">
        <v>0</v>
      </c>
      <c r="K107" s="19">
        <v>20087.28</v>
      </c>
      <c r="L107" s="19">
        <v>194.61</v>
      </c>
      <c r="M107" s="19">
        <v>20281.89</v>
      </c>
      <c r="O107" s="40">
        <v>194416.11</v>
      </c>
      <c r="P107" s="40">
        <v>194.61</v>
      </c>
      <c r="Q107" s="40">
        <v>0</v>
      </c>
      <c r="R107" s="40">
        <v>20087.28</v>
      </c>
      <c r="S107" s="40">
        <v>214697.99999999997</v>
      </c>
      <c r="U107" s="41">
        <f t="shared" si="44"/>
        <v>0</v>
      </c>
      <c r="V107" s="41">
        <f t="shared" si="45"/>
        <v>0</v>
      </c>
      <c r="W107" s="41">
        <f t="shared" si="46"/>
        <v>0</v>
      </c>
      <c r="X107" s="41">
        <f t="shared" si="47"/>
        <v>0</v>
      </c>
    </row>
    <row r="108" spans="1:24" x14ac:dyDescent="0.25">
      <c r="A108" s="20">
        <v>44742.612547418998</v>
      </c>
      <c r="B108" s="21" t="s">
        <v>208</v>
      </c>
      <c r="C108" s="6" t="s">
        <v>209</v>
      </c>
      <c r="D108" s="6" t="s">
        <v>210</v>
      </c>
      <c r="E108" s="21">
        <v>120</v>
      </c>
      <c r="F108" s="19">
        <v>0</v>
      </c>
      <c r="G108" s="19">
        <v>0</v>
      </c>
      <c r="H108" s="19">
        <v>295649.65000000002</v>
      </c>
      <c r="I108" s="19">
        <v>295649.65000000002</v>
      </c>
      <c r="J108" s="19">
        <v>8145.45</v>
      </c>
      <c r="K108" s="19">
        <v>31388.400000000001</v>
      </c>
      <c r="L108" s="19">
        <v>304.10000000000002</v>
      </c>
      <c r="M108" s="19">
        <v>39837.949999999997</v>
      </c>
      <c r="O108" s="40">
        <v>295649.65000000002</v>
      </c>
      <c r="P108" s="40">
        <v>304.10000000000002</v>
      </c>
      <c r="Q108" s="40">
        <v>8145.45</v>
      </c>
      <c r="R108" s="40">
        <v>31388.400000000001</v>
      </c>
      <c r="S108" s="40">
        <v>335487.60000000003</v>
      </c>
      <c r="U108" s="41">
        <f t="shared" si="44"/>
        <v>0</v>
      </c>
      <c r="V108" s="41">
        <f t="shared" si="45"/>
        <v>0</v>
      </c>
      <c r="W108" s="41">
        <f t="shared" si="46"/>
        <v>0</v>
      </c>
      <c r="X108" s="41">
        <f t="shared" si="47"/>
        <v>0</v>
      </c>
    </row>
    <row r="109" spans="1:24" x14ac:dyDescent="0.25">
      <c r="A109" s="31" t="s">
        <v>52</v>
      </c>
      <c r="B109" s="32"/>
      <c r="C109" s="32"/>
      <c r="D109" s="32"/>
      <c r="E109" s="22">
        <v>951</v>
      </c>
      <c r="F109" s="23">
        <v>0</v>
      </c>
      <c r="G109" s="23">
        <v>0</v>
      </c>
      <c r="H109" s="23">
        <v>1350958.73</v>
      </c>
      <c r="I109" s="23">
        <v>1350958.73</v>
      </c>
      <c r="J109" s="23">
        <v>27696.97</v>
      </c>
      <c r="K109" s="23">
        <v>140961.85</v>
      </c>
      <c r="L109" s="23">
        <v>1379.46</v>
      </c>
      <c r="M109" s="24">
        <v>170038.28</v>
      </c>
    </row>
    <row r="111" spans="1:24" x14ac:dyDescent="0.25">
      <c r="A111" s="12" t="s">
        <v>3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24" x14ac:dyDescent="0.25">
      <c r="A112" s="15" t="s">
        <v>211</v>
      </c>
      <c r="B112" s="15"/>
      <c r="C112" s="15"/>
      <c r="D112" s="15"/>
      <c r="E112" s="3"/>
      <c r="F112" s="3"/>
      <c r="G112" s="3"/>
      <c r="H112" s="3"/>
      <c r="I112" s="3"/>
      <c r="J112" s="3"/>
      <c r="K112" s="3"/>
      <c r="L112" s="3"/>
      <c r="M112" s="3"/>
    </row>
    <row r="113" spans="1:24" x14ac:dyDescent="0.25">
      <c r="A113" s="28" t="s">
        <v>5</v>
      </c>
      <c r="B113" s="29" t="s">
        <v>6</v>
      </c>
      <c r="C113" s="29"/>
      <c r="D113" s="29"/>
      <c r="E113" s="28" t="s">
        <v>7</v>
      </c>
      <c r="F113" s="29" t="s">
        <v>8</v>
      </c>
      <c r="G113" s="29"/>
      <c r="H113" s="29"/>
      <c r="I113" s="29"/>
      <c r="J113" s="29" t="s">
        <v>9</v>
      </c>
      <c r="K113" s="29"/>
      <c r="L113" s="29"/>
      <c r="M113" s="29"/>
    </row>
    <row r="114" spans="1:24" x14ac:dyDescent="0.25">
      <c r="A114" s="28"/>
      <c r="B114" s="7" t="s">
        <v>10</v>
      </c>
      <c r="C114" s="30" t="s">
        <v>11</v>
      </c>
      <c r="D114" s="30"/>
      <c r="E114" s="28"/>
      <c r="F114" s="7" t="s">
        <v>12</v>
      </c>
      <c r="G114" s="8" t="s">
        <v>13</v>
      </c>
      <c r="H114" s="7" t="s">
        <v>14</v>
      </c>
      <c r="I114" s="7" t="s">
        <v>15</v>
      </c>
      <c r="J114" s="7" t="s">
        <v>13</v>
      </c>
      <c r="K114" s="7" t="s">
        <v>16</v>
      </c>
      <c r="L114" s="7" t="s">
        <v>17</v>
      </c>
      <c r="M114" s="7" t="s">
        <v>15</v>
      </c>
    </row>
    <row r="115" spans="1:24" x14ac:dyDescent="0.25">
      <c r="A115" s="28"/>
      <c r="B115" s="7" t="s">
        <v>18</v>
      </c>
      <c r="C115" s="9" t="s">
        <v>19</v>
      </c>
      <c r="D115" s="9" t="s">
        <v>20</v>
      </c>
      <c r="E115" s="28"/>
      <c r="F115" s="7" t="s">
        <v>21</v>
      </c>
      <c r="G115" s="7" t="s">
        <v>21</v>
      </c>
      <c r="H115" s="7" t="s">
        <v>21</v>
      </c>
      <c r="I115" s="7" t="s">
        <v>21</v>
      </c>
      <c r="J115" s="7" t="s">
        <v>21</v>
      </c>
      <c r="K115" s="7" t="s">
        <v>21</v>
      </c>
      <c r="L115" s="7" t="s">
        <v>21</v>
      </c>
      <c r="M115" s="7" t="s">
        <v>21</v>
      </c>
    </row>
    <row r="116" spans="1:24" x14ac:dyDescent="0.25">
      <c r="A116" s="20">
        <v>44697.691712152802</v>
      </c>
      <c r="B116" s="21" t="s">
        <v>212</v>
      </c>
      <c r="C116" s="6" t="s">
        <v>213</v>
      </c>
      <c r="D116" s="6" t="s">
        <v>214</v>
      </c>
      <c r="E116" s="21">
        <v>120</v>
      </c>
      <c r="F116" s="19">
        <v>0</v>
      </c>
      <c r="G116" s="19">
        <v>0</v>
      </c>
      <c r="H116" s="19">
        <v>107125.2</v>
      </c>
      <c r="I116" s="19">
        <v>107125.2</v>
      </c>
      <c r="J116" s="19">
        <v>3040.94</v>
      </c>
      <c r="K116" s="19">
        <v>11382.09</v>
      </c>
      <c r="L116" s="19">
        <v>110.17</v>
      </c>
      <c r="M116" s="19">
        <v>14533.2</v>
      </c>
      <c r="O116" s="40">
        <v>107125.2</v>
      </c>
      <c r="P116" s="40">
        <v>110.17</v>
      </c>
      <c r="Q116" s="40">
        <v>3040.94</v>
      </c>
      <c r="R116" s="40">
        <v>11382.09</v>
      </c>
      <c r="S116" s="40">
        <v>121658.4</v>
      </c>
      <c r="U116" s="41">
        <f t="shared" ref="U116" si="48">O116-I116</f>
        <v>0</v>
      </c>
      <c r="V116" s="41">
        <f t="shared" ref="V116" si="49">P116-L116</f>
        <v>0</v>
      </c>
      <c r="W116" s="41">
        <f t="shared" ref="W116" si="50">R116-K116</f>
        <v>0</v>
      </c>
      <c r="X116" s="41">
        <f t="shared" ref="X116" si="51">O116+M116-S116</f>
        <v>0</v>
      </c>
    </row>
    <row r="117" spans="1:24" x14ac:dyDescent="0.25">
      <c r="A117" s="20">
        <v>44726.545448645797</v>
      </c>
      <c r="B117" s="21" t="s">
        <v>215</v>
      </c>
      <c r="C117" s="6" t="s">
        <v>216</v>
      </c>
      <c r="D117" s="6" t="s">
        <v>217</v>
      </c>
      <c r="E117" s="21">
        <v>120</v>
      </c>
      <c r="F117" s="19">
        <v>0</v>
      </c>
      <c r="G117" s="19">
        <v>0</v>
      </c>
      <c r="H117" s="19">
        <v>83555.66</v>
      </c>
      <c r="I117" s="19">
        <v>83555.66</v>
      </c>
      <c r="J117" s="19">
        <v>3744.34</v>
      </c>
      <c r="K117" s="19">
        <v>9019.5</v>
      </c>
      <c r="L117" s="19">
        <v>87.3</v>
      </c>
      <c r="M117" s="19">
        <v>12851.14</v>
      </c>
      <c r="O117" s="40">
        <v>83555.66</v>
      </c>
      <c r="P117" s="40">
        <v>87.3</v>
      </c>
      <c r="Q117" s="40">
        <v>3744.34</v>
      </c>
      <c r="R117" s="40">
        <v>9019.5</v>
      </c>
      <c r="S117" s="40">
        <v>96406.8</v>
      </c>
      <c r="U117" s="41">
        <f t="shared" ref="U117:U180" si="52">O117-I117</f>
        <v>0</v>
      </c>
      <c r="V117" s="41">
        <f t="shared" ref="V117:V180" si="53">P117-L117</f>
        <v>0</v>
      </c>
      <c r="W117" s="41">
        <f t="shared" ref="W117:W180" si="54">R117-K117</f>
        <v>0</v>
      </c>
      <c r="X117" s="41">
        <f t="shared" ref="X117:X180" si="55">O117+M117-S117</f>
        <v>0</v>
      </c>
    </row>
    <row r="118" spans="1:24" x14ac:dyDescent="0.25">
      <c r="A118" s="20">
        <v>44741.551122338002</v>
      </c>
      <c r="B118" s="21" t="s">
        <v>218</v>
      </c>
      <c r="C118" s="6" t="s">
        <v>219</v>
      </c>
      <c r="D118" s="6" t="s">
        <v>220</v>
      </c>
      <c r="E118" s="21">
        <v>120</v>
      </c>
      <c r="F118" s="19">
        <v>0</v>
      </c>
      <c r="G118" s="19">
        <v>0</v>
      </c>
      <c r="H118" s="19">
        <v>86480.01</v>
      </c>
      <c r="I118" s="19">
        <v>86480.01</v>
      </c>
      <c r="J118" s="19">
        <v>0</v>
      </c>
      <c r="K118" s="19">
        <v>8935.42</v>
      </c>
      <c r="L118" s="19">
        <v>86.57</v>
      </c>
      <c r="M118" s="19">
        <v>9021.99</v>
      </c>
      <c r="O118" s="40">
        <v>86480.01</v>
      </c>
      <c r="P118" s="40">
        <v>86.57</v>
      </c>
      <c r="Q118" s="40">
        <v>0</v>
      </c>
      <c r="R118" s="40">
        <v>8935.42</v>
      </c>
      <c r="S118" s="40">
        <v>95502</v>
      </c>
      <c r="U118" s="41">
        <f t="shared" si="52"/>
        <v>0</v>
      </c>
      <c r="V118" s="41">
        <f t="shared" si="53"/>
        <v>0</v>
      </c>
      <c r="W118" s="41">
        <f t="shared" si="54"/>
        <v>0</v>
      </c>
      <c r="X118" s="41">
        <f t="shared" si="55"/>
        <v>0</v>
      </c>
    </row>
    <row r="119" spans="1:24" x14ac:dyDescent="0.25">
      <c r="A119" s="20">
        <v>44741.550701851898</v>
      </c>
      <c r="B119" s="21" t="s">
        <v>221</v>
      </c>
      <c r="C119" s="6" t="s">
        <v>222</v>
      </c>
      <c r="D119" s="6" t="s">
        <v>223</v>
      </c>
      <c r="E119" s="21">
        <v>120</v>
      </c>
      <c r="F119" s="19">
        <v>0</v>
      </c>
      <c r="G119" s="19">
        <v>0</v>
      </c>
      <c r="H119" s="19">
        <v>86480.01</v>
      </c>
      <c r="I119" s="19">
        <v>86480.01</v>
      </c>
      <c r="J119" s="19">
        <v>0</v>
      </c>
      <c r="K119" s="19">
        <v>8935.42</v>
      </c>
      <c r="L119" s="19">
        <v>86.57</v>
      </c>
      <c r="M119" s="19">
        <v>9021.99</v>
      </c>
      <c r="O119" s="40">
        <v>86480.01</v>
      </c>
      <c r="P119" s="40">
        <v>86.57</v>
      </c>
      <c r="Q119" s="40">
        <v>0</v>
      </c>
      <c r="R119" s="40">
        <v>8935.42</v>
      </c>
      <c r="S119" s="40">
        <v>95502</v>
      </c>
      <c r="U119" s="41">
        <f t="shared" si="52"/>
        <v>0</v>
      </c>
      <c r="V119" s="41">
        <f t="shared" si="53"/>
        <v>0</v>
      </c>
      <c r="W119" s="41">
        <f t="shared" si="54"/>
        <v>0</v>
      </c>
      <c r="X119" s="41">
        <f t="shared" si="55"/>
        <v>0</v>
      </c>
    </row>
    <row r="120" spans="1:24" x14ac:dyDescent="0.25">
      <c r="A120" s="20">
        <v>44739.744195682899</v>
      </c>
      <c r="B120" s="21" t="s">
        <v>224</v>
      </c>
      <c r="C120" s="6" t="s">
        <v>225</v>
      </c>
      <c r="D120" s="6" t="s">
        <v>226</v>
      </c>
      <c r="E120" s="21">
        <v>120</v>
      </c>
      <c r="F120" s="19">
        <v>0</v>
      </c>
      <c r="G120" s="19">
        <v>0</v>
      </c>
      <c r="H120" s="19">
        <v>79084.41</v>
      </c>
      <c r="I120" s="19">
        <v>79084.41</v>
      </c>
      <c r="J120" s="19">
        <v>3543.99</v>
      </c>
      <c r="K120" s="19">
        <v>8536.89</v>
      </c>
      <c r="L120" s="19">
        <v>82.71</v>
      </c>
      <c r="M120" s="19">
        <v>12163.59</v>
      </c>
      <c r="O120" s="40">
        <v>79084.41</v>
      </c>
      <c r="P120" s="40">
        <v>82.71</v>
      </c>
      <c r="Q120" s="40">
        <v>3543.99</v>
      </c>
      <c r="R120" s="40">
        <v>8536.89</v>
      </c>
      <c r="S120" s="40">
        <v>91248.000000000015</v>
      </c>
      <c r="U120" s="41">
        <f t="shared" si="52"/>
        <v>0</v>
      </c>
      <c r="V120" s="41">
        <f t="shared" si="53"/>
        <v>0</v>
      </c>
      <c r="W120" s="41">
        <f t="shared" si="54"/>
        <v>0</v>
      </c>
      <c r="X120" s="41">
        <f t="shared" si="55"/>
        <v>0</v>
      </c>
    </row>
    <row r="121" spans="1:24" s="46" customFormat="1" x14ac:dyDescent="0.25">
      <c r="A121" s="42">
        <v>44717.762460069403</v>
      </c>
      <c r="B121" s="43" t="s">
        <v>227</v>
      </c>
      <c r="C121" s="44" t="s">
        <v>228</v>
      </c>
      <c r="D121" s="44" t="s">
        <v>229</v>
      </c>
      <c r="E121" s="43">
        <v>120</v>
      </c>
      <c r="F121" s="45">
        <v>0</v>
      </c>
      <c r="G121" s="45">
        <v>0</v>
      </c>
      <c r="H121" s="45">
        <v>107198.45</v>
      </c>
      <c r="I121" s="45">
        <v>107198.45</v>
      </c>
      <c r="J121" s="45">
        <v>4803.83</v>
      </c>
      <c r="K121" s="45">
        <v>11572.11</v>
      </c>
      <c r="L121" s="45">
        <v>112</v>
      </c>
      <c r="M121" s="45">
        <v>16487.939999999999</v>
      </c>
      <c r="O121" s="47">
        <v>107198.45</v>
      </c>
      <c r="P121" s="47">
        <v>112</v>
      </c>
      <c r="Q121" s="47">
        <v>4803.83</v>
      </c>
      <c r="R121" s="47">
        <v>11572.11</v>
      </c>
      <c r="S121" s="47">
        <v>123686.39999999999</v>
      </c>
      <c r="U121" s="49">
        <f t="shared" si="52"/>
        <v>0</v>
      </c>
      <c r="V121" s="49">
        <f t="shared" si="53"/>
        <v>0</v>
      </c>
      <c r="W121" s="49">
        <f t="shared" si="54"/>
        <v>0</v>
      </c>
      <c r="X121" s="49">
        <f t="shared" si="55"/>
        <v>-9.9999999947613105E-3</v>
      </c>
    </row>
    <row r="122" spans="1:24" x14ac:dyDescent="0.25">
      <c r="A122" s="20">
        <v>44727.746021446801</v>
      </c>
      <c r="B122" s="21" t="s">
        <v>230</v>
      </c>
      <c r="C122" s="6" t="s">
        <v>231</v>
      </c>
      <c r="D122" s="6" t="s">
        <v>232</v>
      </c>
      <c r="E122" s="21">
        <v>120</v>
      </c>
      <c r="F122" s="19">
        <v>0</v>
      </c>
      <c r="G122" s="19">
        <v>0</v>
      </c>
      <c r="H122" s="19">
        <v>111178.65</v>
      </c>
      <c r="I122" s="19">
        <v>111178.65</v>
      </c>
      <c r="J122" s="19">
        <v>3063.09</v>
      </c>
      <c r="K122" s="19">
        <v>11803.5</v>
      </c>
      <c r="L122" s="19">
        <v>114.36</v>
      </c>
      <c r="M122" s="19">
        <v>14980.95</v>
      </c>
      <c r="O122" s="40">
        <v>111178.65</v>
      </c>
      <c r="P122" s="40">
        <v>114.36</v>
      </c>
      <c r="Q122" s="40">
        <v>3063.09</v>
      </c>
      <c r="R122" s="40">
        <v>11803.5</v>
      </c>
      <c r="S122" s="40">
        <v>126159.59999999999</v>
      </c>
      <c r="U122" s="41">
        <f t="shared" si="52"/>
        <v>0</v>
      </c>
      <c r="V122" s="41">
        <f t="shared" si="53"/>
        <v>0</v>
      </c>
      <c r="W122" s="41">
        <f t="shared" si="54"/>
        <v>0</v>
      </c>
      <c r="X122" s="41">
        <f t="shared" si="55"/>
        <v>0</v>
      </c>
    </row>
    <row r="123" spans="1:24" x14ac:dyDescent="0.25">
      <c r="A123" s="20">
        <v>44723.651277627301</v>
      </c>
      <c r="B123" s="21" t="s">
        <v>233</v>
      </c>
      <c r="C123" s="6" t="s">
        <v>234</v>
      </c>
      <c r="D123" s="6" t="s">
        <v>235</v>
      </c>
      <c r="E123" s="21">
        <v>120</v>
      </c>
      <c r="F123" s="19">
        <v>0</v>
      </c>
      <c r="G123" s="19">
        <v>0</v>
      </c>
      <c r="H123" s="19">
        <v>144888.14000000001</v>
      </c>
      <c r="I123" s="19">
        <v>144888.14000000001</v>
      </c>
      <c r="J123" s="19">
        <v>6506.61</v>
      </c>
      <c r="K123" s="19">
        <v>15642.66</v>
      </c>
      <c r="L123" s="19">
        <v>151.38999999999999</v>
      </c>
      <c r="M123" s="19">
        <v>22300.66</v>
      </c>
      <c r="O123" s="40">
        <v>144888.14000000001</v>
      </c>
      <c r="P123" s="40">
        <v>151.38999999999999</v>
      </c>
      <c r="Q123" s="40">
        <v>6506.61</v>
      </c>
      <c r="R123" s="40">
        <v>15642.66</v>
      </c>
      <c r="S123" s="40">
        <v>167188.80000000002</v>
      </c>
      <c r="U123" s="41">
        <f t="shared" si="52"/>
        <v>0</v>
      </c>
      <c r="V123" s="41">
        <f t="shared" si="53"/>
        <v>0</v>
      </c>
      <c r="W123" s="41">
        <f t="shared" si="54"/>
        <v>0</v>
      </c>
      <c r="X123" s="41">
        <f t="shared" si="55"/>
        <v>0</v>
      </c>
    </row>
    <row r="124" spans="1:24" x14ac:dyDescent="0.25">
      <c r="A124" s="20">
        <v>44732.479824536997</v>
      </c>
      <c r="B124" s="21" t="s">
        <v>236</v>
      </c>
      <c r="C124" s="6" t="s">
        <v>237</v>
      </c>
      <c r="D124" s="6" t="s">
        <v>238</v>
      </c>
      <c r="E124" s="21">
        <v>120</v>
      </c>
      <c r="F124" s="19">
        <v>0</v>
      </c>
      <c r="G124" s="19">
        <v>0</v>
      </c>
      <c r="H124" s="19">
        <v>67679.28</v>
      </c>
      <c r="I124" s="19">
        <v>67679.28</v>
      </c>
      <c r="J124" s="19">
        <v>0</v>
      </c>
      <c r="K124" s="19">
        <v>6992.57</v>
      </c>
      <c r="L124" s="19">
        <v>67.75</v>
      </c>
      <c r="M124" s="19">
        <v>7060.32</v>
      </c>
      <c r="O124" s="40">
        <v>67679.28</v>
      </c>
      <c r="P124" s="40">
        <v>67.75</v>
      </c>
      <c r="Q124" s="40">
        <v>0</v>
      </c>
      <c r="R124" s="40">
        <v>6992.57</v>
      </c>
      <c r="S124" s="40">
        <v>74739.600000000006</v>
      </c>
      <c r="U124" s="41">
        <f t="shared" si="52"/>
        <v>0</v>
      </c>
      <c r="V124" s="41">
        <f t="shared" si="53"/>
        <v>0</v>
      </c>
      <c r="W124" s="41">
        <f t="shared" si="54"/>
        <v>0</v>
      </c>
      <c r="X124" s="41">
        <f t="shared" si="55"/>
        <v>0</v>
      </c>
    </row>
    <row r="125" spans="1:24" s="46" customFormat="1" x14ac:dyDescent="0.25">
      <c r="A125" s="42">
        <v>44721.561579942099</v>
      </c>
      <c r="B125" s="43" t="s">
        <v>239</v>
      </c>
      <c r="C125" s="44" t="s">
        <v>240</v>
      </c>
      <c r="D125" s="44" t="s">
        <v>241</v>
      </c>
      <c r="E125" s="43">
        <v>120</v>
      </c>
      <c r="F125" s="45">
        <v>0</v>
      </c>
      <c r="G125" s="45">
        <v>0</v>
      </c>
      <c r="H125" s="45">
        <v>56585.58</v>
      </c>
      <c r="I125" s="45">
        <v>56585.58</v>
      </c>
      <c r="J125" s="45">
        <v>1558.98</v>
      </c>
      <c r="K125" s="45">
        <v>6008.09</v>
      </c>
      <c r="L125" s="45">
        <v>58.14</v>
      </c>
      <c r="M125" s="45">
        <v>7625.21</v>
      </c>
      <c r="O125" s="47">
        <v>56585.58</v>
      </c>
      <c r="P125" s="47">
        <v>58.14</v>
      </c>
      <c r="Q125" s="47">
        <v>1558.98</v>
      </c>
      <c r="R125" s="47">
        <v>6008.09</v>
      </c>
      <c r="S125" s="47">
        <v>64210.80000000001</v>
      </c>
      <c r="U125" s="49">
        <f t="shared" si="52"/>
        <v>0</v>
      </c>
      <c r="V125" s="49">
        <f t="shared" si="53"/>
        <v>0</v>
      </c>
      <c r="W125" s="49">
        <f t="shared" si="54"/>
        <v>0</v>
      </c>
      <c r="X125" s="49">
        <f t="shared" si="55"/>
        <v>-1.0000000009313226E-2</v>
      </c>
    </row>
    <row r="126" spans="1:24" x14ac:dyDescent="0.25">
      <c r="A126" s="20">
        <v>44732.507286956003</v>
      </c>
      <c r="B126" s="21" t="s">
        <v>242</v>
      </c>
      <c r="C126" s="6" t="s">
        <v>237</v>
      </c>
      <c r="D126" s="6" t="s">
        <v>238</v>
      </c>
      <c r="E126" s="21">
        <v>120</v>
      </c>
      <c r="F126" s="19">
        <v>0</v>
      </c>
      <c r="G126" s="19">
        <v>0</v>
      </c>
      <c r="H126" s="19">
        <v>67677.5</v>
      </c>
      <c r="I126" s="19">
        <v>67677.5</v>
      </c>
      <c r="J126" s="19">
        <v>0</v>
      </c>
      <c r="K126" s="19">
        <v>6991.95</v>
      </c>
      <c r="L126" s="19">
        <v>67.75</v>
      </c>
      <c r="M126" s="19">
        <v>7059.7</v>
      </c>
      <c r="O126" s="40">
        <v>67677.5</v>
      </c>
      <c r="P126" s="40">
        <v>67.75</v>
      </c>
      <c r="Q126" s="40">
        <v>0</v>
      </c>
      <c r="R126" s="40">
        <v>6991.95</v>
      </c>
      <c r="S126" s="40">
        <v>74737.2</v>
      </c>
      <c r="U126" s="41">
        <f t="shared" si="52"/>
        <v>0</v>
      </c>
      <c r="V126" s="41">
        <f t="shared" si="53"/>
        <v>0</v>
      </c>
      <c r="W126" s="41">
        <f t="shared" si="54"/>
        <v>0</v>
      </c>
      <c r="X126" s="41">
        <f t="shared" si="55"/>
        <v>0</v>
      </c>
    </row>
    <row r="127" spans="1:24" s="46" customFormat="1" x14ac:dyDescent="0.25">
      <c r="A127" s="42">
        <v>44724.678665544001</v>
      </c>
      <c r="B127" s="43" t="s">
        <v>243</v>
      </c>
      <c r="C127" s="44" t="s">
        <v>244</v>
      </c>
      <c r="D127" s="44" t="s">
        <v>245</v>
      </c>
      <c r="E127" s="43">
        <v>120</v>
      </c>
      <c r="F127" s="45">
        <v>0</v>
      </c>
      <c r="G127" s="45">
        <v>0</v>
      </c>
      <c r="H127" s="45">
        <v>82025.38</v>
      </c>
      <c r="I127" s="45">
        <v>82025.38</v>
      </c>
      <c r="J127" s="45">
        <v>2274.63</v>
      </c>
      <c r="K127" s="45">
        <v>8709.2999999999993</v>
      </c>
      <c r="L127" s="45">
        <v>84.3</v>
      </c>
      <c r="M127" s="45">
        <v>11068.23</v>
      </c>
      <c r="O127" s="47">
        <v>82025.38</v>
      </c>
      <c r="P127" s="47">
        <v>84.3</v>
      </c>
      <c r="Q127" s="47">
        <v>2274.63</v>
      </c>
      <c r="R127" s="47">
        <v>8709.2999999999993</v>
      </c>
      <c r="S127" s="47">
        <v>93093.60000000002</v>
      </c>
      <c r="U127" s="49">
        <f t="shared" si="52"/>
        <v>0</v>
      </c>
      <c r="V127" s="49">
        <f t="shared" si="53"/>
        <v>0</v>
      </c>
      <c r="W127" s="49">
        <f t="shared" si="54"/>
        <v>0</v>
      </c>
      <c r="X127" s="49">
        <f t="shared" si="55"/>
        <v>9.9999999802093953E-3</v>
      </c>
    </row>
    <row r="128" spans="1:24" s="46" customFormat="1" x14ac:dyDescent="0.25">
      <c r="A128" s="42">
        <v>44718.720453356502</v>
      </c>
      <c r="B128" s="43" t="s">
        <v>246</v>
      </c>
      <c r="C128" s="44" t="s">
        <v>247</v>
      </c>
      <c r="D128" s="44" t="s">
        <v>248</v>
      </c>
      <c r="E128" s="43">
        <v>120</v>
      </c>
      <c r="F128" s="45">
        <v>0</v>
      </c>
      <c r="G128" s="45">
        <v>0</v>
      </c>
      <c r="H128" s="45">
        <v>72402.63</v>
      </c>
      <c r="I128" s="45">
        <v>72402.63</v>
      </c>
      <c r="J128" s="45">
        <v>3245.76</v>
      </c>
      <c r="K128" s="45">
        <v>7816.34</v>
      </c>
      <c r="L128" s="45">
        <v>75.650000000000006</v>
      </c>
      <c r="M128" s="45">
        <v>11137.75</v>
      </c>
      <c r="O128" s="47">
        <v>72402.63</v>
      </c>
      <c r="P128" s="47">
        <v>75.650000000000006</v>
      </c>
      <c r="Q128" s="47">
        <v>3245.76</v>
      </c>
      <c r="R128" s="47">
        <v>7816.34</v>
      </c>
      <c r="S128" s="47">
        <v>83540.399999999994</v>
      </c>
      <c r="U128" s="49">
        <f t="shared" si="52"/>
        <v>0</v>
      </c>
      <c r="V128" s="49">
        <f t="shared" si="53"/>
        <v>0</v>
      </c>
      <c r="W128" s="49">
        <f t="shared" si="54"/>
        <v>0</v>
      </c>
      <c r="X128" s="49">
        <f t="shared" si="55"/>
        <v>-1.9999999989522621E-2</v>
      </c>
    </row>
    <row r="129" spans="1:24" x14ac:dyDescent="0.25">
      <c r="A129" s="20">
        <v>44736.657272187498</v>
      </c>
      <c r="B129" s="21" t="s">
        <v>249</v>
      </c>
      <c r="C129" s="6" t="s">
        <v>250</v>
      </c>
      <c r="D129" s="6" t="s">
        <v>251</v>
      </c>
      <c r="E129" s="21">
        <v>101</v>
      </c>
      <c r="F129" s="19">
        <v>0</v>
      </c>
      <c r="G129" s="19">
        <v>0</v>
      </c>
      <c r="H129" s="19">
        <v>75260.639999999999</v>
      </c>
      <c r="I129" s="19">
        <v>75260.639999999999</v>
      </c>
      <c r="J129" s="19">
        <v>0</v>
      </c>
      <c r="K129" s="19">
        <v>6521.49</v>
      </c>
      <c r="L129" s="19">
        <v>75.34</v>
      </c>
      <c r="M129" s="19">
        <v>6596.83</v>
      </c>
      <c r="O129" s="40">
        <v>75260.639999999999</v>
      </c>
      <c r="P129" s="40">
        <v>75.34</v>
      </c>
      <c r="Q129" s="40">
        <v>0</v>
      </c>
      <c r="R129" s="40">
        <v>6521.49</v>
      </c>
      <c r="S129" s="40">
        <v>81857.47</v>
      </c>
      <c r="U129" s="41">
        <f t="shared" si="52"/>
        <v>0</v>
      </c>
      <c r="V129" s="41">
        <f t="shared" si="53"/>
        <v>0</v>
      </c>
      <c r="W129" s="41">
        <f t="shared" si="54"/>
        <v>0</v>
      </c>
      <c r="X129" s="41">
        <f t="shared" si="55"/>
        <v>0</v>
      </c>
    </row>
    <row r="130" spans="1:24" x14ac:dyDescent="0.25">
      <c r="A130" s="20">
        <v>44728.594193518496</v>
      </c>
      <c r="B130" s="21" t="s">
        <v>252</v>
      </c>
      <c r="C130" s="6" t="s">
        <v>250</v>
      </c>
      <c r="D130" s="6" t="s">
        <v>251</v>
      </c>
      <c r="E130" s="21">
        <v>120</v>
      </c>
      <c r="F130" s="19">
        <v>0</v>
      </c>
      <c r="G130" s="19">
        <v>0</v>
      </c>
      <c r="H130" s="19">
        <v>91266.19</v>
      </c>
      <c r="I130" s="19">
        <v>91266.19</v>
      </c>
      <c r="J130" s="19">
        <v>2514.48</v>
      </c>
      <c r="K130" s="19">
        <v>9689.06</v>
      </c>
      <c r="L130" s="19">
        <v>93.87</v>
      </c>
      <c r="M130" s="19">
        <v>12297.41</v>
      </c>
      <c r="O130" s="40">
        <v>91266.19</v>
      </c>
      <c r="P130" s="40">
        <v>93.87</v>
      </c>
      <c r="Q130" s="40">
        <v>2514.48</v>
      </c>
      <c r="R130" s="40">
        <v>9689.06</v>
      </c>
      <c r="S130" s="40">
        <v>103563.59999999999</v>
      </c>
      <c r="U130" s="41">
        <f t="shared" si="52"/>
        <v>0</v>
      </c>
      <c r="V130" s="41">
        <f t="shared" si="53"/>
        <v>0</v>
      </c>
      <c r="W130" s="41">
        <f t="shared" si="54"/>
        <v>0</v>
      </c>
      <c r="X130" s="41">
        <f t="shared" si="55"/>
        <v>0</v>
      </c>
    </row>
    <row r="131" spans="1:24" x14ac:dyDescent="0.25">
      <c r="A131" s="20">
        <v>44733.732141701403</v>
      </c>
      <c r="B131" s="21" t="s">
        <v>253</v>
      </c>
      <c r="C131" s="6" t="s">
        <v>254</v>
      </c>
      <c r="D131" s="6" t="s">
        <v>255</v>
      </c>
      <c r="E131" s="21">
        <v>120</v>
      </c>
      <c r="F131" s="19">
        <v>0</v>
      </c>
      <c r="G131" s="19">
        <v>0</v>
      </c>
      <c r="H131" s="19">
        <v>145046.29999999999</v>
      </c>
      <c r="I131" s="19">
        <v>145046.29999999999</v>
      </c>
      <c r="J131" s="19">
        <v>6499.89</v>
      </c>
      <c r="K131" s="19">
        <v>15657.71</v>
      </c>
      <c r="L131" s="19">
        <v>151.69999999999999</v>
      </c>
      <c r="M131" s="19">
        <v>22309.3</v>
      </c>
      <c r="O131" s="40">
        <v>145046.29999999999</v>
      </c>
      <c r="P131" s="40">
        <v>151.69999999999999</v>
      </c>
      <c r="Q131" s="40">
        <v>6499.89</v>
      </c>
      <c r="R131" s="40">
        <v>15657.71</v>
      </c>
      <c r="S131" s="40">
        <v>167355.6</v>
      </c>
      <c r="U131" s="41">
        <f t="shared" si="52"/>
        <v>0</v>
      </c>
      <c r="V131" s="41">
        <f t="shared" si="53"/>
        <v>0</v>
      </c>
      <c r="W131" s="41">
        <f t="shared" si="54"/>
        <v>0</v>
      </c>
      <c r="X131" s="41">
        <f t="shared" si="55"/>
        <v>0</v>
      </c>
    </row>
    <row r="132" spans="1:24" x14ac:dyDescent="0.25">
      <c r="A132" s="20">
        <v>44735.718239467598</v>
      </c>
      <c r="B132" s="21" t="s">
        <v>256</v>
      </c>
      <c r="C132" s="6" t="s">
        <v>257</v>
      </c>
      <c r="D132" s="6" t="s">
        <v>258</v>
      </c>
      <c r="E132" s="21">
        <v>120</v>
      </c>
      <c r="F132" s="19">
        <v>0</v>
      </c>
      <c r="G132" s="19">
        <v>0</v>
      </c>
      <c r="H132" s="19">
        <v>105300</v>
      </c>
      <c r="I132" s="19">
        <v>105300</v>
      </c>
      <c r="J132" s="19">
        <v>0</v>
      </c>
      <c r="K132" s="19">
        <v>10879.39</v>
      </c>
      <c r="L132" s="19">
        <v>105.41</v>
      </c>
      <c r="M132" s="19">
        <v>10984.8</v>
      </c>
      <c r="O132" s="40">
        <v>105300</v>
      </c>
      <c r="P132" s="40">
        <v>105.41</v>
      </c>
      <c r="Q132" s="40">
        <v>0</v>
      </c>
      <c r="R132" s="40">
        <v>10879.39</v>
      </c>
      <c r="S132" s="40">
        <v>116284.8</v>
      </c>
      <c r="U132" s="41">
        <f t="shared" si="52"/>
        <v>0</v>
      </c>
      <c r="V132" s="41">
        <f t="shared" si="53"/>
        <v>0</v>
      </c>
      <c r="W132" s="41">
        <f t="shared" si="54"/>
        <v>0</v>
      </c>
      <c r="X132" s="41">
        <f t="shared" si="55"/>
        <v>0</v>
      </c>
    </row>
    <row r="133" spans="1:24" x14ac:dyDescent="0.25">
      <c r="A133" s="20">
        <v>44735.728034375003</v>
      </c>
      <c r="B133" s="21" t="s">
        <v>259</v>
      </c>
      <c r="C133" s="6" t="s">
        <v>257</v>
      </c>
      <c r="D133" s="6" t="s">
        <v>258</v>
      </c>
      <c r="E133" s="21">
        <v>120</v>
      </c>
      <c r="F133" s="19">
        <v>0</v>
      </c>
      <c r="G133" s="19">
        <v>0</v>
      </c>
      <c r="H133" s="19">
        <v>119700</v>
      </c>
      <c r="I133" s="19">
        <v>119700</v>
      </c>
      <c r="J133" s="19">
        <v>0</v>
      </c>
      <c r="K133" s="19">
        <v>12367.38</v>
      </c>
      <c r="L133" s="19">
        <v>119.82</v>
      </c>
      <c r="M133" s="19">
        <v>12487.2</v>
      </c>
      <c r="O133" s="40">
        <v>119700</v>
      </c>
      <c r="P133" s="40">
        <v>119.82</v>
      </c>
      <c r="Q133" s="40">
        <v>0</v>
      </c>
      <c r="R133" s="40">
        <v>12367.38</v>
      </c>
      <c r="S133" s="40">
        <v>132187.20000000001</v>
      </c>
      <c r="U133" s="41">
        <f t="shared" si="52"/>
        <v>0</v>
      </c>
      <c r="V133" s="41">
        <f t="shared" si="53"/>
        <v>0</v>
      </c>
      <c r="W133" s="41">
        <f t="shared" si="54"/>
        <v>0</v>
      </c>
      <c r="X133" s="41">
        <f t="shared" si="55"/>
        <v>0</v>
      </c>
    </row>
    <row r="134" spans="1:24" x14ac:dyDescent="0.25">
      <c r="A134" s="20">
        <v>44735.7499227199</v>
      </c>
      <c r="B134" s="21" t="s">
        <v>260</v>
      </c>
      <c r="C134" s="6" t="s">
        <v>261</v>
      </c>
      <c r="D134" s="6" t="s">
        <v>262</v>
      </c>
      <c r="E134" s="21">
        <v>120</v>
      </c>
      <c r="F134" s="19">
        <v>0</v>
      </c>
      <c r="G134" s="19">
        <v>0</v>
      </c>
      <c r="H134" s="19">
        <v>108900</v>
      </c>
      <c r="I134" s="19">
        <v>108900</v>
      </c>
      <c r="J134" s="19">
        <v>0</v>
      </c>
      <c r="K134" s="19">
        <v>11251.39</v>
      </c>
      <c r="L134" s="19">
        <v>109.01</v>
      </c>
      <c r="M134" s="19">
        <v>11360.4</v>
      </c>
      <c r="O134" s="40">
        <v>108900</v>
      </c>
      <c r="P134" s="40">
        <v>109.01</v>
      </c>
      <c r="Q134" s="40">
        <v>0</v>
      </c>
      <c r="R134" s="40">
        <v>11251.39</v>
      </c>
      <c r="S134" s="40">
        <v>120260.4</v>
      </c>
      <c r="U134" s="41">
        <f t="shared" si="52"/>
        <v>0</v>
      </c>
      <c r="V134" s="41">
        <f t="shared" si="53"/>
        <v>0</v>
      </c>
      <c r="W134" s="41">
        <f t="shared" si="54"/>
        <v>0</v>
      </c>
      <c r="X134" s="41">
        <f t="shared" si="55"/>
        <v>0</v>
      </c>
    </row>
    <row r="135" spans="1:24" x14ac:dyDescent="0.25">
      <c r="A135" s="20">
        <v>44724.650406944398</v>
      </c>
      <c r="B135" s="21" t="s">
        <v>263</v>
      </c>
      <c r="C135" s="6" t="s">
        <v>264</v>
      </c>
      <c r="D135" s="6" t="s">
        <v>265</v>
      </c>
      <c r="E135" s="21">
        <v>120</v>
      </c>
      <c r="F135" s="19">
        <v>0</v>
      </c>
      <c r="G135" s="19">
        <v>0</v>
      </c>
      <c r="H135" s="19">
        <v>111054.7</v>
      </c>
      <c r="I135" s="19">
        <v>111054.7</v>
      </c>
      <c r="J135" s="19">
        <v>4045.05</v>
      </c>
      <c r="K135" s="19">
        <v>11891.55</v>
      </c>
      <c r="L135" s="19">
        <v>115.1</v>
      </c>
      <c r="M135" s="19">
        <v>16051.7</v>
      </c>
      <c r="O135" s="40">
        <v>111054.7</v>
      </c>
      <c r="P135" s="40">
        <v>115.1</v>
      </c>
      <c r="Q135" s="40">
        <v>4045.05</v>
      </c>
      <c r="R135" s="40">
        <v>11891.55</v>
      </c>
      <c r="S135" s="40">
        <v>127106.40000000001</v>
      </c>
      <c r="U135" s="41">
        <f t="shared" si="52"/>
        <v>0</v>
      </c>
      <c r="V135" s="41">
        <f t="shared" si="53"/>
        <v>0</v>
      </c>
      <c r="W135" s="41">
        <f t="shared" si="54"/>
        <v>0</v>
      </c>
      <c r="X135" s="41">
        <f t="shared" si="55"/>
        <v>0</v>
      </c>
    </row>
    <row r="136" spans="1:24" x14ac:dyDescent="0.25">
      <c r="A136" s="20">
        <v>44717.631988541703</v>
      </c>
      <c r="B136" s="21" t="s">
        <v>266</v>
      </c>
      <c r="C136" s="6" t="s">
        <v>267</v>
      </c>
      <c r="D136" s="6" t="s">
        <v>268</v>
      </c>
      <c r="E136" s="21">
        <v>120</v>
      </c>
      <c r="F136" s="19">
        <v>0</v>
      </c>
      <c r="G136" s="19">
        <v>0</v>
      </c>
      <c r="H136" s="19">
        <v>111254.95</v>
      </c>
      <c r="I136" s="19">
        <v>111254.95</v>
      </c>
      <c r="J136" s="19">
        <v>4045.05</v>
      </c>
      <c r="K136" s="19">
        <v>11913.1</v>
      </c>
      <c r="L136" s="19">
        <v>115.3</v>
      </c>
      <c r="M136" s="19">
        <v>16073.45</v>
      </c>
      <c r="O136" s="40">
        <v>111254.95</v>
      </c>
      <c r="P136" s="40">
        <v>115.3</v>
      </c>
      <c r="Q136" s="40">
        <v>4045.05</v>
      </c>
      <c r="R136" s="40">
        <v>11913.1</v>
      </c>
      <c r="S136" s="40">
        <v>127328.40000000001</v>
      </c>
      <c r="U136" s="41">
        <f t="shared" si="52"/>
        <v>0</v>
      </c>
      <c r="V136" s="41">
        <f t="shared" si="53"/>
        <v>0</v>
      </c>
      <c r="W136" s="41">
        <f t="shared" si="54"/>
        <v>0</v>
      </c>
      <c r="X136" s="41">
        <f t="shared" si="55"/>
        <v>0</v>
      </c>
    </row>
    <row r="137" spans="1:24" x14ac:dyDescent="0.25">
      <c r="A137" s="20">
        <v>44741.652342708301</v>
      </c>
      <c r="B137" s="21" t="s">
        <v>269</v>
      </c>
      <c r="C137" s="6" t="s">
        <v>270</v>
      </c>
      <c r="D137" s="6" t="s">
        <v>271</v>
      </c>
      <c r="E137" s="21">
        <v>120</v>
      </c>
      <c r="F137" s="19">
        <v>0</v>
      </c>
      <c r="G137" s="19">
        <v>0</v>
      </c>
      <c r="H137" s="19">
        <v>91266.19</v>
      </c>
      <c r="I137" s="19">
        <v>91266.19</v>
      </c>
      <c r="J137" s="19">
        <v>2514.48</v>
      </c>
      <c r="K137" s="19">
        <v>9689.06</v>
      </c>
      <c r="L137" s="19">
        <v>93.87</v>
      </c>
      <c r="M137" s="19">
        <v>12297.41</v>
      </c>
      <c r="O137" s="40">
        <v>91266.19</v>
      </c>
      <c r="P137" s="40">
        <v>93.87</v>
      </c>
      <c r="Q137" s="40">
        <v>2514.48</v>
      </c>
      <c r="R137" s="40">
        <v>9689.06</v>
      </c>
      <c r="S137" s="40">
        <v>103563.59999999999</v>
      </c>
      <c r="U137" s="41">
        <f t="shared" si="52"/>
        <v>0</v>
      </c>
      <c r="V137" s="41">
        <f t="shared" si="53"/>
        <v>0</v>
      </c>
      <c r="W137" s="41">
        <f t="shared" si="54"/>
        <v>0</v>
      </c>
      <c r="X137" s="41">
        <f t="shared" si="55"/>
        <v>0</v>
      </c>
    </row>
    <row r="138" spans="1:24" s="46" customFormat="1" x14ac:dyDescent="0.25">
      <c r="A138" s="42">
        <v>44724.633828969898</v>
      </c>
      <c r="B138" s="43" t="s">
        <v>272</v>
      </c>
      <c r="C138" s="44" t="s">
        <v>273</v>
      </c>
      <c r="D138" s="44" t="s">
        <v>274</v>
      </c>
      <c r="E138" s="43">
        <v>120</v>
      </c>
      <c r="F138" s="45">
        <v>0</v>
      </c>
      <c r="G138" s="45">
        <v>0</v>
      </c>
      <c r="H138" s="45">
        <v>73671.7</v>
      </c>
      <c r="I138" s="45">
        <v>73671.7</v>
      </c>
      <c r="J138" s="45">
        <v>3328.31</v>
      </c>
      <c r="K138" s="45">
        <v>7956.2</v>
      </c>
      <c r="L138" s="45">
        <v>77</v>
      </c>
      <c r="M138" s="45">
        <v>11361.51</v>
      </c>
      <c r="O138" s="47">
        <v>73671.7</v>
      </c>
      <c r="P138" s="47">
        <v>77</v>
      </c>
      <c r="Q138" s="47">
        <v>3328.31</v>
      </c>
      <c r="R138" s="47">
        <v>7956.2</v>
      </c>
      <c r="S138" s="47">
        <v>85033.2</v>
      </c>
      <c r="U138" s="49">
        <f t="shared" si="52"/>
        <v>0</v>
      </c>
      <c r="V138" s="49">
        <f t="shared" si="53"/>
        <v>0</v>
      </c>
      <c r="W138" s="49">
        <f t="shared" si="54"/>
        <v>0</v>
      </c>
      <c r="X138" s="49">
        <f t="shared" si="55"/>
        <v>9.9999999947613105E-3</v>
      </c>
    </row>
    <row r="139" spans="1:24" s="46" customFormat="1" x14ac:dyDescent="0.25">
      <c r="A139" s="42">
        <v>44718.5627094097</v>
      </c>
      <c r="B139" s="43" t="s">
        <v>275</v>
      </c>
      <c r="C139" s="44" t="s">
        <v>276</v>
      </c>
      <c r="D139" s="44" t="s">
        <v>277</v>
      </c>
      <c r="E139" s="43">
        <v>120</v>
      </c>
      <c r="F139" s="45">
        <v>0</v>
      </c>
      <c r="G139" s="45">
        <v>0</v>
      </c>
      <c r="H139" s="45">
        <v>84243.01</v>
      </c>
      <c r="I139" s="45">
        <v>84243.01</v>
      </c>
      <c r="J139" s="45">
        <v>1549.86</v>
      </c>
      <c r="K139" s="45">
        <v>8863.75</v>
      </c>
      <c r="L139" s="45">
        <v>85.79</v>
      </c>
      <c r="M139" s="45">
        <v>10499.4</v>
      </c>
      <c r="O139" s="47">
        <v>84243.01</v>
      </c>
      <c r="P139" s="47">
        <v>85.79</v>
      </c>
      <c r="Q139" s="47">
        <v>1549.86</v>
      </c>
      <c r="R139" s="47">
        <v>8863.75</v>
      </c>
      <c r="S139" s="47">
        <v>94742.399999999994</v>
      </c>
      <c r="U139" s="49">
        <f t="shared" si="52"/>
        <v>0</v>
      </c>
      <c r="V139" s="49">
        <f t="shared" si="53"/>
        <v>0</v>
      </c>
      <c r="W139" s="49">
        <f t="shared" si="54"/>
        <v>0</v>
      </c>
      <c r="X139" s="49">
        <f t="shared" si="55"/>
        <v>9.9999999947613105E-3</v>
      </c>
    </row>
    <row r="140" spans="1:24" s="46" customFormat="1" x14ac:dyDescent="0.25">
      <c r="A140" s="42">
        <v>44721.529189085602</v>
      </c>
      <c r="B140" s="43" t="s">
        <v>278</v>
      </c>
      <c r="C140" s="44" t="s">
        <v>279</v>
      </c>
      <c r="D140" s="44" t="s">
        <v>280</v>
      </c>
      <c r="E140" s="43">
        <v>120</v>
      </c>
      <c r="F140" s="45">
        <v>0</v>
      </c>
      <c r="G140" s="45">
        <v>0</v>
      </c>
      <c r="H140" s="45">
        <v>102902.87</v>
      </c>
      <c r="I140" s="45">
        <v>102902.87</v>
      </c>
      <c r="J140" s="45">
        <v>3797.14</v>
      </c>
      <c r="K140" s="45">
        <v>11023.7</v>
      </c>
      <c r="L140" s="45">
        <v>106.7</v>
      </c>
      <c r="M140" s="45">
        <v>14927.54</v>
      </c>
      <c r="O140" s="47">
        <v>102902.87</v>
      </c>
      <c r="P140" s="47">
        <v>106.7</v>
      </c>
      <c r="Q140" s="47">
        <v>3797.14</v>
      </c>
      <c r="R140" s="47">
        <v>11023.7</v>
      </c>
      <c r="S140" s="47">
        <v>117830.39999999999</v>
      </c>
      <c r="U140" s="49">
        <f t="shared" si="52"/>
        <v>0</v>
      </c>
      <c r="V140" s="49">
        <f t="shared" si="53"/>
        <v>0</v>
      </c>
      <c r="W140" s="49">
        <f t="shared" si="54"/>
        <v>0</v>
      </c>
      <c r="X140" s="49">
        <f t="shared" si="55"/>
        <v>1.0000000009313226E-2</v>
      </c>
    </row>
    <row r="141" spans="1:24" s="46" customFormat="1" x14ac:dyDescent="0.25">
      <c r="A141" s="42">
        <v>44728.646855405103</v>
      </c>
      <c r="B141" s="43" t="s">
        <v>281</v>
      </c>
      <c r="C141" s="44" t="s">
        <v>282</v>
      </c>
      <c r="D141" s="44" t="s">
        <v>283</v>
      </c>
      <c r="E141" s="43">
        <v>120</v>
      </c>
      <c r="F141" s="45">
        <v>0</v>
      </c>
      <c r="G141" s="45">
        <v>0</v>
      </c>
      <c r="H141" s="45">
        <v>78015.399999999994</v>
      </c>
      <c r="I141" s="45">
        <v>78015.399999999994</v>
      </c>
      <c r="J141" s="45">
        <v>2149.41</v>
      </c>
      <c r="K141" s="45">
        <v>8282.56</v>
      </c>
      <c r="L141" s="45">
        <v>80.239999999999995</v>
      </c>
      <c r="M141" s="45">
        <v>10512.21</v>
      </c>
      <c r="O141" s="47">
        <v>78015.399999999994</v>
      </c>
      <c r="P141" s="47">
        <v>80.239999999999995</v>
      </c>
      <c r="Q141" s="47">
        <v>2149.41</v>
      </c>
      <c r="R141" s="47">
        <v>8282.56</v>
      </c>
      <c r="S141" s="47">
        <v>88527.6</v>
      </c>
      <c r="U141" s="49">
        <f t="shared" si="52"/>
        <v>0</v>
      </c>
      <c r="V141" s="49">
        <f t="shared" si="53"/>
        <v>0</v>
      </c>
      <c r="W141" s="49">
        <f t="shared" si="54"/>
        <v>0</v>
      </c>
      <c r="X141" s="49">
        <f t="shared" si="55"/>
        <v>9.9999999802093953E-3</v>
      </c>
    </row>
    <row r="142" spans="1:24" x14ac:dyDescent="0.25">
      <c r="A142" s="20">
        <v>44720.456160104201</v>
      </c>
      <c r="B142" s="21" t="s">
        <v>284</v>
      </c>
      <c r="C142" s="6" t="s">
        <v>285</v>
      </c>
      <c r="D142" s="6" t="s">
        <v>286</v>
      </c>
      <c r="E142" s="21">
        <v>120</v>
      </c>
      <c r="F142" s="19">
        <v>0</v>
      </c>
      <c r="G142" s="19">
        <v>0</v>
      </c>
      <c r="H142" s="19">
        <v>77219.320000000007</v>
      </c>
      <c r="I142" s="19">
        <v>77219.320000000007</v>
      </c>
      <c r="J142" s="19">
        <v>0</v>
      </c>
      <c r="K142" s="19">
        <v>7977.86</v>
      </c>
      <c r="L142" s="19">
        <v>77.22</v>
      </c>
      <c r="M142" s="19">
        <v>8055.08</v>
      </c>
      <c r="O142" s="40">
        <v>77219.320000000007</v>
      </c>
      <c r="P142" s="40">
        <v>77.22</v>
      </c>
      <c r="Q142" s="40">
        <v>0</v>
      </c>
      <c r="R142" s="40">
        <v>7977.86</v>
      </c>
      <c r="S142" s="40">
        <v>85274.400000000009</v>
      </c>
      <c r="U142" s="41">
        <f t="shared" si="52"/>
        <v>0</v>
      </c>
      <c r="V142" s="41">
        <f t="shared" si="53"/>
        <v>0</v>
      </c>
      <c r="W142" s="41">
        <f t="shared" si="54"/>
        <v>0</v>
      </c>
      <c r="X142" s="41">
        <f t="shared" si="55"/>
        <v>0</v>
      </c>
    </row>
    <row r="143" spans="1:24" s="46" customFormat="1" x14ac:dyDescent="0.25">
      <c r="A143" s="42">
        <v>44724.696151354197</v>
      </c>
      <c r="B143" s="43" t="s">
        <v>287</v>
      </c>
      <c r="C143" s="44" t="s">
        <v>288</v>
      </c>
      <c r="D143" s="44" t="s">
        <v>289</v>
      </c>
      <c r="E143" s="43">
        <v>120</v>
      </c>
      <c r="F143" s="45">
        <v>0</v>
      </c>
      <c r="G143" s="45">
        <v>0</v>
      </c>
      <c r="H143" s="45">
        <v>88305.46</v>
      </c>
      <c r="I143" s="45">
        <v>88305.46</v>
      </c>
      <c r="J143" s="45">
        <v>3963.56</v>
      </c>
      <c r="K143" s="45">
        <v>9533.1200000000008</v>
      </c>
      <c r="L143" s="45">
        <v>92.27</v>
      </c>
      <c r="M143" s="45">
        <v>13588.95</v>
      </c>
      <c r="O143" s="47">
        <v>88305.46</v>
      </c>
      <c r="P143" s="47">
        <v>92.27</v>
      </c>
      <c r="Q143" s="47">
        <v>3963.56</v>
      </c>
      <c r="R143" s="47">
        <v>9533.1200000000008</v>
      </c>
      <c r="S143" s="47">
        <v>101894.40000000001</v>
      </c>
      <c r="U143" s="49">
        <f t="shared" si="52"/>
        <v>0</v>
      </c>
      <c r="V143" s="49">
        <f t="shared" si="53"/>
        <v>0</v>
      </c>
      <c r="W143" s="49">
        <f t="shared" si="54"/>
        <v>0</v>
      </c>
      <c r="X143" s="49">
        <f t="shared" si="55"/>
        <v>9.9999999947613105E-3</v>
      </c>
    </row>
    <row r="144" spans="1:24" x14ac:dyDescent="0.25">
      <c r="A144" s="20">
        <v>44724.720903437497</v>
      </c>
      <c r="B144" s="21" t="s">
        <v>290</v>
      </c>
      <c r="C144" s="6" t="s">
        <v>291</v>
      </c>
      <c r="D144" s="6" t="s">
        <v>292</v>
      </c>
      <c r="E144" s="21">
        <v>120</v>
      </c>
      <c r="F144" s="19">
        <v>0</v>
      </c>
      <c r="G144" s="19">
        <v>0</v>
      </c>
      <c r="H144" s="19">
        <v>88078.89</v>
      </c>
      <c r="I144" s="19">
        <v>88078.89</v>
      </c>
      <c r="J144" s="19">
        <v>2426.67</v>
      </c>
      <c r="K144" s="19">
        <v>9350.73</v>
      </c>
      <c r="L144" s="19">
        <v>90.51</v>
      </c>
      <c r="M144" s="19">
        <v>11867.91</v>
      </c>
      <c r="O144" s="40">
        <v>88078.89</v>
      </c>
      <c r="P144" s="40">
        <v>90.51</v>
      </c>
      <c r="Q144" s="40">
        <v>2426.67</v>
      </c>
      <c r="R144" s="40">
        <v>9350.73</v>
      </c>
      <c r="S144" s="40">
        <v>99946.799999999988</v>
      </c>
      <c r="U144" s="41">
        <f t="shared" si="52"/>
        <v>0</v>
      </c>
      <c r="V144" s="41">
        <f t="shared" si="53"/>
        <v>0</v>
      </c>
      <c r="W144" s="41">
        <f t="shared" si="54"/>
        <v>0</v>
      </c>
      <c r="X144" s="41">
        <f t="shared" si="55"/>
        <v>0</v>
      </c>
    </row>
    <row r="145" spans="1:24" s="46" customFormat="1" x14ac:dyDescent="0.25">
      <c r="A145" s="42">
        <v>44717.756330474498</v>
      </c>
      <c r="B145" s="43" t="s">
        <v>293</v>
      </c>
      <c r="C145" s="44" t="s">
        <v>294</v>
      </c>
      <c r="D145" s="44" t="s">
        <v>295</v>
      </c>
      <c r="E145" s="43">
        <v>120</v>
      </c>
      <c r="F145" s="45">
        <v>0</v>
      </c>
      <c r="G145" s="45">
        <v>0</v>
      </c>
      <c r="H145" s="45">
        <v>85837.13</v>
      </c>
      <c r="I145" s="45">
        <v>85837.13</v>
      </c>
      <c r="J145" s="45">
        <v>3846.59</v>
      </c>
      <c r="K145" s="45">
        <v>9266.2099999999991</v>
      </c>
      <c r="L145" s="45">
        <v>89.68</v>
      </c>
      <c r="M145" s="45">
        <v>13202.48</v>
      </c>
      <c r="O145" s="47">
        <v>85837.13</v>
      </c>
      <c r="P145" s="47">
        <v>89.68</v>
      </c>
      <c r="Q145" s="47">
        <v>3846.59</v>
      </c>
      <c r="R145" s="47">
        <v>9266.2099999999991</v>
      </c>
      <c r="S145" s="47">
        <v>99039.599999999991</v>
      </c>
      <c r="U145" s="49">
        <f t="shared" si="52"/>
        <v>0</v>
      </c>
      <c r="V145" s="49">
        <f t="shared" si="53"/>
        <v>0</v>
      </c>
      <c r="W145" s="49">
        <f t="shared" si="54"/>
        <v>0</v>
      </c>
      <c r="X145" s="49">
        <f t="shared" si="55"/>
        <v>1.0000000009313226E-2</v>
      </c>
    </row>
    <row r="146" spans="1:24" x14ac:dyDescent="0.25">
      <c r="A146" s="20">
        <v>44718.544610219898</v>
      </c>
      <c r="B146" s="21" t="s">
        <v>296</v>
      </c>
      <c r="C146" s="6" t="s">
        <v>297</v>
      </c>
      <c r="D146" s="6" t="s">
        <v>298</v>
      </c>
      <c r="E146" s="21">
        <v>120</v>
      </c>
      <c r="F146" s="19">
        <v>0</v>
      </c>
      <c r="G146" s="19">
        <v>0</v>
      </c>
      <c r="H146" s="19">
        <v>91009.52</v>
      </c>
      <c r="I146" s="19">
        <v>91009.52</v>
      </c>
      <c r="J146" s="19">
        <v>4106.9799999999996</v>
      </c>
      <c r="K146" s="19">
        <v>9827.98</v>
      </c>
      <c r="L146" s="19">
        <v>95.12</v>
      </c>
      <c r="M146" s="19">
        <v>14030.08</v>
      </c>
      <c r="O146" s="40">
        <v>91009.52</v>
      </c>
      <c r="P146" s="40">
        <v>95.12</v>
      </c>
      <c r="Q146" s="40">
        <v>4106.9799999999996</v>
      </c>
      <c r="R146" s="40">
        <v>9827.98</v>
      </c>
      <c r="S146" s="40">
        <v>105039.59999999999</v>
      </c>
      <c r="U146" s="41">
        <f t="shared" si="52"/>
        <v>0</v>
      </c>
      <c r="V146" s="41">
        <f t="shared" si="53"/>
        <v>0</v>
      </c>
      <c r="W146" s="41">
        <f t="shared" si="54"/>
        <v>0</v>
      </c>
      <c r="X146" s="41">
        <f t="shared" si="55"/>
        <v>0</v>
      </c>
    </row>
    <row r="147" spans="1:24" x14ac:dyDescent="0.25">
      <c r="A147" s="20">
        <v>44736.4623375347</v>
      </c>
      <c r="B147" s="21" t="s">
        <v>299</v>
      </c>
      <c r="C147" s="6" t="s">
        <v>300</v>
      </c>
      <c r="D147" s="6" t="s">
        <v>301</v>
      </c>
      <c r="E147" s="21">
        <v>120</v>
      </c>
      <c r="F147" s="19">
        <v>0</v>
      </c>
      <c r="G147" s="19">
        <v>0</v>
      </c>
      <c r="H147" s="19">
        <v>83054.789999999994</v>
      </c>
      <c r="I147" s="19">
        <v>83054.789999999994</v>
      </c>
      <c r="J147" s="19">
        <v>0</v>
      </c>
      <c r="K147" s="19">
        <v>8581.67</v>
      </c>
      <c r="L147" s="19">
        <v>83.14</v>
      </c>
      <c r="M147" s="19">
        <v>8664.81</v>
      </c>
      <c r="O147" s="40">
        <v>83054.789999999994</v>
      </c>
      <c r="P147" s="40">
        <v>83.14</v>
      </c>
      <c r="Q147" s="40">
        <v>0</v>
      </c>
      <c r="R147" s="40">
        <v>8581.67</v>
      </c>
      <c r="S147" s="40">
        <v>91719.599999999991</v>
      </c>
      <c r="U147" s="41">
        <f t="shared" si="52"/>
        <v>0</v>
      </c>
      <c r="V147" s="41">
        <f t="shared" si="53"/>
        <v>0</v>
      </c>
      <c r="W147" s="41">
        <f t="shared" si="54"/>
        <v>0</v>
      </c>
      <c r="X147" s="41">
        <f t="shared" si="55"/>
        <v>0</v>
      </c>
    </row>
    <row r="148" spans="1:24" x14ac:dyDescent="0.25">
      <c r="A148" s="20">
        <v>44723.776317395801</v>
      </c>
      <c r="B148" s="21" t="s">
        <v>302</v>
      </c>
      <c r="C148" s="6" t="s">
        <v>303</v>
      </c>
      <c r="D148" s="6" t="s">
        <v>304</v>
      </c>
      <c r="E148" s="21">
        <v>120</v>
      </c>
      <c r="F148" s="19">
        <v>0</v>
      </c>
      <c r="G148" s="19">
        <v>0</v>
      </c>
      <c r="H148" s="19">
        <v>84018.2</v>
      </c>
      <c r="I148" s="19">
        <v>84018.2</v>
      </c>
      <c r="J148" s="19">
        <v>3766.59</v>
      </c>
      <c r="K148" s="19">
        <v>9069.43</v>
      </c>
      <c r="L148" s="19">
        <v>87.78</v>
      </c>
      <c r="M148" s="19">
        <v>12923.8</v>
      </c>
      <c r="O148" s="40">
        <v>84018.2</v>
      </c>
      <c r="P148" s="40">
        <v>87.78</v>
      </c>
      <c r="Q148" s="40">
        <v>3766.59</v>
      </c>
      <c r="R148" s="40">
        <v>9069.43</v>
      </c>
      <c r="S148" s="40">
        <v>96942</v>
      </c>
      <c r="U148" s="41">
        <f t="shared" si="52"/>
        <v>0</v>
      </c>
      <c r="V148" s="41">
        <f t="shared" si="53"/>
        <v>0</v>
      </c>
      <c r="W148" s="41">
        <f t="shared" si="54"/>
        <v>0</v>
      </c>
      <c r="X148" s="41">
        <f t="shared" si="55"/>
        <v>0</v>
      </c>
    </row>
    <row r="149" spans="1:24" s="46" customFormat="1" x14ac:dyDescent="0.25">
      <c r="A149" s="42">
        <v>44737.774473414298</v>
      </c>
      <c r="B149" s="43" t="s">
        <v>305</v>
      </c>
      <c r="C149" s="44" t="s">
        <v>306</v>
      </c>
      <c r="D149" s="44" t="s">
        <v>307</v>
      </c>
      <c r="E149" s="43">
        <v>120</v>
      </c>
      <c r="F149" s="45">
        <v>0</v>
      </c>
      <c r="G149" s="45">
        <v>0</v>
      </c>
      <c r="H149" s="45">
        <v>106126.89</v>
      </c>
      <c r="I149" s="45">
        <v>106126.89</v>
      </c>
      <c r="J149" s="45">
        <v>3873.1</v>
      </c>
      <c r="K149" s="45">
        <v>11364.69</v>
      </c>
      <c r="L149" s="45">
        <v>110.11</v>
      </c>
      <c r="M149" s="45">
        <v>15347.9</v>
      </c>
      <c r="O149" s="47">
        <v>106126.89</v>
      </c>
      <c r="P149" s="47">
        <v>110.11</v>
      </c>
      <c r="Q149" s="47">
        <v>3873.1</v>
      </c>
      <c r="R149" s="47">
        <v>11364.69</v>
      </c>
      <c r="S149" s="47">
        <v>121474.8</v>
      </c>
      <c r="U149" s="49">
        <f t="shared" si="52"/>
        <v>0</v>
      </c>
      <c r="V149" s="49">
        <f t="shared" si="53"/>
        <v>0</v>
      </c>
      <c r="W149" s="49">
        <f t="shared" si="54"/>
        <v>0</v>
      </c>
      <c r="X149" s="49">
        <f t="shared" si="55"/>
        <v>-1.0000000009313226E-2</v>
      </c>
    </row>
    <row r="150" spans="1:24" s="46" customFormat="1" x14ac:dyDescent="0.25">
      <c r="A150" s="42">
        <v>44727.649278506899</v>
      </c>
      <c r="B150" s="43" t="s">
        <v>308</v>
      </c>
      <c r="C150" s="44" t="s">
        <v>309</v>
      </c>
      <c r="D150" s="44" t="s">
        <v>310</v>
      </c>
      <c r="E150" s="43">
        <v>120</v>
      </c>
      <c r="F150" s="45">
        <v>0</v>
      </c>
      <c r="G150" s="45">
        <v>0</v>
      </c>
      <c r="H150" s="45">
        <v>201403.84</v>
      </c>
      <c r="I150" s="45">
        <v>201403.84</v>
      </c>
      <c r="J150" s="45">
        <v>2287.37</v>
      </c>
      <c r="K150" s="45">
        <v>21044.91</v>
      </c>
      <c r="L150" s="45">
        <v>203.89</v>
      </c>
      <c r="M150" s="45">
        <v>23536.17</v>
      </c>
      <c r="O150" s="47">
        <v>201403.84</v>
      </c>
      <c r="P150" s="47">
        <v>203.89</v>
      </c>
      <c r="Q150" s="47">
        <v>2287.37</v>
      </c>
      <c r="R150" s="47">
        <v>21044.91</v>
      </c>
      <c r="S150" s="47">
        <v>224940</v>
      </c>
      <c r="U150" s="49">
        <f t="shared" si="52"/>
        <v>0</v>
      </c>
      <c r="V150" s="49">
        <f t="shared" si="53"/>
        <v>0</v>
      </c>
      <c r="W150" s="49">
        <f t="shared" si="54"/>
        <v>0</v>
      </c>
      <c r="X150" s="49">
        <f t="shared" si="55"/>
        <v>1.0000000009313226E-2</v>
      </c>
    </row>
    <row r="151" spans="1:24" x14ac:dyDescent="0.25">
      <c r="A151" s="20">
        <v>44740.609398344903</v>
      </c>
      <c r="B151" s="21" t="s">
        <v>311</v>
      </c>
      <c r="C151" s="6" t="s">
        <v>312</v>
      </c>
      <c r="D151" s="6" t="s">
        <v>313</v>
      </c>
      <c r="E151" s="21">
        <v>120</v>
      </c>
      <c r="F151" s="19">
        <v>0</v>
      </c>
      <c r="G151" s="19">
        <v>0</v>
      </c>
      <c r="H151" s="19">
        <v>62240.91</v>
      </c>
      <c r="I151" s="19">
        <v>62240.91</v>
      </c>
      <c r="J151" s="19">
        <v>1714.8</v>
      </c>
      <c r="K151" s="19">
        <v>6607.47</v>
      </c>
      <c r="L151" s="19">
        <v>64.02</v>
      </c>
      <c r="M151" s="19">
        <v>8386.2900000000009</v>
      </c>
      <c r="O151" s="40">
        <v>62240.91</v>
      </c>
      <c r="P151" s="40">
        <v>64.02</v>
      </c>
      <c r="Q151" s="40">
        <v>1714.8</v>
      </c>
      <c r="R151" s="40">
        <v>6607.47</v>
      </c>
      <c r="S151" s="40">
        <v>70627.199999999997</v>
      </c>
      <c r="U151" s="41">
        <f t="shared" si="52"/>
        <v>0</v>
      </c>
      <c r="V151" s="41">
        <f t="shared" si="53"/>
        <v>0</v>
      </c>
      <c r="W151" s="41">
        <f t="shared" si="54"/>
        <v>0</v>
      </c>
      <c r="X151" s="41">
        <f t="shared" si="55"/>
        <v>0</v>
      </c>
    </row>
    <row r="152" spans="1:24" s="46" customFormat="1" x14ac:dyDescent="0.25">
      <c r="A152" s="42">
        <v>44715.804080243099</v>
      </c>
      <c r="B152" s="43" t="s">
        <v>314</v>
      </c>
      <c r="C152" s="44" t="s">
        <v>315</v>
      </c>
      <c r="D152" s="44" t="s">
        <v>316</v>
      </c>
      <c r="E152" s="43">
        <v>120</v>
      </c>
      <c r="F152" s="45">
        <v>0</v>
      </c>
      <c r="G152" s="45">
        <v>0</v>
      </c>
      <c r="H152" s="45">
        <v>145818.79</v>
      </c>
      <c r="I152" s="45">
        <v>145818.79</v>
      </c>
      <c r="J152" s="45">
        <v>4017.45</v>
      </c>
      <c r="K152" s="45">
        <v>15480.56</v>
      </c>
      <c r="L152" s="45">
        <v>149.99</v>
      </c>
      <c r="M152" s="45">
        <v>19648</v>
      </c>
      <c r="O152" s="47">
        <v>145818.79</v>
      </c>
      <c r="P152" s="47">
        <v>149.99</v>
      </c>
      <c r="Q152" s="47">
        <v>4017.45</v>
      </c>
      <c r="R152" s="47">
        <v>15480.56</v>
      </c>
      <c r="S152" s="47">
        <v>165466.80000000002</v>
      </c>
      <c r="U152" s="49">
        <f t="shared" si="52"/>
        <v>0</v>
      </c>
      <c r="V152" s="49">
        <f t="shared" si="53"/>
        <v>0</v>
      </c>
      <c r="W152" s="49">
        <f t="shared" si="54"/>
        <v>0</v>
      </c>
      <c r="X152" s="49">
        <f t="shared" si="55"/>
        <v>-1.0000000009313226E-2</v>
      </c>
    </row>
    <row r="153" spans="1:24" s="46" customFormat="1" x14ac:dyDescent="0.25">
      <c r="A153" s="42">
        <v>44719.438973263903</v>
      </c>
      <c r="B153" s="43" t="s">
        <v>317</v>
      </c>
      <c r="C153" s="44" t="s">
        <v>318</v>
      </c>
      <c r="D153" s="44" t="s">
        <v>319</v>
      </c>
      <c r="E153" s="43">
        <v>120</v>
      </c>
      <c r="F153" s="45">
        <v>0</v>
      </c>
      <c r="G153" s="45">
        <v>0</v>
      </c>
      <c r="H153" s="45">
        <v>140186.31</v>
      </c>
      <c r="I153" s="45">
        <v>140186.31</v>
      </c>
      <c r="J153" s="45">
        <v>2594.38</v>
      </c>
      <c r="K153" s="45">
        <v>14751.58</v>
      </c>
      <c r="L153" s="45">
        <v>142.91999999999999</v>
      </c>
      <c r="M153" s="45">
        <v>17488.88</v>
      </c>
      <c r="O153" s="47">
        <v>140186.31</v>
      </c>
      <c r="P153" s="47">
        <v>142.91999999999999</v>
      </c>
      <c r="Q153" s="47">
        <v>2594.38</v>
      </c>
      <c r="R153" s="47">
        <v>14751.58</v>
      </c>
      <c r="S153" s="47">
        <v>157675.20000000001</v>
      </c>
      <c r="U153" s="49">
        <f t="shared" si="52"/>
        <v>0</v>
      </c>
      <c r="V153" s="49">
        <f t="shared" si="53"/>
        <v>0</v>
      </c>
      <c r="W153" s="49">
        <f t="shared" si="54"/>
        <v>0</v>
      </c>
      <c r="X153" s="49">
        <f t="shared" si="55"/>
        <v>-1.0000000009313226E-2</v>
      </c>
    </row>
    <row r="154" spans="1:24" x14ac:dyDescent="0.25">
      <c r="A154" s="20">
        <v>44737.611627627302</v>
      </c>
      <c r="B154" s="21" t="s">
        <v>320</v>
      </c>
      <c r="C154" s="6" t="s">
        <v>321</v>
      </c>
      <c r="D154" s="6" t="s">
        <v>322</v>
      </c>
      <c r="E154" s="21">
        <v>120</v>
      </c>
      <c r="F154" s="19">
        <v>0</v>
      </c>
      <c r="G154" s="19">
        <v>0</v>
      </c>
      <c r="H154" s="19">
        <v>111040.47</v>
      </c>
      <c r="I154" s="19">
        <v>111040.47</v>
      </c>
      <c r="J154" s="19">
        <v>3059.28</v>
      </c>
      <c r="K154" s="19">
        <v>11788.44</v>
      </c>
      <c r="L154" s="19">
        <v>114.21</v>
      </c>
      <c r="M154" s="19">
        <v>14961.93</v>
      </c>
      <c r="O154" s="40">
        <v>111040.47</v>
      </c>
      <c r="P154" s="40">
        <v>114.21</v>
      </c>
      <c r="Q154" s="40">
        <v>3059.28</v>
      </c>
      <c r="R154" s="40">
        <v>11788.44</v>
      </c>
      <c r="S154" s="40">
        <v>126002.40000000001</v>
      </c>
      <c r="U154" s="41">
        <f t="shared" si="52"/>
        <v>0</v>
      </c>
      <c r="V154" s="41">
        <f t="shared" si="53"/>
        <v>0</v>
      </c>
      <c r="W154" s="41">
        <f t="shared" si="54"/>
        <v>0</v>
      </c>
      <c r="X154" s="41">
        <f t="shared" si="55"/>
        <v>0</v>
      </c>
    </row>
    <row r="155" spans="1:24" s="46" customFormat="1" x14ac:dyDescent="0.25">
      <c r="A155" s="42">
        <v>44736.698006794002</v>
      </c>
      <c r="B155" s="43" t="s">
        <v>323</v>
      </c>
      <c r="C155" s="44" t="s">
        <v>324</v>
      </c>
      <c r="D155" s="44" t="s">
        <v>325</v>
      </c>
      <c r="E155" s="43">
        <v>120</v>
      </c>
      <c r="F155" s="45">
        <v>0</v>
      </c>
      <c r="G155" s="45">
        <v>0</v>
      </c>
      <c r="H155" s="45">
        <v>119264.15</v>
      </c>
      <c r="I155" s="45">
        <v>119264.15</v>
      </c>
      <c r="J155" s="45">
        <v>3285.84</v>
      </c>
      <c r="K155" s="45">
        <v>12662.13</v>
      </c>
      <c r="L155" s="45">
        <v>122.67</v>
      </c>
      <c r="M155" s="45">
        <v>16070.64</v>
      </c>
      <c r="O155" s="47">
        <v>119264.15</v>
      </c>
      <c r="P155" s="47">
        <v>122.67</v>
      </c>
      <c r="Q155" s="47">
        <v>3285.84</v>
      </c>
      <c r="R155" s="47">
        <v>12662.13</v>
      </c>
      <c r="S155" s="47">
        <v>135334.79999999999</v>
      </c>
      <c r="U155" s="49">
        <f t="shared" si="52"/>
        <v>0</v>
      </c>
      <c r="V155" s="49">
        <f t="shared" si="53"/>
        <v>0</v>
      </c>
      <c r="W155" s="49">
        <f t="shared" si="54"/>
        <v>0</v>
      </c>
      <c r="X155" s="49">
        <f t="shared" si="55"/>
        <v>-1.0000000009313226E-2</v>
      </c>
    </row>
    <row r="156" spans="1:24" s="46" customFormat="1" x14ac:dyDescent="0.25">
      <c r="A156" s="42">
        <v>44736.677002233802</v>
      </c>
      <c r="B156" s="43" t="s">
        <v>326</v>
      </c>
      <c r="C156" s="44" t="s">
        <v>327</v>
      </c>
      <c r="D156" s="44" t="s">
        <v>328</v>
      </c>
      <c r="E156" s="43">
        <v>120</v>
      </c>
      <c r="F156" s="45">
        <v>0</v>
      </c>
      <c r="G156" s="45">
        <v>0</v>
      </c>
      <c r="H156" s="45">
        <v>68808.19</v>
      </c>
      <c r="I156" s="45">
        <v>68808.19</v>
      </c>
      <c r="J156" s="45">
        <v>3083.48</v>
      </c>
      <c r="K156" s="45">
        <v>7428.36</v>
      </c>
      <c r="L156" s="45">
        <v>71.959999999999994</v>
      </c>
      <c r="M156" s="45">
        <v>10583.8</v>
      </c>
      <c r="O156" s="47">
        <v>68808.19</v>
      </c>
      <c r="P156" s="47">
        <v>71.959999999999994</v>
      </c>
      <c r="Q156" s="47">
        <v>3083.48</v>
      </c>
      <c r="R156" s="47">
        <v>7428.36</v>
      </c>
      <c r="S156" s="47">
        <v>79392</v>
      </c>
      <c r="U156" s="49">
        <f t="shared" si="52"/>
        <v>0</v>
      </c>
      <c r="V156" s="49">
        <f t="shared" si="53"/>
        <v>0</v>
      </c>
      <c r="W156" s="49">
        <f t="shared" si="54"/>
        <v>0</v>
      </c>
      <c r="X156" s="49">
        <f t="shared" si="55"/>
        <v>-9.9999999947613105E-3</v>
      </c>
    </row>
    <row r="157" spans="1:24" s="46" customFormat="1" x14ac:dyDescent="0.25">
      <c r="A157" s="42">
        <v>44731.7234872685</v>
      </c>
      <c r="B157" s="43" t="s">
        <v>329</v>
      </c>
      <c r="C157" s="44" t="s">
        <v>330</v>
      </c>
      <c r="D157" s="44" t="s">
        <v>331</v>
      </c>
      <c r="E157" s="43">
        <v>120</v>
      </c>
      <c r="F157" s="45">
        <v>0</v>
      </c>
      <c r="G157" s="45">
        <v>0</v>
      </c>
      <c r="H157" s="45">
        <v>70421.48</v>
      </c>
      <c r="I157" s="45">
        <v>70421.48</v>
      </c>
      <c r="J157" s="45">
        <v>3155.76</v>
      </c>
      <c r="K157" s="45">
        <v>7602.3</v>
      </c>
      <c r="L157" s="45">
        <v>73.650000000000006</v>
      </c>
      <c r="M157" s="45">
        <v>10831.71</v>
      </c>
      <c r="O157" s="47">
        <v>70421.48</v>
      </c>
      <c r="P157" s="47">
        <v>73.650000000000006</v>
      </c>
      <c r="Q157" s="47">
        <v>3155.76</v>
      </c>
      <c r="R157" s="47">
        <v>7602.3</v>
      </c>
      <c r="S157" s="47">
        <v>81253.199999999983</v>
      </c>
      <c r="U157" s="49">
        <f t="shared" si="52"/>
        <v>0</v>
      </c>
      <c r="V157" s="49">
        <f t="shared" si="53"/>
        <v>0</v>
      </c>
      <c r="W157" s="49">
        <f t="shared" si="54"/>
        <v>0</v>
      </c>
      <c r="X157" s="49">
        <f t="shared" si="55"/>
        <v>-9.9999999802093953E-3</v>
      </c>
    </row>
    <row r="158" spans="1:24" x14ac:dyDescent="0.25">
      <c r="A158" s="20">
        <v>44734.4781878125</v>
      </c>
      <c r="B158" s="21" t="s">
        <v>332</v>
      </c>
      <c r="C158" s="6" t="s">
        <v>333</v>
      </c>
      <c r="D158" s="6" t="s">
        <v>334</v>
      </c>
      <c r="E158" s="21">
        <v>120</v>
      </c>
      <c r="F158" s="19">
        <v>0</v>
      </c>
      <c r="G158" s="19">
        <v>0</v>
      </c>
      <c r="H158" s="19">
        <v>71837.740000000005</v>
      </c>
      <c r="I158" s="19">
        <v>71837.740000000005</v>
      </c>
      <c r="J158" s="19">
        <v>662.26</v>
      </c>
      <c r="K158" s="19">
        <v>7490.23</v>
      </c>
      <c r="L158" s="19">
        <v>72.569999999999993</v>
      </c>
      <c r="M158" s="19">
        <v>8225.06</v>
      </c>
      <c r="O158" s="40">
        <v>71837.740000000005</v>
      </c>
      <c r="P158" s="40">
        <v>72.569999999999993</v>
      </c>
      <c r="Q158" s="40">
        <v>662.26</v>
      </c>
      <c r="R158" s="40">
        <v>7490.23</v>
      </c>
      <c r="S158" s="40">
        <v>80062.8</v>
      </c>
      <c r="U158" s="41">
        <f t="shared" si="52"/>
        <v>0</v>
      </c>
      <c r="V158" s="41">
        <f t="shared" si="53"/>
        <v>0</v>
      </c>
      <c r="W158" s="41">
        <f t="shared" si="54"/>
        <v>0</v>
      </c>
      <c r="X158" s="41">
        <f t="shared" si="55"/>
        <v>0</v>
      </c>
    </row>
    <row r="159" spans="1:24" s="46" customFormat="1" x14ac:dyDescent="0.25">
      <c r="A159" s="42">
        <v>44722.733919675899</v>
      </c>
      <c r="B159" s="43" t="s">
        <v>335</v>
      </c>
      <c r="C159" s="44" t="s">
        <v>336</v>
      </c>
      <c r="D159" s="44" t="s">
        <v>337</v>
      </c>
      <c r="E159" s="43">
        <v>120</v>
      </c>
      <c r="F159" s="45">
        <v>0</v>
      </c>
      <c r="G159" s="45">
        <v>0</v>
      </c>
      <c r="H159" s="45">
        <v>105326.28</v>
      </c>
      <c r="I159" s="45">
        <v>105326.28</v>
      </c>
      <c r="J159" s="45">
        <v>2908.74</v>
      </c>
      <c r="K159" s="45">
        <v>11182.75</v>
      </c>
      <c r="L159" s="45">
        <v>108.24</v>
      </c>
      <c r="M159" s="45">
        <v>14199.73</v>
      </c>
      <c r="O159" s="47">
        <v>105326.28</v>
      </c>
      <c r="P159" s="47">
        <v>108.24</v>
      </c>
      <c r="Q159" s="47">
        <v>2908.74</v>
      </c>
      <c r="R159" s="47">
        <v>11182.75</v>
      </c>
      <c r="S159" s="47">
        <v>119526.00000000001</v>
      </c>
      <c r="U159" s="49">
        <f t="shared" si="52"/>
        <v>0</v>
      </c>
      <c r="V159" s="49">
        <f t="shared" si="53"/>
        <v>0</v>
      </c>
      <c r="W159" s="49">
        <f t="shared" si="54"/>
        <v>0</v>
      </c>
      <c r="X159" s="49">
        <f t="shared" si="55"/>
        <v>9.9999999802093953E-3</v>
      </c>
    </row>
    <row r="160" spans="1:24" s="46" customFormat="1" x14ac:dyDescent="0.25">
      <c r="A160" s="42">
        <v>44737.597709606503</v>
      </c>
      <c r="B160" s="43" t="s">
        <v>338</v>
      </c>
      <c r="C160" s="44" t="s">
        <v>339</v>
      </c>
      <c r="D160" s="44" t="s">
        <v>340</v>
      </c>
      <c r="E160" s="43">
        <v>120</v>
      </c>
      <c r="F160" s="45">
        <v>0</v>
      </c>
      <c r="G160" s="45">
        <v>0</v>
      </c>
      <c r="H160" s="45">
        <v>107561.2</v>
      </c>
      <c r="I160" s="45">
        <v>107561.2</v>
      </c>
      <c r="J160" s="45">
        <v>2963.43</v>
      </c>
      <c r="K160" s="45">
        <v>11419.14</v>
      </c>
      <c r="L160" s="45">
        <v>110.64</v>
      </c>
      <c r="M160" s="45">
        <v>14493.21</v>
      </c>
      <c r="O160" s="47">
        <v>107561.2</v>
      </c>
      <c r="P160" s="47">
        <v>110.64</v>
      </c>
      <c r="Q160" s="47">
        <v>2963.43</v>
      </c>
      <c r="R160" s="47">
        <v>11419.14</v>
      </c>
      <c r="S160" s="47">
        <v>122054.39999999999</v>
      </c>
      <c r="U160" s="49">
        <f t="shared" si="52"/>
        <v>0</v>
      </c>
      <c r="V160" s="49">
        <f t="shared" si="53"/>
        <v>0</v>
      </c>
      <c r="W160" s="49">
        <f t="shared" si="54"/>
        <v>0</v>
      </c>
      <c r="X160" s="49">
        <f t="shared" si="55"/>
        <v>1.0000000009313226E-2</v>
      </c>
    </row>
    <row r="161" spans="1:24" s="46" customFormat="1" x14ac:dyDescent="0.25">
      <c r="A161" s="42">
        <v>44721.830955208301</v>
      </c>
      <c r="B161" s="43" t="s">
        <v>341</v>
      </c>
      <c r="C161" s="44" t="s">
        <v>342</v>
      </c>
      <c r="D161" s="44" t="s">
        <v>343</v>
      </c>
      <c r="E161" s="43">
        <v>120</v>
      </c>
      <c r="F161" s="45">
        <v>0</v>
      </c>
      <c r="G161" s="45">
        <v>0</v>
      </c>
      <c r="H161" s="45">
        <v>203884.06</v>
      </c>
      <c r="I161" s="45">
        <v>203884.06</v>
      </c>
      <c r="J161" s="45">
        <v>4733.8500000000004</v>
      </c>
      <c r="K161" s="45">
        <v>21554.26</v>
      </c>
      <c r="L161" s="45">
        <v>208.62</v>
      </c>
      <c r="M161" s="45">
        <v>26496.73</v>
      </c>
      <c r="O161" s="47">
        <v>203884.06</v>
      </c>
      <c r="P161" s="47">
        <v>208.62</v>
      </c>
      <c r="Q161" s="47">
        <v>4733.8500000000004</v>
      </c>
      <c r="R161" s="47">
        <v>21554.26</v>
      </c>
      <c r="S161" s="47">
        <v>230380.80000000002</v>
      </c>
      <c r="U161" s="49">
        <f t="shared" si="52"/>
        <v>0</v>
      </c>
      <c r="V161" s="49">
        <f t="shared" si="53"/>
        <v>0</v>
      </c>
      <c r="W161" s="49">
        <f t="shared" si="54"/>
        <v>0</v>
      </c>
      <c r="X161" s="49">
        <f t="shared" si="55"/>
        <v>-1.0000000009313226E-2</v>
      </c>
    </row>
    <row r="162" spans="1:24" x14ac:dyDescent="0.25">
      <c r="A162" s="20">
        <v>44724.636627430598</v>
      </c>
      <c r="B162" s="21" t="s">
        <v>344</v>
      </c>
      <c r="C162" s="6" t="s">
        <v>345</v>
      </c>
      <c r="D162" s="6" t="s">
        <v>346</v>
      </c>
      <c r="E162" s="21">
        <v>120</v>
      </c>
      <c r="F162" s="19">
        <v>0</v>
      </c>
      <c r="G162" s="19">
        <v>0</v>
      </c>
      <c r="H162" s="19">
        <v>148543.4</v>
      </c>
      <c r="I162" s="19">
        <v>148543.4</v>
      </c>
      <c r="J162" s="19">
        <v>6656.6</v>
      </c>
      <c r="K162" s="19">
        <v>16034.8</v>
      </c>
      <c r="L162" s="19">
        <v>155.19999999999999</v>
      </c>
      <c r="M162" s="19">
        <v>22846.6</v>
      </c>
      <c r="O162" s="40">
        <v>148543.4</v>
      </c>
      <c r="P162" s="40">
        <v>155.19999999999999</v>
      </c>
      <c r="Q162" s="40">
        <v>6656.6</v>
      </c>
      <c r="R162" s="40">
        <v>16034.8</v>
      </c>
      <c r="S162" s="40">
        <v>171390</v>
      </c>
      <c r="U162" s="41">
        <f t="shared" si="52"/>
        <v>0</v>
      </c>
      <c r="V162" s="41">
        <f t="shared" si="53"/>
        <v>0</v>
      </c>
      <c r="W162" s="41">
        <f t="shared" si="54"/>
        <v>0</v>
      </c>
      <c r="X162" s="41">
        <f t="shared" si="55"/>
        <v>0</v>
      </c>
    </row>
    <row r="163" spans="1:24" x14ac:dyDescent="0.25">
      <c r="A163" s="20">
        <v>44720.791669293998</v>
      </c>
      <c r="B163" s="21" t="s">
        <v>347</v>
      </c>
      <c r="C163" s="6" t="s">
        <v>348</v>
      </c>
      <c r="D163" s="6" t="s">
        <v>349</v>
      </c>
      <c r="E163" s="21">
        <v>120</v>
      </c>
      <c r="F163" s="19">
        <v>0</v>
      </c>
      <c r="G163" s="19">
        <v>0</v>
      </c>
      <c r="H163" s="19">
        <v>80161.73</v>
      </c>
      <c r="I163" s="19">
        <v>80161.73</v>
      </c>
      <c r="J163" s="19">
        <v>2208.54</v>
      </c>
      <c r="K163" s="19">
        <v>8510.9599999999991</v>
      </c>
      <c r="L163" s="19">
        <v>82.37</v>
      </c>
      <c r="M163" s="19">
        <v>10801.87</v>
      </c>
      <c r="O163" s="40">
        <v>80161.73</v>
      </c>
      <c r="P163" s="40">
        <v>82.37</v>
      </c>
      <c r="Q163" s="40">
        <v>2208.54</v>
      </c>
      <c r="R163" s="40">
        <v>8510.9599999999991</v>
      </c>
      <c r="S163" s="40">
        <v>90963.599999999977</v>
      </c>
      <c r="U163" s="41">
        <f t="shared" si="52"/>
        <v>0</v>
      </c>
      <c r="V163" s="41">
        <f t="shared" si="53"/>
        <v>0</v>
      </c>
      <c r="W163" s="41">
        <f t="shared" si="54"/>
        <v>0</v>
      </c>
      <c r="X163" s="41">
        <f t="shared" si="55"/>
        <v>0</v>
      </c>
    </row>
    <row r="164" spans="1:24" s="46" customFormat="1" x14ac:dyDescent="0.25">
      <c r="A164" s="42">
        <v>44717.827768715302</v>
      </c>
      <c r="B164" s="43" t="s">
        <v>350</v>
      </c>
      <c r="C164" s="44" t="s">
        <v>351</v>
      </c>
      <c r="D164" s="44" t="s">
        <v>352</v>
      </c>
      <c r="E164" s="43">
        <v>120</v>
      </c>
      <c r="F164" s="45">
        <v>0</v>
      </c>
      <c r="G164" s="45">
        <v>0</v>
      </c>
      <c r="H164" s="45">
        <v>116920.8</v>
      </c>
      <c r="I164" s="45">
        <v>116920.8</v>
      </c>
      <c r="J164" s="45">
        <v>3221.28</v>
      </c>
      <c r="K164" s="45">
        <v>12413.37</v>
      </c>
      <c r="L164" s="45">
        <v>120.14</v>
      </c>
      <c r="M164" s="45">
        <v>15754.79</v>
      </c>
      <c r="O164" s="47">
        <v>116920.8</v>
      </c>
      <c r="P164" s="47">
        <v>120.14</v>
      </c>
      <c r="Q164" s="47">
        <v>3221.28</v>
      </c>
      <c r="R164" s="47">
        <v>12413.37</v>
      </c>
      <c r="S164" s="47">
        <v>132675.6</v>
      </c>
      <c r="U164" s="49">
        <f t="shared" si="52"/>
        <v>0</v>
      </c>
      <c r="V164" s="49">
        <f t="shared" si="53"/>
        <v>0</v>
      </c>
      <c r="W164" s="49">
        <f t="shared" si="54"/>
        <v>0</v>
      </c>
      <c r="X164" s="49">
        <f t="shared" si="55"/>
        <v>-1.0000000009313226E-2</v>
      </c>
    </row>
    <row r="165" spans="1:24" s="46" customFormat="1" x14ac:dyDescent="0.25">
      <c r="A165" s="42">
        <v>44742.5631973032</v>
      </c>
      <c r="B165" s="43" t="s">
        <v>353</v>
      </c>
      <c r="C165" s="44" t="s">
        <v>354</v>
      </c>
      <c r="D165" s="44" t="s">
        <v>355</v>
      </c>
      <c r="E165" s="43">
        <v>120</v>
      </c>
      <c r="F165" s="45">
        <v>0</v>
      </c>
      <c r="G165" s="45">
        <v>0</v>
      </c>
      <c r="H165" s="45">
        <v>75869.100000000006</v>
      </c>
      <c r="I165" s="45">
        <v>75869.100000000006</v>
      </c>
      <c r="J165" s="45">
        <v>2090.2800000000002</v>
      </c>
      <c r="K165" s="45">
        <v>8054.19</v>
      </c>
      <c r="L165" s="45">
        <v>78.040000000000006</v>
      </c>
      <c r="M165" s="45">
        <v>10222.51</v>
      </c>
      <c r="O165" s="47">
        <v>75869.100000000006</v>
      </c>
      <c r="P165" s="47">
        <v>78.040000000000006</v>
      </c>
      <c r="Q165" s="47">
        <v>2090.2800000000002</v>
      </c>
      <c r="R165" s="47">
        <v>8054.19</v>
      </c>
      <c r="S165" s="47">
        <v>86091.6</v>
      </c>
      <c r="U165" s="49">
        <f t="shared" si="52"/>
        <v>0</v>
      </c>
      <c r="V165" s="49">
        <f t="shared" si="53"/>
        <v>0</v>
      </c>
      <c r="W165" s="49">
        <f t="shared" si="54"/>
        <v>0</v>
      </c>
      <c r="X165" s="49">
        <f t="shared" si="55"/>
        <v>9.9999999947613105E-3</v>
      </c>
    </row>
    <row r="166" spans="1:24" x14ac:dyDescent="0.25">
      <c r="A166" s="20">
        <v>44732.640766817101</v>
      </c>
      <c r="B166" s="21" t="s">
        <v>356</v>
      </c>
      <c r="C166" s="6" t="s">
        <v>357</v>
      </c>
      <c r="D166" s="6" t="s">
        <v>358</v>
      </c>
      <c r="E166" s="21">
        <v>120</v>
      </c>
      <c r="F166" s="19">
        <v>0</v>
      </c>
      <c r="G166" s="19">
        <v>0</v>
      </c>
      <c r="H166" s="19">
        <v>64053.5</v>
      </c>
      <c r="I166" s="19">
        <v>64053.5</v>
      </c>
      <c r="J166" s="19">
        <v>2866.5</v>
      </c>
      <c r="K166" s="19">
        <v>6913.81</v>
      </c>
      <c r="L166" s="19">
        <v>66.989999999999995</v>
      </c>
      <c r="M166" s="19">
        <v>9847.2999999999993</v>
      </c>
      <c r="O166" s="40">
        <v>64053.5</v>
      </c>
      <c r="P166" s="40">
        <v>66.989999999999995</v>
      </c>
      <c r="Q166" s="40">
        <v>2866.5</v>
      </c>
      <c r="R166" s="40">
        <v>6913.81</v>
      </c>
      <c r="S166" s="40">
        <v>73900.799999999988</v>
      </c>
      <c r="U166" s="41">
        <f t="shared" si="52"/>
        <v>0</v>
      </c>
      <c r="V166" s="41">
        <f t="shared" si="53"/>
        <v>0</v>
      </c>
      <c r="W166" s="41">
        <f t="shared" si="54"/>
        <v>0</v>
      </c>
      <c r="X166" s="41">
        <f t="shared" si="55"/>
        <v>0</v>
      </c>
    </row>
    <row r="167" spans="1:24" x14ac:dyDescent="0.25">
      <c r="A167" s="20">
        <v>44728.6062121875</v>
      </c>
      <c r="B167" s="21" t="s">
        <v>359</v>
      </c>
      <c r="C167" s="6" t="s">
        <v>360</v>
      </c>
      <c r="D167" s="6" t="s">
        <v>361</v>
      </c>
      <c r="E167" s="21">
        <v>120</v>
      </c>
      <c r="F167" s="19">
        <v>0</v>
      </c>
      <c r="G167" s="19">
        <v>0</v>
      </c>
      <c r="H167" s="19">
        <v>81606.03</v>
      </c>
      <c r="I167" s="19">
        <v>81606.03</v>
      </c>
      <c r="J167" s="19">
        <v>3656.97</v>
      </c>
      <c r="K167" s="19">
        <v>8809.65</v>
      </c>
      <c r="L167" s="19">
        <v>85.35</v>
      </c>
      <c r="M167" s="19">
        <v>12551.97</v>
      </c>
      <c r="O167" s="40">
        <v>81606.03</v>
      </c>
      <c r="P167" s="40">
        <v>85.35</v>
      </c>
      <c r="Q167" s="40">
        <v>3656.97</v>
      </c>
      <c r="R167" s="40">
        <v>8809.65</v>
      </c>
      <c r="S167" s="40">
        <v>94158</v>
      </c>
      <c r="U167" s="41">
        <f t="shared" si="52"/>
        <v>0</v>
      </c>
      <c r="V167" s="41">
        <f t="shared" si="53"/>
        <v>0</v>
      </c>
      <c r="W167" s="41">
        <f t="shared" si="54"/>
        <v>0</v>
      </c>
      <c r="X167" s="41">
        <f t="shared" si="55"/>
        <v>0</v>
      </c>
    </row>
    <row r="168" spans="1:24" s="46" customFormat="1" x14ac:dyDescent="0.25">
      <c r="A168" s="42">
        <v>44726.643895370398</v>
      </c>
      <c r="B168" s="43" t="s">
        <v>362</v>
      </c>
      <c r="C168" s="44" t="s">
        <v>363</v>
      </c>
      <c r="D168" s="44" t="s">
        <v>364</v>
      </c>
      <c r="E168" s="43">
        <v>120</v>
      </c>
      <c r="F168" s="45">
        <v>0</v>
      </c>
      <c r="G168" s="45">
        <v>0</v>
      </c>
      <c r="H168" s="45">
        <v>89126.04</v>
      </c>
      <c r="I168" s="45">
        <v>89126.04</v>
      </c>
      <c r="J168" s="45">
        <v>3993.94</v>
      </c>
      <c r="K168" s="45">
        <v>9620.8799999999992</v>
      </c>
      <c r="L168" s="45">
        <v>93.12</v>
      </c>
      <c r="M168" s="45">
        <v>13707.94</v>
      </c>
      <c r="O168" s="47">
        <v>89126.04</v>
      </c>
      <c r="P168" s="47">
        <v>93.12</v>
      </c>
      <c r="Q168" s="47">
        <v>3993.94</v>
      </c>
      <c r="R168" s="47">
        <v>9620.8799999999992</v>
      </c>
      <c r="S168" s="47">
        <v>102834</v>
      </c>
      <c r="U168" s="49">
        <f t="shared" si="52"/>
        <v>0</v>
      </c>
      <c r="V168" s="49">
        <f t="shared" si="53"/>
        <v>0</v>
      </c>
      <c r="W168" s="49">
        <f t="shared" si="54"/>
        <v>0</v>
      </c>
      <c r="X168" s="49">
        <f t="shared" si="55"/>
        <v>-2.0000000004074536E-2</v>
      </c>
    </row>
    <row r="169" spans="1:24" x14ac:dyDescent="0.25">
      <c r="A169" s="20">
        <v>44739.522417280103</v>
      </c>
      <c r="B169" s="21" t="s">
        <v>365</v>
      </c>
      <c r="C169" s="6" t="s">
        <v>366</v>
      </c>
      <c r="D169" s="6" t="s">
        <v>367</v>
      </c>
      <c r="E169" s="21">
        <v>120</v>
      </c>
      <c r="F169" s="19">
        <v>0</v>
      </c>
      <c r="G169" s="19">
        <v>0</v>
      </c>
      <c r="H169" s="19">
        <v>86540.800000000003</v>
      </c>
      <c r="I169" s="19">
        <v>86540.800000000003</v>
      </c>
      <c r="J169" s="19">
        <v>0</v>
      </c>
      <c r="K169" s="19">
        <v>8941.77</v>
      </c>
      <c r="L169" s="19">
        <v>86.63</v>
      </c>
      <c r="M169" s="19">
        <v>9028.4</v>
      </c>
      <c r="O169" s="40">
        <v>86540.800000000003</v>
      </c>
      <c r="P169" s="40">
        <v>86.63</v>
      </c>
      <c r="Q169" s="40">
        <v>0</v>
      </c>
      <c r="R169" s="40">
        <v>8941.77</v>
      </c>
      <c r="S169" s="40">
        <v>95569.200000000012</v>
      </c>
      <c r="U169" s="41">
        <f t="shared" si="52"/>
        <v>0</v>
      </c>
      <c r="V169" s="41">
        <f t="shared" si="53"/>
        <v>0</v>
      </c>
      <c r="W169" s="41">
        <f t="shared" si="54"/>
        <v>0</v>
      </c>
      <c r="X169" s="41">
        <f t="shared" si="55"/>
        <v>0</v>
      </c>
    </row>
    <row r="170" spans="1:24" x14ac:dyDescent="0.25">
      <c r="A170" s="20">
        <v>44738.687324687497</v>
      </c>
      <c r="B170" s="21" t="s">
        <v>368</v>
      </c>
      <c r="C170" s="6" t="s">
        <v>369</v>
      </c>
      <c r="D170" s="6" t="s">
        <v>370</v>
      </c>
      <c r="E170" s="21">
        <v>120</v>
      </c>
      <c r="F170" s="19">
        <v>0</v>
      </c>
      <c r="G170" s="19">
        <v>0</v>
      </c>
      <c r="H170" s="19">
        <v>94232.22</v>
      </c>
      <c r="I170" s="19">
        <v>94232.22</v>
      </c>
      <c r="J170" s="19">
        <v>4222.78</v>
      </c>
      <c r="K170" s="19">
        <v>10172.450000000001</v>
      </c>
      <c r="L170" s="19">
        <v>98.55</v>
      </c>
      <c r="M170" s="19">
        <v>14493.78</v>
      </c>
      <c r="O170" s="40">
        <v>94232.22</v>
      </c>
      <c r="P170" s="40">
        <v>98.55</v>
      </c>
      <c r="Q170" s="40">
        <v>4222.78</v>
      </c>
      <c r="R170" s="40">
        <v>10172.450000000001</v>
      </c>
      <c r="S170" s="40">
        <v>108726</v>
      </c>
      <c r="U170" s="41">
        <f t="shared" si="52"/>
        <v>0</v>
      </c>
      <c r="V170" s="41">
        <f t="shared" si="53"/>
        <v>0</v>
      </c>
      <c r="W170" s="41">
        <f t="shared" si="54"/>
        <v>0</v>
      </c>
      <c r="X170" s="41">
        <f t="shared" si="55"/>
        <v>0</v>
      </c>
    </row>
    <row r="171" spans="1:24" s="46" customFormat="1" x14ac:dyDescent="0.25">
      <c r="A171" s="42">
        <v>44737.8107376505</v>
      </c>
      <c r="B171" s="43" t="s">
        <v>371</v>
      </c>
      <c r="C171" s="44" t="s">
        <v>372</v>
      </c>
      <c r="D171" s="44" t="s">
        <v>373</v>
      </c>
      <c r="E171" s="43">
        <v>120</v>
      </c>
      <c r="F171" s="45">
        <v>0</v>
      </c>
      <c r="G171" s="45">
        <v>0</v>
      </c>
      <c r="H171" s="45">
        <v>99578.26</v>
      </c>
      <c r="I171" s="45">
        <v>99578.26</v>
      </c>
      <c r="J171" s="45">
        <v>2746.47</v>
      </c>
      <c r="K171" s="45">
        <v>10572.03</v>
      </c>
      <c r="L171" s="45">
        <v>102.43</v>
      </c>
      <c r="M171" s="45">
        <v>13420.93</v>
      </c>
      <c r="O171" s="47">
        <v>99578.26</v>
      </c>
      <c r="P171" s="47">
        <v>102.43</v>
      </c>
      <c r="Q171" s="47">
        <v>2746.47</v>
      </c>
      <c r="R171" s="47">
        <v>10572.03</v>
      </c>
      <c r="S171" s="47">
        <v>112999.19999999998</v>
      </c>
      <c r="U171" s="49">
        <f t="shared" si="52"/>
        <v>0</v>
      </c>
      <c r="V171" s="49">
        <f t="shared" si="53"/>
        <v>0</v>
      </c>
      <c r="W171" s="49">
        <f t="shared" si="54"/>
        <v>0</v>
      </c>
      <c r="X171" s="49">
        <f t="shared" si="55"/>
        <v>-9.9999999802093953E-3</v>
      </c>
    </row>
    <row r="172" spans="1:24" s="46" customFormat="1" x14ac:dyDescent="0.25">
      <c r="A172" s="42">
        <v>44738.468339849504</v>
      </c>
      <c r="B172" s="43" t="s">
        <v>374</v>
      </c>
      <c r="C172" s="44" t="s">
        <v>375</v>
      </c>
      <c r="D172" s="44" t="s">
        <v>376</v>
      </c>
      <c r="E172" s="43">
        <v>120</v>
      </c>
      <c r="F172" s="45">
        <v>0</v>
      </c>
      <c r="G172" s="45">
        <v>0</v>
      </c>
      <c r="H172" s="45">
        <v>103171.89</v>
      </c>
      <c r="I172" s="45">
        <v>103171.89</v>
      </c>
      <c r="J172" s="45">
        <v>4623.3999999999996</v>
      </c>
      <c r="K172" s="45">
        <v>11136.82</v>
      </c>
      <c r="L172" s="45">
        <v>107.9</v>
      </c>
      <c r="M172" s="45">
        <v>15868.12</v>
      </c>
      <c r="O172" s="47">
        <v>103171.89</v>
      </c>
      <c r="P172" s="47">
        <v>107.9</v>
      </c>
      <c r="Q172" s="47">
        <v>4623.3999999999996</v>
      </c>
      <c r="R172" s="47">
        <v>11136.82</v>
      </c>
      <c r="S172" s="47">
        <v>119039.99999999999</v>
      </c>
      <c r="U172" s="49">
        <f t="shared" si="52"/>
        <v>0</v>
      </c>
      <c r="V172" s="49">
        <f t="shared" si="53"/>
        <v>0</v>
      </c>
      <c r="W172" s="49">
        <f t="shared" si="54"/>
        <v>0</v>
      </c>
      <c r="X172" s="49">
        <f t="shared" si="55"/>
        <v>1.0000000009313226E-2</v>
      </c>
    </row>
    <row r="173" spans="1:24" x14ac:dyDescent="0.25">
      <c r="A173" s="20">
        <v>44718.6707572917</v>
      </c>
      <c r="B173" s="21" t="s">
        <v>377</v>
      </c>
      <c r="C173" s="6" t="s">
        <v>378</v>
      </c>
      <c r="D173" s="6" t="s">
        <v>379</v>
      </c>
      <c r="E173" s="21">
        <v>120</v>
      </c>
      <c r="F173" s="19">
        <v>0</v>
      </c>
      <c r="G173" s="19">
        <v>0</v>
      </c>
      <c r="H173" s="19">
        <v>110497</v>
      </c>
      <c r="I173" s="19">
        <v>110497</v>
      </c>
      <c r="J173" s="19">
        <v>0</v>
      </c>
      <c r="K173" s="19">
        <v>11416.9</v>
      </c>
      <c r="L173" s="19">
        <v>110.5</v>
      </c>
      <c r="M173" s="19">
        <v>11527.4</v>
      </c>
      <c r="O173" s="40">
        <v>110497</v>
      </c>
      <c r="P173" s="40">
        <v>110.5</v>
      </c>
      <c r="Q173" s="40">
        <v>0</v>
      </c>
      <c r="R173" s="40">
        <v>11416.9</v>
      </c>
      <c r="S173" s="40">
        <v>122024.4</v>
      </c>
      <c r="U173" s="41">
        <f t="shared" si="52"/>
        <v>0</v>
      </c>
      <c r="V173" s="41">
        <f t="shared" si="53"/>
        <v>0</v>
      </c>
      <c r="W173" s="41">
        <f t="shared" si="54"/>
        <v>0</v>
      </c>
      <c r="X173" s="41">
        <f t="shared" si="55"/>
        <v>0</v>
      </c>
    </row>
    <row r="174" spans="1:24" s="46" customFormat="1" x14ac:dyDescent="0.25">
      <c r="A174" s="42">
        <v>44720.757380092597</v>
      </c>
      <c r="B174" s="43" t="s">
        <v>380</v>
      </c>
      <c r="C174" s="44" t="s">
        <v>381</v>
      </c>
      <c r="D174" s="44" t="s">
        <v>382</v>
      </c>
      <c r="E174" s="43">
        <v>120</v>
      </c>
      <c r="F174" s="45">
        <v>0</v>
      </c>
      <c r="G174" s="45">
        <v>0</v>
      </c>
      <c r="H174" s="45">
        <v>111504.18</v>
      </c>
      <c r="I174" s="45">
        <v>111504.18</v>
      </c>
      <c r="J174" s="45">
        <v>4996.83</v>
      </c>
      <c r="K174" s="45">
        <v>12036.9</v>
      </c>
      <c r="L174" s="45">
        <v>116.5</v>
      </c>
      <c r="M174" s="45">
        <v>17150.23</v>
      </c>
      <c r="O174" s="47">
        <v>111383.84</v>
      </c>
      <c r="P174" s="47">
        <v>116.5</v>
      </c>
      <c r="Q174" s="47">
        <v>4045.05</v>
      </c>
      <c r="R174" s="47">
        <v>12036.9</v>
      </c>
      <c r="S174" s="47">
        <v>127582.28</v>
      </c>
      <c r="U174" s="49">
        <f t="shared" si="52"/>
        <v>-120.33999999999651</v>
      </c>
      <c r="V174" s="49">
        <f t="shared" si="53"/>
        <v>0</v>
      </c>
      <c r="W174" s="49">
        <f t="shared" si="54"/>
        <v>0</v>
      </c>
      <c r="X174" s="49">
        <f t="shared" si="55"/>
        <v>951.7899999999936</v>
      </c>
    </row>
    <row r="175" spans="1:24" s="46" customFormat="1" x14ac:dyDescent="0.25">
      <c r="A175" s="42">
        <v>44718.682989733803</v>
      </c>
      <c r="B175" s="43" t="s">
        <v>383</v>
      </c>
      <c r="C175" s="44" t="s">
        <v>384</v>
      </c>
      <c r="D175" s="44" t="s">
        <v>385</v>
      </c>
      <c r="E175" s="43">
        <v>120</v>
      </c>
      <c r="F175" s="45">
        <v>0</v>
      </c>
      <c r="G175" s="45">
        <v>0</v>
      </c>
      <c r="H175" s="45">
        <v>254338.79</v>
      </c>
      <c r="I175" s="45">
        <v>254338.79</v>
      </c>
      <c r="J175" s="45">
        <v>11397.55</v>
      </c>
      <c r="K175" s="45">
        <v>27455.51</v>
      </c>
      <c r="L175" s="45">
        <v>265.74</v>
      </c>
      <c r="M175" s="45">
        <v>39118.800000000003</v>
      </c>
      <c r="O175" s="47">
        <v>254338.79</v>
      </c>
      <c r="P175" s="47">
        <v>265.74</v>
      </c>
      <c r="Q175" s="47">
        <v>11397.55</v>
      </c>
      <c r="R175" s="47">
        <v>27455.51</v>
      </c>
      <c r="S175" s="47">
        <v>293457.60000000003</v>
      </c>
      <c r="U175" s="49">
        <f t="shared" si="52"/>
        <v>0</v>
      </c>
      <c r="V175" s="49">
        <f t="shared" si="53"/>
        <v>0</v>
      </c>
      <c r="W175" s="49">
        <f t="shared" si="54"/>
        <v>0</v>
      </c>
      <c r="X175" s="49">
        <f t="shared" si="55"/>
        <v>-1.0000000009313226E-2</v>
      </c>
    </row>
    <row r="176" spans="1:24" s="46" customFormat="1" x14ac:dyDescent="0.25">
      <c r="A176" s="42">
        <v>44740.665405208303</v>
      </c>
      <c r="B176" s="43" t="s">
        <v>386</v>
      </c>
      <c r="C176" s="44" t="s">
        <v>387</v>
      </c>
      <c r="D176" s="44" t="s">
        <v>388</v>
      </c>
      <c r="E176" s="43">
        <v>120</v>
      </c>
      <c r="F176" s="45">
        <v>0</v>
      </c>
      <c r="G176" s="45">
        <v>0</v>
      </c>
      <c r="H176" s="45">
        <v>235748.35</v>
      </c>
      <c r="I176" s="45">
        <v>235748.35</v>
      </c>
      <c r="J176" s="45">
        <v>3300.72</v>
      </c>
      <c r="K176" s="45">
        <v>24698.45</v>
      </c>
      <c r="L176" s="45">
        <v>239.29</v>
      </c>
      <c r="M176" s="45">
        <v>28238.46</v>
      </c>
      <c r="O176" s="47">
        <v>235748.35</v>
      </c>
      <c r="P176" s="47">
        <v>239.29</v>
      </c>
      <c r="Q176" s="47">
        <v>3300.72</v>
      </c>
      <c r="R176" s="47">
        <v>24698.45</v>
      </c>
      <c r="S176" s="47">
        <v>263986.8</v>
      </c>
      <c r="U176" s="49">
        <f t="shared" si="52"/>
        <v>0</v>
      </c>
      <c r="V176" s="49">
        <f t="shared" si="53"/>
        <v>0</v>
      </c>
      <c r="W176" s="49">
        <f t="shared" si="54"/>
        <v>0</v>
      </c>
      <c r="X176" s="49">
        <f t="shared" si="55"/>
        <v>1.0000000009313226E-2</v>
      </c>
    </row>
    <row r="177" spans="1:24" s="46" customFormat="1" x14ac:dyDescent="0.25">
      <c r="A177" s="42">
        <v>44730.616812534703</v>
      </c>
      <c r="B177" s="43" t="s">
        <v>389</v>
      </c>
      <c r="C177" s="44" t="s">
        <v>390</v>
      </c>
      <c r="D177" s="44" t="s">
        <v>391</v>
      </c>
      <c r="E177" s="43">
        <v>120</v>
      </c>
      <c r="F177" s="45">
        <v>0</v>
      </c>
      <c r="G177" s="45">
        <v>0</v>
      </c>
      <c r="H177" s="45">
        <v>343518.01</v>
      </c>
      <c r="I177" s="45">
        <v>343518.01</v>
      </c>
      <c r="J177" s="45">
        <v>6319.84</v>
      </c>
      <c r="K177" s="45">
        <v>36144.769999999997</v>
      </c>
      <c r="L177" s="45">
        <v>350.19</v>
      </c>
      <c r="M177" s="45">
        <v>42814.8</v>
      </c>
      <c r="O177" s="47">
        <v>343518.01</v>
      </c>
      <c r="P177" s="47">
        <v>350.19</v>
      </c>
      <c r="Q177" s="47">
        <v>6319.84</v>
      </c>
      <c r="R177" s="47">
        <v>36144.769999999997</v>
      </c>
      <c r="S177" s="47">
        <v>386332.80000000005</v>
      </c>
      <c r="U177" s="49">
        <f t="shared" si="52"/>
        <v>0</v>
      </c>
      <c r="V177" s="49">
        <f t="shared" si="53"/>
        <v>0</v>
      </c>
      <c r="W177" s="49">
        <f t="shared" si="54"/>
        <v>0</v>
      </c>
      <c r="X177" s="49">
        <f t="shared" si="55"/>
        <v>9.9999999511055648E-3</v>
      </c>
    </row>
    <row r="178" spans="1:24" s="46" customFormat="1" x14ac:dyDescent="0.25">
      <c r="A178" s="42">
        <v>44729.762364895803</v>
      </c>
      <c r="B178" s="43" t="s">
        <v>392</v>
      </c>
      <c r="C178" s="44" t="s">
        <v>393</v>
      </c>
      <c r="D178" s="44" t="s">
        <v>394</v>
      </c>
      <c r="E178" s="43">
        <v>120</v>
      </c>
      <c r="F178" s="45">
        <v>0</v>
      </c>
      <c r="G178" s="45">
        <v>0</v>
      </c>
      <c r="H178" s="45">
        <v>335927.74</v>
      </c>
      <c r="I178" s="45">
        <v>335927.74</v>
      </c>
      <c r="J178" s="45">
        <v>9255.15</v>
      </c>
      <c r="K178" s="45">
        <v>35663.57</v>
      </c>
      <c r="L178" s="45">
        <v>345.53</v>
      </c>
      <c r="M178" s="45">
        <v>45264.25</v>
      </c>
      <c r="O178" s="47">
        <v>335927.74</v>
      </c>
      <c r="P178" s="47">
        <v>345.53</v>
      </c>
      <c r="Q178" s="47">
        <v>9255.15</v>
      </c>
      <c r="R178" s="47">
        <v>35663.57</v>
      </c>
      <c r="S178" s="47">
        <v>381192.00000000006</v>
      </c>
      <c r="U178" s="49">
        <f t="shared" si="52"/>
        <v>0</v>
      </c>
      <c r="V178" s="49">
        <f t="shared" si="53"/>
        <v>0</v>
      </c>
      <c r="W178" s="49">
        <f t="shared" si="54"/>
        <v>0</v>
      </c>
      <c r="X178" s="49">
        <f t="shared" si="55"/>
        <v>-1.0000000067520887E-2</v>
      </c>
    </row>
    <row r="179" spans="1:24" x14ac:dyDescent="0.25">
      <c r="A179" s="20">
        <v>44737.600737152803</v>
      </c>
      <c r="B179" s="21" t="s">
        <v>395</v>
      </c>
      <c r="C179" s="6" t="s">
        <v>396</v>
      </c>
      <c r="D179" s="6" t="s">
        <v>397</v>
      </c>
      <c r="E179" s="21">
        <v>120</v>
      </c>
      <c r="F179" s="19">
        <v>0</v>
      </c>
      <c r="G179" s="19">
        <v>0</v>
      </c>
      <c r="H179" s="19">
        <v>253966.03</v>
      </c>
      <c r="I179" s="19">
        <v>253966.03</v>
      </c>
      <c r="J179" s="19">
        <v>11382.74</v>
      </c>
      <c r="K179" s="19">
        <v>27416.02</v>
      </c>
      <c r="L179" s="19">
        <v>265.61</v>
      </c>
      <c r="M179" s="19">
        <v>39064.370000000003</v>
      </c>
      <c r="O179" s="40">
        <v>253966.03</v>
      </c>
      <c r="P179" s="40">
        <v>265.61</v>
      </c>
      <c r="Q179" s="40">
        <v>11382.74</v>
      </c>
      <c r="R179" s="40">
        <v>27416.02</v>
      </c>
      <c r="S179" s="40">
        <v>293030.40000000002</v>
      </c>
      <c r="U179" s="41">
        <f t="shared" si="52"/>
        <v>0</v>
      </c>
      <c r="V179" s="41">
        <f t="shared" si="53"/>
        <v>0</v>
      </c>
      <c r="W179" s="41">
        <f t="shared" si="54"/>
        <v>0</v>
      </c>
      <c r="X179" s="41">
        <f t="shared" si="55"/>
        <v>0</v>
      </c>
    </row>
    <row r="180" spans="1:24" x14ac:dyDescent="0.25">
      <c r="A180" s="20">
        <v>44725.7143385417</v>
      </c>
      <c r="B180" s="21" t="s">
        <v>398</v>
      </c>
      <c r="C180" s="6" t="s">
        <v>399</v>
      </c>
      <c r="D180" s="6" t="s">
        <v>400</v>
      </c>
      <c r="E180" s="21">
        <v>120</v>
      </c>
      <c r="F180" s="19">
        <v>0</v>
      </c>
      <c r="G180" s="19">
        <v>0</v>
      </c>
      <c r="H180" s="19">
        <v>191943.11</v>
      </c>
      <c r="I180" s="19">
        <v>191943.11</v>
      </c>
      <c r="J180" s="19">
        <v>8601.4599999999991</v>
      </c>
      <c r="K180" s="19">
        <v>20720.89</v>
      </c>
      <c r="L180" s="19">
        <v>200.54</v>
      </c>
      <c r="M180" s="19">
        <v>29522.89</v>
      </c>
      <c r="O180" s="40">
        <v>191943.11</v>
      </c>
      <c r="P180" s="40">
        <v>200.54</v>
      </c>
      <c r="Q180" s="40">
        <v>8601.4599999999991</v>
      </c>
      <c r="R180" s="40">
        <v>20720.89</v>
      </c>
      <c r="S180" s="40">
        <v>221466</v>
      </c>
      <c r="U180" s="41">
        <f t="shared" si="52"/>
        <v>0</v>
      </c>
      <c r="V180" s="41">
        <f t="shared" si="53"/>
        <v>0</v>
      </c>
      <c r="W180" s="41">
        <f t="shared" si="54"/>
        <v>0</v>
      </c>
      <c r="X180" s="41">
        <f t="shared" si="55"/>
        <v>0</v>
      </c>
    </row>
    <row r="181" spans="1:24" x14ac:dyDescent="0.25">
      <c r="A181" s="20">
        <v>44729.4515046296</v>
      </c>
      <c r="B181" s="21" t="s">
        <v>401</v>
      </c>
      <c r="C181" s="6" t="s">
        <v>402</v>
      </c>
      <c r="D181" s="6" t="s">
        <v>403</v>
      </c>
      <c r="E181" s="21">
        <v>120</v>
      </c>
      <c r="F181" s="19">
        <v>0</v>
      </c>
      <c r="G181" s="19">
        <v>0</v>
      </c>
      <c r="H181" s="19">
        <v>331307.5</v>
      </c>
      <c r="I181" s="19">
        <v>331307.5</v>
      </c>
      <c r="J181" s="19">
        <v>0</v>
      </c>
      <c r="K181" s="19">
        <v>34230.06</v>
      </c>
      <c r="L181" s="19">
        <v>331.64</v>
      </c>
      <c r="M181" s="19">
        <v>34561.699999999997</v>
      </c>
      <c r="O181" s="40">
        <v>331307.5</v>
      </c>
      <c r="P181" s="40">
        <v>331.64</v>
      </c>
      <c r="Q181" s="40">
        <v>0</v>
      </c>
      <c r="R181" s="40">
        <v>34230.06</v>
      </c>
      <c r="S181" s="40">
        <v>365869.2</v>
      </c>
      <c r="U181" s="41">
        <f t="shared" ref="U181:U198" si="56">O181-I181</f>
        <v>0</v>
      </c>
      <c r="V181" s="41">
        <f t="shared" ref="V181:V198" si="57">P181-L181</f>
        <v>0</v>
      </c>
      <c r="W181" s="41">
        <f t="shared" ref="W181:W198" si="58">R181-K181</f>
        <v>0</v>
      </c>
      <c r="X181" s="41">
        <f t="shared" ref="X181:X198" si="59">O181+M181-S181</f>
        <v>0</v>
      </c>
    </row>
    <row r="182" spans="1:24" s="46" customFormat="1" x14ac:dyDescent="0.25">
      <c r="A182" s="42">
        <v>44738.682033067103</v>
      </c>
      <c r="B182" s="43" t="s">
        <v>404</v>
      </c>
      <c r="C182" s="44" t="s">
        <v>405</v>
      </c>
      <c r="D182" s="44" t="s">
        <v>406</v>
      </c>
      <c r="E182" s="43">
        <v>120</v>
      </c>
      <c r="F182" s="45">
        <v>0</v>
      </c>
      <c r="G182" s="45">
        <v>0</v>
      </c>
      <c r="H182" s="45">
        <v>113678.72</v>
      </c>
      <c r="I182" s="45">
        <v>113678.72</v>
      </c>
      <c r="J182" s="45">
        <v>3131.97</v>
      </c>
      <c r="K182" s="45">
        <v>12068.79</v>
      </c>
      <c r="L182" s="45">
        <v>116.93</v>
      </c>
      <c r="M182" s="45">
        <v>15317.69</v>
      </c>
      <c r="O182" s="47">
        <v>113678.72</v>
      </c>
      <c r="P182" s="47">
        <v>116.93</v>
      </c>
      <c r="Q182" s="47">
        <v>3131.97</v>
      </c>
      <c r="R182" s="47">
        <v>12068.79</v>
      </c>
      <c r="S182" s="47">
        <v>128996.40000000001</v>
      </c>
      <c r="U182" s="49">
        <f t="shared" si="56"/>
        <v>0</v>
      </c>
      <c r="V182" s="49">
        <f t="shared" si="57"/>
        <v>0</v>
      </c>
      <c r="W182" s="49">
        <f t="shared" si="58"/>
        <v>0</v>
      </c>
      <c r="X182" s="49">
        <f t="shared" si="59"/>
        <v>9.9999999947613105E-3</v>
      </c>
    </row>
    <row r="183" spans="1:24" s="46" customFormat="1" x14ac:dyDescent="0.25">
      <c r="A183" s="42">
        <v>44732.5470529745</v>
      </c>
      <c r="B183" s="43" t="s">
        <v>407</v>
      </c>
      <c r="C183" s="44" t="s">
        <v>408</v>
      </c>
      <c r="D183" s="44" t="s">
        <v>409</v>
      </c>
      <c r="E183" s="43">
        <v>120</v>
      </c>
      <c r="F183" s="45">
        <v>0</v>
      </c>
      <c r="G183" s="45">
        <v>0</v>
      </c>
      <c r="H183" s="45">
        <v>233946.33</v>
      </c>
      <c r="I183" s="45">
        <v>233946.33</v>
      </c>
      <c r="J183" s="45">
        <v>6445.47</v>
      </c>
      <c r="K183" s="45">
        <v>24837.58</v>
      </c>
      <c r="L183" s="45">
        <v>240.63</v>
      </c>
      <c r="M183" s="45">
        <v>31523.68</v>
      </c>
      <c r="O183" s="47">
        <v>233946.33</v>
      </c>
      <c r="P183" s="47">
        <v>240.63</v>
      </c>
      <c r="Q183" s="47">
        <v>6445.47</v>
      </c>
      <c r="R183" s="47">
        <v>24837.58</v>
      </c>
      <c r="S183" s="47">
        <v>265470</v>
      </c>
      <c r="U183" s="49">
        <f t="shared" si="56"/>
        <v>0</v>
      </c>
      <c r="V183" s="49">
        <f t="shared" si="57"/>
        <v>0</v>
      </c>
      <c r="W183" s="49">
        <f t="shared" si="58"/>
        <v>0</v>
      </c>
      <c r="X183" s="49">
        <f t="shared" si="59"/>
        <v>1.0000000009313226E-2</v>
      </c>
    </row>
    <row r="184" spans="1:24" x14ac:dyDescent="0.25">
      <c r="A184" s="20">
        <v>44724.6143190972</v>
      </c>
      <c r="B184" s="21" t="s">
        <v>410</v>
      </c>
      <c r="C184" s="6" t="s">
        <v>411</v>
      </c>
      <c r="D184" s="6" t="s">
        <v>412</v>
      </c>
      <c r="E184" s="21">
        <v>120</v>
      </c>
      <c r="F184" s="19">
        <v>0</v>
      </c>
      <c r="G184" s="19">
        <v>0</v>
      </c>
      <c r="H184" s="19">
        <v>168662.39999999999</v>
      </c>
      <c r="I184" s="19">
        <v>168662.39999999999</v>
      </c>
      <c r="J184" s="19">
        <v>4646.82</v>
      </c>
      <c r="K184" s="19">
        <v>17906.669999999998</v>
      </c>
      <c r="L184" s="19">
        <v>173.31</v>
      </c>
      <c r="M184" s="19">
        <v>22726.799999999999</v>
      </c>
      <c r="O184" s="40">
        <v>168662.39999999999</v>
      </c>
      <c r="P184" s="40">
        <v>173.31</v>
      </c>
      <c r="Q184" s="40">
        <v>4646.82</v>
      </c>
      <c r="R184" s="40">
        <v>17906.669999999998</v>
      </c>
      <c r="S184" s="40">
        <v>191389.2</v>
      </c>
      <c r="U184" s="41">
        <f t="shared" si="56"/>
        <v>0</v>
      </c>
      <c r="V184" s="41">
        <f t="shared" si="57"/>
        <v>0</v>
      </c>
      <c r="W184" s="41">
        <f t="shared" si="58"/>
        <v>0</v>
      </c>
      <c r="X184" s="41">
        <f t="shared" si="59"/>
        <v>0</v>
      </c>
    </row>
    <row r="185" spans="1:24" s="46" customFormat="1" x14ac:dyDescent="0.25">
      <c r="A185" s="42">
        <v>44732.860762418997</v>
      </c>
      <c r="B185" s="43" t="s">
        <v>413</v>
      </c>
      <c r="C185" s="44" t="s">
        <v>414</v>
      </c>
      <c r="D185" s="44" t="s">
        <v>415</v>
      </c>
      <c r="E185" s="43">
        <v>120</v>
      </c>
      <c r="F185" s="45">
        <v>0</v>
      </c>
      <c r="G185" s="45">
        <v>0</v>
      </c>
      <c r="H185" s="45">
        <v>309143.42</v>
      </c>
      <c r="I185" s="45">
        <v>309143.42</v>
      </c>
      <c r="J185" s="45">
        <v>13853.48</v>
      </c>
      <c r="K185" s="45">
        <v>33371.370000000003</v>
      </c>
      <c r="L185" s="45">
        <v>323.32</v>
      </c>
      <c r="M185" s="45">
        <v>47548.17</v>
      </c>
      <c r="O185" s="47">
        <v>309143.42</v>
      </c>
      <c r="P185" s="47">
        <v>323.32</v>
      </c>
      <c r="Q185" s="47">
        <v>13853.48</v>
      </c>
      <c r="R185" s="47">
        <v>33371.370000000003</v>
      </c>
      <c r="S185" s="47">
        <v>356691.6</v>
      </c>
      <c r="U185" s="49">
        <f t="shared" si="56"/>
        <v>0</v>
      </c>
      <c r="V185" s="49">
        <f t="shared" si="57"/>
        <v>0</v>
      </c>
      <c r="W185" s="49">
        <f t="shared" si="58"/>
        <v>0</v>
      </c>
      <c r="X185" s="49">
        <f t="shared" si="59"/>
        <v>-1.0000000009313226E-2</v>
      </c>
    </row>
    <row r="186" spans="1:24" s="46" customFormat="1" x14ac:dyDescent="0.25">
      <c r="A186" s="42">
        <v>44737.573931365703</v>
      </c>
      <c r="B186" s="43" t="s">
        <v>416</v>
      </c>
      <c r="C186" s="44" t="s">
        <v>417</v>
      </c>
      <c r="D186" s="44" t="s">
        <v>418</v>
      </c>
      <c r="E186" s="43">
        <v>120</v>
      </c>
      <c r="F186" s="45">
        <v>0</v>
      </c>
      <c r="G186" s="45">
        <v>0</v>
      </c>
      <c r="H186" s="45">
        <v>276283.63</v>
      </c>
      <c r="I186" s="45">
        <v>276283.63</v>
      </c>
      <c r="J186" s="45">
        <v>12384.11</v>
      </c>
      <c r="K186" s="45">
        <v>29824.51</v>
      </c>
      <c r="L186" s="45">
        <v>288.95999999999998</v>
      </c>
      <c r="M186" s="45">
        <v>42497.58</v>
      </c>
      <c r="O186" s="47">
        <v>276283.63</v>
      </c>
      <c r="P186" s="47">
        <v>288.95999999999998</v>
      </c>
      <c r="Q186" s="47">
        <v>12384.11</v>
      </c>
      <c r="R186" s="47">
        <v>29824.51</v>
      </c>
      <c r="S186" s="47">
        <v>318781.2</v>
      </c>
      <c r="U186" s="49">
        <f t="shared" si="56"/>
        <v>0</v>
      </c>
      <c r="V186" s="49">
        <f t="shared" si="57"/>
        <v>0</v>
      </c>
      <c r="W186" s="49">
        <f t="shared" si="58"/>
        <v>0</v>
      </c>
      <c r="X186" s="49">
        <f t="shared" si="59"/>
        <v>1.0000000009313226E-2</v>
      </c>
    </row>
    <row r="187" spans="1:24" s="46" customFormat="1" x14ac:dyDescent="0.25">
      <c r="A187" s="42">
        <v>44728.405566006899</v>
      </c>
      <c r="B187" s="43" t="s">
        <v>419</v>
      </c>
      <c r="C187" s="44" t="s">
        <v>420</v>
      </c>
      <c r="D187" s="44" t="s">
        <v>421</v>
      </c>
      <c r="E187" s="43">
        <v>120</v>
      </c>
      <c r="F187" s="45">
        <v>0</v>
      </c>
      <c r="G187" s="45">
        <v>0</v>
      </c>
      <c r="H187" s="45">
        <v>193088.78</v>
      </c>
      <c r="I187" s="45">
        <v>193088.78</v>
      </c>
      <c r="J187" s="45">
        <v>8652.7999999999993</v>
      </c>
      <c r="K187" s="45">
        <v>20843.689999999999</v>
      </c>
      <c r="L187" s="45">
        <v>201.94</v>
      </c>
      <c r="M187" s="45">
        <v>29698.43</v>
      </c>
      <c r="O187" s="47">
        <v>193088.78</v>
      </c>
      <c r="P187" s="47">
        <v>201.94</v>
      </c>
      <c r="Q187" s="47">
        <v>8652.7999999999993</v>
      </c>
      <c r="R187" s="47">
        <v>20843.689999999999</v>
      </c>
      <c r="S187" s="47">
        <v>222787.19999999998</v>
      </c>
      <c r="U187" s="49">
        <f t="shared" si="56"/>
        <v>0</v>
      </c>
      <c r="V187" s="49">
        <f t="shared" si="57"/>
        <v>0</v>
      </c>
      <c r="W187" s="49">
        <f t="shared" si="58"/>
        <v>0</v>
      </c>
      <c r="X187" s="49">
        <f t="shared" si="59"/>
        <v>1.0000000009313226E-2</v>
      </c>
    </row>
    <row r="188" spans="1:24" s="46" customFormat="1" x14ac:dyDescent="0.25">
      <c r="A188" s="42">
        <v>44737.697938576399</v>
      </c>
      <c r="B188" s="43" t="s">
        <v>422</v>
      </c>
      <c r="C188" s="44" t="s">
        <v>423</v>
      </c>
      <c r="D188" s="44" t="s">
        <v>424</v>
      </c>
      <c r="E188" s="43">
        <v>120</v>
      </c>
      <c r="F188" s="45">
        <v>0</v>
      </c>
      <c r="G188" s="45">
        <v>0</v>
      </c>
      <c r="H188" s="45">
        <v>146732.1</v>
      </c>
      <c r="I188" s="45">
        <v>146732.1</v>
      </c>
      <c r="J188" s="45">
        <v>6575.44</v>
      </c>
      <c r="K188" s="45">
        <v>15839.81</v>
      </c>
      <c r="L188" s="45">
        <v>153.46</v>
      </c>
      <c r="M188" s="45">
        <v>22568.71</v>
      </c>
      <c r="O188" s="47">
        <v>146732.1</v>
      </c>
      <c r="P188" s="47">
        <v>153.46</v>
      </c>
      <c r="Q188" s="47">
        <v>6575.44</v>
      </c>
      <c r="R188" s="47">
        <v>15839.81</v>
      </c>
      <c r="S188" s="47">
        <v>169300.8</v>
      </c>
      <c r="U188" s="49">
        <f t="shared" si="56"/>
        <v>0</v>
      </c>
      <c r="V188" s="49">
        <f t="shared" si="57"/>
        <v>0</v>
      </c>
      <c r="W188" s="49">
        <f t="shared" si="58"/>
        <v>0</v>
      </c>
      <c r="X188" s="49">
        <f t="shared" si="59"/>
        <v>1.0000000009313226E-2</v>
      </c>
    </row>
    <row r="189" spans="1:24" x14ac:dyDescent="0.25">
      <c r="A189" s="20">
        <v>44738.700264780098</v>
      </c>
      <c r="B189" s="21" t="s">
        <v>425</v>
      </c>
      <c r="C189" s="6" t="s">
        <v>426</v>
      </c>
      <c r="D189" s="6" t="s">
        <v>427</v>
      </c>
      <c r="E189" s="21">
        <v>120</v>
      </c>
      <c r="F189" s="19">
        <v>0</v>
      </c>
      <c r="G189" s="19">
        <v>0</v>
      </c>
      <c r="H189" s="19">
        <v>216298.02</v>
      </c>
      <c r="I189" s="19">
        <v>216298.02</v>
      </c>
      <c r="J189" s="19">
        <v>5959.23</v>
      </c>
      <c r="K189" s="19">
        <v>22963.47</v>
      </c>
      <c r="L189" s="19">
        <v>222.48</v>
      </c>
      <c r="M189" s="19">
        <v>29145.18</v>
      </c>
      <c r="O189" s="40">
        <v>216298.02</v>
      </c>
      <c r="P189" s="40">
        <v>222.48</v>
      </c>
      <c r="Q189" s="40">
        <v>5959.23</v>
      </c>
      <c r="R189" s="40">
        <v>22963.47</v>
      </c>
      <c r="S189" s="40">
        <v>245443.20000000001</v>
      </c>
      <c r="U189" s="41">
        <f t="shared" si="56"/>
        <v>0</v>
      </c>
      <c r="V189" s="41">
        <f t="shared" si="57"/>
        <v>0</v>
      </c>
      <c r="W189" s="41">
        <f t="shared" si="58"/>
        <v>0</v>
      </c>
      <c r="X189" s="41">
        <f t="shared" si="59"/>
        <v>0</v>
      </c>
    </row>
    <row r="190" spans="1:24" x14ac:dyDescent="0.25">
      <c r="A190" s="20">
        <v>44729.752022835703</v>
      </c>
      <c r="B190" s="21" t="s">
        <v>428</v>
      </c>
      <c r="C190" s="6" t="s">
        <v>429</v>
      </c>
      <c r="D190" s="6" t="s">
        <v>430</v>
      </c>
      <c r="E190" s="21">
        <v>120</v>
      </c>
      <c r="F190" s="19">
        <v>0</v>
      </c>
      <c r="G190" s="19">
        <v>0</v>
      </c>
      <c r="H190" s="19">
        <v>233733.18</v>
      </c>
      <c r="I190" s="19">
        <v>233733.18</v>
      </c>
      <c r="J190" s="19">
        <v>6439.59</v>
      </c>
      <c r="K190" s="19">
        <v>24814.42</v>
      </c>
      <c r="L190" s="19">
        <v>240.41</v>
      </c>
      <c r="M190" s="19">
        <v>31494.42</v>
      </c>
      <c r="O190" s="40">
        <v>233733.18</v>
      </c>
      <c r="P190" s="40">
        <v>240.41</v>
      </c>
      <c r="Q190" s="40">
        <v>6439.59</v>
      </c>
      <c r="R190" s="40">
        <v>24814.42</v>
      </c>
      <c r="S190" s="40">
        <v>265227.59999999998</v>
      </c>
      <c r="U190" s="41">
        <f t="shared" si="56"/>
        <v>0</v>
      </c>
      <c r="V190" s="41">
        <f t="shared" si="57"/>
        <v>0</v>
      </c>
      <c r="W190" s="41">
        <f t="shared" si="58"/>
        <v>0</v>
      </c>
      <c r="X190" s="41">
        <f t="shared" si="59"/>
        <v>0</v>
      </c>
    </row>
    <row r="191" spans="1:24" x14ac:dyDescent="0.25">
      <c r="A191" s="20">
        <v>44717.749105092596</v>
      </c>
      <c r="B191" s="21" t="s">
        <v>431</v>
      </c>
      <c r="C191" s="6" t="s">
        <v>432</v>
      </c>
      <c r="D191" s="6" t="s">
        <v>433</v>
      </c>
      <c r="E191" s="21">
        <v>120</v>
      </c>
      <c r="F191" s="19">
        <v>0</v>
      </c>
      <c r="G191" s="19">
        <v>0</v>
      </c>
      <c r="H191" s="19">
        <v>109750</v>
      </c>
      <c r="I191" s="19">
        <v>109750</v>
      </c>
      <c r="J191" s="19">
        <v>0</v>
      </c>
      <c r="K191" s="19">
        <v>11339.05</v>
      </c>
      <c r="L191" s="19">
        <v>109.75</v>
      </c>
      <c r="M191" s="19">
        <v>11448.8</v>
      </c>
      <c r="O191" s="40">
        <v>109750</v>
      </c>
      <c r="P191" s="40">
        <v>109.75</v>
      </c>
      <c r="Q191" s="40">
        <v>0</v>
      </c>
      <c r="R191" s="40">
        <v>11339.05</v>
      </c>
      <c r="S191" s="40">
        <v>121198.8</v>
      </c>
      <c r="U191" s="41">
        <f t="shared" si="56"/>
        <v>0</v>
      </c>
      <c r="V191" s="41">
        <f t="shared" si="57"/>
        <v>0</v>
      </c>
      <c r="W191" s="41">
        <f t="shared" si="58"/>
        <v>0</v>
      </c>
      <c r="X191" s="41">
        <f t="shared" si="59"/>
        <v>0</v>
      </c>
    </row>
    <row r="192" spans="1:24" x14ac:dyDescent="0.25">
      <c r="A192" s="20">
        <v>44738.844831053197</v>
      </c>
      <c r="B192" s="21" t="s">
        <v>434</v>
      </c>
      <c r="C192" s="6" t="s">
        <v>435</v>
      </c>
      <c r="D192" s="6" t="s">
        <v>436</v>
      </c>
      <c r="E192" s="21">
        <v>120</v>
      </c>
      <c r="F192" s="19">
        <v>0</v>
      </c>
      <c r="G192" s="19">
        <v>0</v>
      </c>
      <c r="H192" s="19">
        <v>104345.96</v>
      </c>
      <c r="I192" s="19">
        <v>104345.96</v>
      </c>
      <c r="J192" s="19">
        <v>2874.84</v>
      </c>
      <c r="K192" s="19">
        <v>11078.27</v>
      </c>
      <c r="L192" s="19">
        <v>107.33</v>
      </c>
      <c r="M192" s="19">
        <v>14060.44</v>
      </c>
      <c r="O192" s="40">
        <v>104345.96</v>
      </c>
      <c r="P192" s="40">
        <v>107.33</v>
      </c>
      <c r="Q192" s="40">
        <v>2874.84</v>
      </c>
      <c r="R192" s="40">
        <v>11078.27</v>
      </c>
      <c r="S192" s="40">
        <v>118406.40000000001</v>
      </c>
      <c r="U192" s="41">
        <f t="shared" si="56"/>
        <v>0</v>
      </c>
      <c r="V192" s="41">
        <f t="shared" si="57"/>
        <v>0</v>
      </c>
      <c r="W192" s="41">
        <f t="shared" si="58"/>
        <v>0</v>
      </c>
      <c r="X192" s="41">
        <f t="shared" si="59"/>
        <v>0</v>
      </c>
    </row>
    <row r="193" spans="1:24" x14ac:dyDescent="0.25">
      <c r="A193" s="20">
        <v>44720.728854016197</v>
      </c>
      <c r="B193" s="21" t="s">
        <v>437</v>
      </c>
      <c r="C193" s="6" t="s">
        <v>438</v>
      </c>
      <c r="D193" s="6" t="s">
        <v>439</v>
      </c>
      <c r="E193" s="21">
        <v>120</v>
      </c>
      <c r="F193" s="19">
        <v>0</v>
      </c>
      <c r="G193" s="19">
        <v>0</v>
      </c>
      <c r="H193" s="19">
        <v>145600</v>
      </c>
      <c r="I193" s="19">
        <v>145600</v>
      </c>
      <c r="J193" s="19">
        <v>0</v>
      </c>
      <c r="K193" s="19">
        <v>15043.45</v>
      </c>
      <c r="L193" s="19">
        <v>145.75</v>
      </c>
      <c r="M193" s="19">
        <v>15189.2</v>
      </c>
      <c r="O193" s="40">
        <v>145600</v>
      </c>
      <c r="P193" s="40">
        <v>145.75</v>
      </c>
      <c r="Q193" s="40">
        <v>0</v>
      </c>
      <c r="R193" s="40">
        <v>15043.45</v>
      </c>
      <c r="S193" s="40">
        <v>160789.20000000001</v>
      </c>
      <c r="U193" s="41">
        <f t="shared" si="56"/>
        <v>0</v>
      </c>
      <c r="V193" s="41">
        <f t="shared" si="57"/>
        <v>0</v>
      </c>
      <c r="W193" s="41">
        <f t="shared" si="58"/>
        <v>0</v>
      </c>
      <c r="X193" s="41">
        <f t="shared" si="59"/>
        <v>0</v>
      </c>
    </row>
    <row r="194" spans="1:24" x14ac:dyDescent="0.25">
      <c r="A194" s="20">
        <v>44720.745531250002</v>
      </c>
      <c r="B194" s="21" t="s">
        <v>440</v>
      </c>
      <c r="C194" s="6" t="s">
        <v>438</v>
      </c>
      <c r="D194" s="6" t="s">
        <v>439</v>
      </c>
      <c r="E194" s="21">
        <v>120</v>
      </c>
      <c r="F194" s="19">
        <v>0</v>
      </c>
      <c r="G194" s="19">
        <v>0</v>
      </c>
      <c r="H194" s="19">
        <v>145600</v>
      </c>
      <c r="I194" s="19">
        <v>145600</v>
      </c>
      <c r="J194" s="19">
        <v>0</v>
      </c>
      <c r="K194" s="19">
        <v>15043.45</v>
      </c>
      <c r="L194" s="19">
        <v>145.75</v>
      </c>
      <c r="M194" s="19">
        <v>15189.2</v>
      </c>
      <c r="O194" s="40">
        <v>145600</v>
      </c>
      <c r="P194" s="40">
        <v>145.75</v>
      </c>
      <c r="Q194" s="40">
        <v>0</v>
      </c>
      <c r="R194" s="40">
        <v>15043.45</v>
      </c>
      <c r="S194" s="40">
        <v>160789.20000000001</v>
      </c>
      <c r="U194" s="41">
        <f t="shared" si="56"/>
        <v>0</v>
      </c>
      <c r="V194" s="41">
        <f t="shared" si="57"/>
        <v>0</v>
      </c>
      <c r="W194" s="41">
        <f t="shared" si="58"/>
        <v>0</v>
      </c>
      <c r="X194" s="41">
        <f t="shared" si="59"/>
        <v>0</v>
      </c>
    </row>
    <row r="195" spans="1:24" s="46" customFormat="1" x14ac:dyDescent="0.25">
      <c r="A195" s="42">
        <v>44742.686547951402</v>
      </c>
      <c r="B195" s="43" t="s">
        <v>441</v>
      </c>
      <c r="C195" s="44" t="s">
        <v>442</v>
      </c>
      <c r="D195" s="44" t="s">
        <v>443</v>
      </c>
      <c r="E195" s="43">
        <v>120</v>
      </c>
      <c r="F195" s="45">
        <v>0</v>
      </c>
      <c r="G195" s="45">
        <v>0</v>
      </c>
      <c r="H195" s="45">
        <v>133230.34</v>
      </c>
      <c r="I195" s="45">
        <v>133230.34</v>
      </c>
      <c r="J195" s="45">
        <v>466.44</v>
      </c>
      <c r="K195" s="45">
        <v>13813.8</v>
      </c>
      <c r="L195" s="45">
        <v>133.83000000000001</v>
      </c>
      <c r="M195" s="45">
        <v>14414.07</v>
      </c>
      <c r="O195" s="47">
        <v>133230.34</v>
      </c>
      <c r="P195" s="47">
        <v>133.83000000000001</v>
      </c>
      <c r="Q195" s="47">
        <v>466.44</v>
      </c>
      <c r="R195" s="47">
        <v>13813.8</v>
      </c>
      <c r="S195" s="47">
        <v>147644.39999999997</v>
      </c>
      <c r="U195" s="49">
        <f t="shared" si="56"/>
        <v>0</v>
      </c>
      <c r="V195" s="49">
        <f t="shared" si="57"/>
        <v>0</v>
      </c>
      <c r="W195" s="49">
        <f t="shared" si="58"/>
        <v>0</v>
      </c>
      <c r="X195" s="49">
        <f t="shared" si="59"/>
        <v>1.0000000038417056E-2</v>
      </c>
    </row>
    <row r="196" spans="1:24" x14ac:dyDescent="0.25">
      <c r="A196" s="20">
        <v>44741.724007835597</v>
      </c>
      <c r="B196" s="21" t="s">
        <v>444</v>
      </c>
      <c r="C196" s="6" t="s">
        <v>442</v>
      </c>
      <c r="D196" s="6" t="s">
        <v>443</v>
      </c>
      <c r="E196" s="21">
        <v>120</v>
      </c>
      <c r="F196" s="19">
        <v>0</v>
      </c>
      <c r="G196" s="19">
        <v>0</v>
      </c>
      <c r="H196" s="19">
        <v>145707.07</v>
      </c>
      <c r="I196" s="19">
        <v>145707.07</v>
      </c>
      <c r="J196" s="19">
        <v>1341.93</v>
      </c>
      <c r="K196" s="19">
        <v>15192.6</v>
      </c>
      <c r="L196" s="19">
        <v>147.19999999999999</v>
      </c>
      <c r="M196" s="19">
        <v>16681.73</v>
      </c>
      <c r="O196" s="40">
        <v>145707.07</v>
      </c>
      <c r="P196" s="40">
        <v>147.19999999999999</v>
      </c>
      <c r="Q196" s="40">
        <v>1341.93</v>
      </c>
      <c r="R196" s="40">
        <v>15192.6</v>
      </c>
      <c r="S196" s="40">
        <v>162388.80000000002</v>
      </c>
      <c r="U196" s="41">
        <f t="shared" si="56"/>
        <v>0</v>
      </c>
      <c r="V196" s="41">
        <f t="shared" si="57"/>
        <v>0</v>
      </c>
      <c r="W196" s="41">
        <f t="shared" si="58"/>
        <v>0</v>
      </c>
      <c r="X196" s="41">
        <f t="shared" si="59"/>
        <v>0</v>
      </c>
    </row>
    <row r="197" spans="1:24" x14ac:dyDescent="0.25">
      <c r="A197" s="20">
        <v>44731.5201823264</v>
      </c>
      <c r="B197" s="21" t="s">
        <v>445</v>
      </c>
      <c r="C197" s="6" t="s">
        <v>446</v>
      </c>
      <c r="D197" s="6" t="s">
        <v>447</v>
      </c>
      <c r="E197" s="21">
        <v>120</v>
      </c>
      <c r="F197" s="19">
        <v>0</v>
      </c>
      <c r="G197" s="19">
        <v>0</v>
      </c>
      <c r="H197" s="19">
        <v>108094.5</v>
      </c>
      <c r="I197" s="19">
        <v>108094.5</v>
      </c>
      <c r="J197" s="19">
        <v>0</v>
      </c>
      <c r="K197" s="19">
        <v>11168.5</v>
      </c>
      <c r="L197" s="19">
        <v>108.2</v>
      </c>
      <c r="M197" s="19">
        <v>11276.7</v>
      </c>
      <c r="O197" s="40">
        <v>108094.5</v>
      </c>
      <c r="P197" s="40">
        <v>108.2</v>
      </c>
      <c r="Q197" s="40">
        <v>0</v>
      </c>
      <c r="R197" s="40">
        <v>11168.5</v>
      </c>
      <c r="S197" s="40">
        <v>119371.2</v>
      </c>
      <c r="U197" s="41">
        <f t="shared" si="56"/>
        <v>0</v>
      </c>
      <c r="V197" s="41">
        <f t="shared" si="57"/>
        <v>0</v>
      </c>
      <c r="W197" s="41">
        <f t="shared" si="58"/>
        <v>0</v>
      </c>
      <c r="X197" s="41">
        <f t="shared" si="59"/>
        <v>0</v>
      </c>
    </row>
    <row r="198" spans="1:24" s="46" customFormat="1" x14ac:dyDescent="0.25">
      <c r="A198" s="42">
        <v>44720.434820451403</v>
      </c>
      <c r="B198" s="43" t="s">
        <v>448</v>
      </c>
      <c r="C198" s="44" t="s">
        <v>449</v>
      </c>
      <c r="D198" s="44" t="s">
        <v>450</v>
      </c>
      <c r="E198" s="43">
        <v>120</v>
      </c>
      <c r="F198" s="45">
        <v>0</v>
      </c>
      <c r="G198" s="45">
        <v>0</v>
      </c>
      <c r="H198" s="45">
        <v>1359000.01</v>
      </c>
      <c r="I198" s="45">
        <v>1359000.01</v>
      </c>
      <c r="J198" s="45">
        <v>0</v>
      </c>
      <c r="K198" s="45">
        <v>140412.59</v>
      </c>
      <c r="L198" s="45">
        <v>1359</v>
      </c>
      <c r="M198" s="45">
        <v>141771.59</v>
      </c>
      <c r="O198" s="47">
        <v>1359000.01</v>
      </c>
      <c r="P198" s="47">
        <v>1359</v>
      </c>
      <c r="Q198" s="47">
        <v>0</v>
      </c>
      <c r="R198" s="47">
        <v>140412.59</v>
      </c>
      <c r="S198" s="47">
        <v>1600771.6</v>
      </c>
      <c r="U198" s="49">
        <f t="shared" si="56"/>
        <v>0</v>
      </c>
      <c r="V198" s="49">
        <f t="shared" si="57"/>
        <v>0</v>
      </c>
      <c r="W198" s="49">
        <f t="shared" si="58"/>
        <v>0</v>
      </c>
      <c r="X198" s="49">
        <f t="shared" si="59"/>
        <v>-100000</v>
      </c>
    </row>
    <row r="199" spans="1:24" x14ac:dyDescent="0.25">
      <c r="A199" s="31" t="s">
        <v>52</v>
      </c>
      <c r="B199" s="32"/>
      <c r="C199" s="32"/>
      <c r="D199" s="32"/>
      <c r="E199" s="22">
        <v>9941</v>
      </c>
      <c r="F199" s="23">
        <v>0</v>
      </c>
      <c r="G199" s="23">
        <v>0</v>
      </c>
      <c r="H199" s="23">
        <v>11913135.41</v>
      </c>
      <c r="I199" s="23">
        <v>11913135.41</v>
      </c>
      <c r="J199" s="23">
        <v>282989.14</v>
      </c>
      <c r="K199" s="23">
        <v>1258841.82</v>
      </c>
      <c r="L199" s="23">
        <v>12203.53</v>
      </c>
      <c r="M199" s="24">
        <v>1554034.49</v>
      </c>
    </row>
    <row r="201" spans="1:24" x14ac:dyDescent="0.25">
      <c r="A201" s="12" t="s">
        <v>3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24" x14ac:dyDescent="0.25">
      <c r="A202" s="15" t="s">
        <v>451</v>
      </c>
      <c r="B202" s="15"/>
      <c r="C202" s="15"/>
      <c r="D202" s="15"/>
      <c r="E202" s="3"/>
      <c r="F202" s="3"/>
      <c r="G202" s="3"/>
      <c r="H202" s="3"/>
      <c r="I202" s="3"/>
      <c r="J202" s="3"/>
      <c r="K202" s="3"/>
      <c r="L202" s="3"/>
      <c r="M202" s="3"/>
    </row>
    <row r="203" spans="1:24" x14ac:dyDescent="0.25">
      <c r="A203" s="28" t="s">
        <v>5</v>
      </c>
      <c r="B203" s="29" t="s">
        <v>6</v>
      </c>
      <c r="C203" s="29"/>
      <c r="D203" s="29"/>
      <c r="E203" s="28" t="s">
        <v>7</v>
      </c>
      <c r="F203" s="29" t="s">
        <v>8</v>
      </c>
      <c r="G203" s="29"/>
      <c r="H203" s="29"/>
      <c r="I203" s="29"/>
      <c r="J203" s="29" t="s">
        <v>9</v>
      </c>
      <c r="K203" s="29"/>
      <c r="L203" s="29"/>
      <c r="M203" s="29"/>
    </row>
    <row r="204" spans="1:24" x14ac:dyDescent="0.25">
      <c r="A204" s="28"/>
      <c r="B204" s="7" t="s">
        <v>10</v>
      </c>
      <c r="C204" s="30" t="s">
        <v>11</v>
      </c>
      <c r="D204" s="30"/>
      <c r="E204" s="28"/>
      <c r="F204" s="7" t="s">
        <v>12</v>
      </c>
      <c r="G204" s="8" t="s">
        <v>13</v>
      </c>
      <c r="H204" s="7" t="s">
        <v>14</v>
      </c>
      <c r="I204" s="7" t="s">
        <v>15</v>
      </c>
      <c r="J204" s="7" t="s">
        <v>13</v>
      </c>
      <c r="K204" s="7" t="s">
        <v>16</v>
      </c>
      <c r="L204" s="7" t="s">
        <v>17</v>
      </c>
      <c r="M204" s="7" t="s">
        <v>15</v>
      </c>
    </row>
    <row r="205" spans="1:24" x14ac:dyDescent="0.25">
      <c r="A205" s="28"/>
      <c r="B205" s="7" t="s">
        <v>18</v>
      </c>
      <c r="C205" s="9" t="s">
        <v>19</v>
      </c>
      <c r="D205" s="9" t="s">
        <v>20</v>
      </c>
      <c r="E205" s="28"/>
      <c r="F205" s="7" t="s">
        <v>21</v>
      </c>
      <c r="G205" s="7" t="s">
        <v>21</v>
      </c>
      <c r="H205" s="7" t="s">
        <v>21</v>
      </c>
      <c r="I205" s="7" t="s">
        <v>21</v>
      </c>
      <c r="J205" s="7" t="s">
        <v>21</v>
      </c>
      <c r="K205" s="7" t="s">
        <v>21</v>
      </c>
      <c r="L205" s="7" t="s">
        <v>21</v>
      </c>
      <c r="M205" s="7" t="s">
        <v>21</v>
      </c>
    </row>
    <row r="206" spans="1:24" s="46" customFormat="1" x14ac:dyDescent="0.25">
      <c r="A206" s="42">
        <v>44731.7412111921</v>
      </c>
      <c r="B206" s="43" t="s">
        <v>452</v>
      </c>
      <c r="C206" s="44" t="s">
        <v>453</v>
      </c>
      <c r="D206" s="44" t="s">
        <v>454</v>
      </c>
      <c r="E206" s="43">
        <v>120</v>
      </c>
      <c r="F206" s="45">
        <v>0</v>
      </c>
      <c r="G206" s="45">
        <v>0</v>
      </c>
      <c r="H206" s="45">
        <v>123804.45</v>
      </c>
      <c r="I206" s="45">
        <v>123804.45</v>
      </c>
      <c r="J206" s="45">
        <v>5547.98</v>
      </c>
      <c r="K206" s="45">
        <v>13364.88</v>
      </c>
      <c r="L206" s="45">
        <v>129.47999999999999</v>
      </c>
      <c r="M206" s="45">
        <v>19042.34</v>
      </c>
      <c r="O206" s="47">
        <v>123804.45</v>
      </c>
      <c r="P206" s="47">
        <v>129.47999999999999</v>
      </c>
      <c r="Q206" s="47">
        <v>5547.98</v>
      </c>
      <c r="R206" s="47">
        <v>13364.88</v>
      </c>
      <c r="S206" s="47">
        <v>142846.79999999999</v>
      </c>
      <c r="U206" s="49">
        <f t="shared" ref="U206" si="60">O206-I206</f>
        <v>0</v>
      </c>
      <c r="V206" s="49">
        <f t="shared" ref="V206" si="61">P206-L206</f>
        <v>0</v>
      </c>
      <c r="W206" s="49">
        <f t="shared" ref="W206" si="62">R206-K206</f>
        <v>0</v>
      </c>
      <c r="X206" s="49">
        <f t="shared" ref="X206" si="63">O206+M206-S206</f>
        <v>-9.9999999802093953E-3</v>
      </c>
    </row>
    <row r="207" spans="1:24" s="46" customFormat="1" x14ac:dyDescent="0.25">
      <c r="A207" s="42">
        <v>44732.7870209838</v>
      </c>
      <c r="B207" s="43" t="s">
        <v>455</v>
      </c>
      <c r="C207" s="44" t="s">
        <v>456</v>
      </c>
      <c r="D207" s="44" t="s">
        <v>457</v>
      </c>
      <c r="E207" s="43">
        <v>120</v>
      </c>
      <c r="F207" s="45">
        <v>0</v>
      </c>
      <c r="G207" s="45">
        <v>0</v>
      </c>
      <c r="H207" s="45">
        <v>180062.24</v>
      </c>
      <c r="I207" s="45">
        <v>180062.24</v>
      </c>
      <c r="J207" s="45">
        <v>4960.8900000000003</v>
      </c>
      <c r="K207" s="45">
        <v>19116.849999999999</v>
      </c>
      <c r="L207" s="45">
        <v>185.21</v>
      </c>
      <c r="M207" s="45">
        <v>24262.95</v>
      </c>
      <c r="O207" s="47">
        <v>180062.24</v>
      </c>
      <c r="P207" s="47">
        <v>185.21</v>
      </c>
      <c r="Q207" s="47">
        <v>4960.8900000000003</v>
      </c>
      <c r="R207" s="47">
        <v>19116.849999999999</v>
      </c>
      <c r="S207" s="47">
        <v>204325.2</v>
      </c>
      <c r="U207" s="49">
        <f t="shared" ref="U207:U260" si="64">O207-I207</f>
        <v>0</v>
      </c>
      <c r="V207" s="49">
        <f t="shared" ref="V207:V260" si="65">P207-L207</f>
        <v>0</v>
      </c>
      <c r="W207" s="49">
        <f t="shared" ref="W207:W260" si="66">R207-K207</f>
        <v>0</v>
      </c>
      <c r="X207" s="49">
        <f t="shared" ref="X207:X260" si="67">O207+M207-S207</f>
        <v>-1.0000000009313226E-2</v>
      </c>
    </row>
    <row r="208" spans="1:24" s="46" customFormat="1" x14ac:dyDescent="0.25">
      <c r="A208" s="42">
        <v>44742.834512581001</v>
      </c>
      <c r="B208" s="43" t="s">
        <v>458</v>
      </c>
      <c r="C208" s="44" t="s">
        <v>459</v>
      </c>
      <c r="D208" s="44" t="s">
        <v>460</v>
      </c>
      <c r="E208" s="43">
        <v>120</v>
      </c>
      <c r="F208" s="45">
        <v>0</v>
      </c>
      <c r="G208" s="45">
        <v>0</v>
      </c>
      <c r="H208" s="45">
        <v>182015.97</v>
      </c>
      <c r="I208" s="45">
        <v>182015.97</v>
      </c>
      <c r="J208" s="45">
        <v>8156.59</v>
      </c>
      <c r="K208" s="45">
        <v>19649.07</v>
      </c>
      <c r="L208" s="45">
        <v>190.36</v>
      </c>
      <c r="M208" s="45">
        <v>27996.02</v>
      </c>
      <c r="O208" s="47">
        <v>182015.97</v>
      </c>
      <c r="P208" s="47">
        <v>190.36</v>
      </c>
      <c r="Q208" s="47">
        <v>8156.59</v>
      </c>
      <c r="R208" s="47">
        <v>19649.07</v>
      </c>
      <c r="S208" s="47">
        <v>210012</v>
      </c>
      <c r="U208" s="49">
        <f t="shared" si="64"/>
        <v>0</v>
      </c>
      <c r="V208" s="49">
        <f t="shared" si="65"/>
        <v>0</v>
      </c>
      <c r="W208" s="49">
        <f t="shared" si="66"/>
        <v>0</v>
      </c>
      <c r="X208" s="49">
        <f t="shared" si="67"/>
        <v>-1.0000000009313226E-2</v>
      </c>
    </row>
    <row r="209" spans="1:24" x14ac:dyDescent="0.25">
      <c r="A209" s="20">
        <v>44710.639307870399</v>
      </c>
      <c r="B209" s="21" t="s">
        <v>461</v>
      </c>
      <c r="C209" s="6" t="s">
        <v>462</v>
      </c>
      <c r="D209" s="6" t="s">
        <v>463</v>
      </c>
      <c r="E209" s="21">
        <v>120</v>
      </c>
      <c r="F209" s="19">
        <v>0</v>
      </c>
      <c r="G209" s="19">
        <v>0</v>
      </c>
      <c r="H209" s="19">
        <v>181257.66</v>
      </c>
      <c r="I209" s="19">
        <v>181257.66</v>
      </c>
      <c r="J209" s="19">
        <v>4993.83</v>
      </c>
      <c r="K209" s="19">
        <v>19243.46</v>
      </c>
      <c r="L209" s="19">
        <v>186.25</v>
      </c>
      <c r="M209" s="19">
        <v>24423.54</v>
      </c>
      <c r="O209" s="40">
        <v>181257.66</v>
      </c>
      <c r="P209" s="40">
        <v>186.25</v>
      </c>
      <c r="Q209" s="40">
        <v>4993.83</v>
      </c>
      <c r="R209" s="40">
        <v>19243.46</v>
      </c>
      <c r="S209" s="40">
        <v>205681.19999999998</v>
      </c>
      <c r="U209" s="41">
        <f t="shared" si="64"/>
        <v>0</v>
      </c>
      <c r="V209" s="41">
        <f t="shared" si="65"/>
        <v>0</v>
      </c>
      <c r="W209" s="41">
        <f t="shared" si="66"/>
        <v>0</v>
      </c>
      <c r="X209" s="41">
        <f t="shared" si="67"/>
        <v>0</v>
      </c>
    </row>
    <row r="210" spans="1:24" s="46" customFormat="1" x14ac:dyDescent="0.25">
      <c r="A210" s="42">
        <v>44734.677816122698</v>
      </c>
      <c r="B210" s="43" t="s">
        <v>464</v>
      </c>
      <c r="C210" s="44" t="s">
        <v>465</v>
      </c>
      <c r="D210" s="44" t="s">
        <v>466</v>
      </c>
      <c r="E210" s="43">
        <v>120</v>
      </c>
      <c r="F210" s="45">
        <v>0</v>
      </c>
      <c r="G210" s="45">
        <v>0</v>
      </c>
      <c r="H210" s="45">
        <v>121661.59</v>
      </c>
      <c r="I210" s="45">
        <v>121661.59</v>
      </c>
      <c r="J210" s="45">
        <v>3351.9</v>
      </c>
      <c r="K210" s="45">
        <v>12916.56</v>
      </c>
      <c r="L210" s="45">
        <v>125.14</v>
      </c>
      <c r="M210" s="45">
        <v>16393.599999999999</v>
      </c>
      <c r="O210" s="47">
        <v>121661.59</v>
      </c>
      <c r="P210" s="47">
        <v>125.14</v>
      </c>
      <c r="Q210" s="47">
        <v>3351.9</v>
      </c>
      <c r="R210" s="47">
        <v>12916.56</v>
      </c>
      <c r="S210" s="47">
        <v>138055.20000000001</v>
      </c>
      <c r="U210" s="49">
        <f t="shared" si="64"/>
        <v>0</v>
      </c>
      <c r="V210" s="49">
        <f t="shared" si="65"/>
        <v>0</v>
      </c>
      <c r="W210" s="49">
        <f t="shared" si="66"/>
        <v>0</v>
      </c>
      <c r="X210" s="49">
        <f t="shared" si="67"/>
        <v>-1.0000000009313226E-2</v>
      </c>
    </row>
    <row r="211" spans="1:24" x14ac:dyDescent="0.25">
      <c r="A211" s="20">
        <v>44730.672239583299</v>
      </c>
      <c r="B211" s="21" t="s">
        <v>467</v>
      </c>
      <c r="C211" s="6" t="s">
        <v>468</v>
      </c>
      <c r="D211" s="6" t="s">
        <v>469</v>
      </c>
      <c r="E211" s="21">
        <v>120</v>
      </c>
      <c r="F211" s="19">
        <v>0</v>
      </c>
      <c r="G211" s="19">
        <v>0</v>
      </c>
      <c r="H211" s="19">
        <v>112820.6</v>
      </c>
      <c r="I211" s="19">
        <v>112820.6</v>
      </c>
      <c r="J211" s="19">
        <v>0</v>
      </c>
      <c r="K211" s="19">
        <v>11656.47</v>
      </c>
      <c r="L211" s="19">
        <v>112.93</v>
      </c>
      <c r="M211" s="19">
        <v>11769.4</v>
      </c>
      <c r="O211" s="40">
        <v>112820.6</v>
      </c>
      <c r="P211" s="40">
        <v>112.93</v>
      </c>
      <c r="Q211" s="40">
        <v>0</v>
      </c>
      <c r="R211" s="40">
        <v>11656.47</v>
      </c>
      <c r="S211" s="40">
        <v>124590</v>
      </c>
      <c r="U211" s="41">
        <f t="shared" si="64"/>
        <v>0</v>
      </c>
      <c r="V211" s="41">
        <f t="shared" si="65"/>
        <v>0</v>
      </c>
      <c r="W211" s="41">
        <f t="shared" si="66"/>
        <v>0</v>
      </c>
      <c r="X211" s="41">
        <f t="shared" si="67"/>
        <v>0</v>
      </c>
    </row>
    <row r="212" spans="1:24" x14ac:dyDescent="0.25">
      <c r="A212" s="20">
        <v>44718.657454131899</v>
      </c>
      <c r="B212" s="21" t="s">
        <v>470</v>
      </c>
      <c r="C212" s="6" t="s">
        <v>471</v>
      </c>
      <c r="D212" s="6" t="s">
        <v>472</v>
      </c>
      <c r="E212" s="21">
        <v>120</v>
      </c>
      <c r="F212" s="19">
        <v>0</v>
      </c>
      <c r="G212" s="19">
        <v>0</v>
      </c>
      <c r="H212" s="19">
        <v>137983.44</v>
      </c>
      <c r="I212" s="19">
        <v>137983.44</v>
      </c>
      <c r="J212" s="19">
        <v>0</v>
      </c>
      <c r="K212" s="19">
        <v>14256.98</v>
      </c>
      <c r="L212" s="19">
        <v>137.97999999999999</v>
      </c>
      <c r="M212" s="19">
        <v>14394.96</v>
      </c>
      <c r="O212" s="40">
        <v>137983.44</v>
      </c>
      <c r="P212" s="40">
        <v>137.97999999999999</v>
      </c>
      <c r="Q212" s="40">
        <v>0</v>
      </c>
      <c r="R212" s="40">
        <v>14256.98</v>
      </c>
      <c r="S212" s="40">
        <v>152378.40000000002</v>
      </c>
      <c r="U212" s="41">
        <f t="shared" si="64"/>
        <v>0</v>
      </c>
      <c r="V212" s="41">
        <f t="shared" si="65"/>
        <v>0</v>
      </c>
      <c r="W212" s="41">
        <f t="shared" si="66"/>
        <v>0</v>
      </c>
      <c r="X212" s="41">
        <f t="shared" si="67"/>
        <v>0</v>
      </c>
    </row>
    <row r="213" spans="1:24" s="46" customFormat="1" x14ac:dyDescent="0.25">
      <c r="A213" s="42">
        <v>44729.751040775503</v>
      </c>
      <c r="B213" s="43" t="s">
        <v>473</v>
      </c>
      <c r="C213" s="44" t="s">
        <v>474</v>
      </c>
      <c r="D213" s="44" t="s">
        <v>475</v>
      </c>
      <c r="E213" s="43">
        <v>120</v>
      </c>
      <c r="F213" s="45">
        <v>0</v>
      </c>
      <c r="G213" s="45">
        <v>0</v>
      </c>
      <c r="H213" s="45">
        <v>134061.31</v>
      </c>
      <c r="I213" s="45">
        <v>134061.31</v>
      </c>
      <c r="J213" s="45">
        <v>3693.54</v>
      </c>
      <c r="K213" s="45">
        <v>14232.47</v>
      </c>
      <c r="L213" s="45">
        <v>137.88999999999999</v>
      </c>
      <c r="M213" s="45">
        <v>18063.900000000001</v>
      </c>
      <c r="O213" s="47">
        <v>134061.31</v>
      </c>
      <c r="P213" s="47">
        <v>137.88999999999999</v>
      </c>
      <c r="Q213" s="47">
        <v>3693.54</v>
      </c>
      <c r="R213" s="47">
        <v>14232.47</v>
      </c>
      <c r="S213" s="47">
        <v>152125.20000000001</v>
      </c>
      <c r="U213" s="49">
        <f t="shared" si="64"/>
        <v>0</v>
      </c>
      <c r="V213" s="49">
        <f t="shared" si="65"/>
        <v>0</v>
      </c>
      <c r="W213" s="49">
        <f t="shared" si="66"/>
        <v>0</v>
      </c>
      <c r="X213" s="49">
        <f t="shared" si="67"/>
        <v>9.9999999802093953E-3</v>
      </c>
    </row>
    <row r="214" spans="1:24" s="46" customFormat="1" x14ac:dyDescent="0.25">
      <c r="A214" s="42">
        <v>44722.692700844898</v>
      </c>
      <c r="B214" s="43" t="s">
        <v>476</v>
      </c>
      <c r="C214" s="44" t="s">
        <v>477</v>
      </c>
      <c r="D214" s="44" t="s">
        <v>478</v>
      </c>
      <c r="E214" s="43">
        <v>120</v>
      </c>
      <c r="F214" s="45">
        <v>0</v>
      </c>
      <c r="G214" s="45">
        <v>0</v>
      </c>
      <c r="H214" s="45">
        <v>104781.03</v>
      </c>
      <c r="I214" s="45">
        <v>104781.03</v>
      </c>
      <c r="J214" s="45">
        <v>4700.47</v>
      </c>
      <c r="K214" s="45">
        <v>11311.43</v>
      </c>
      <c r="L214" s="45">
        <v>109.48</v>
      </c>
      <c r="M214" s="45">
        <v>16121.38</v>
      </c>
      <c r="O214" s="47">
        <v>104781.03</v>
      </c>
      <c r="P214" s="47">
        <v>109.48</v>
      </c>
      <c r="Q214" s="47">
        <v>4700.47</v>
      </c>
      <c r="R214" s="47">
        <v>11311.43</v>
      </c>
      <c r="S214" s="47">
        <v>120902.40000000001</v>
      </c>
      <c r="U214" s="49">
        <f t="shared" si="64"/>
        <v>0</v>
      </c>
      <c r="V214" s="49">
        <f t="shared" si="65"/>
        <v>0</v>
      </c>
      <c r="W214" s="49">
        <f t="shared" si="66"/>
        <v>0</v>
      </c>
      <c r="X214" s="49">
        <f t="shared" si="67"/>
        <v>9.9999999947613105E-3</v>
      </c>
    </row>
    <row r="215" spans="1:24" s="46" customFormat="1" x14ac:dyDescent="0.25">
      <c r="A215" s="42">
        <v>44727.465414432903</v>
      </c>
      <c r="B215" s="43" t="s">
        <v>479</v>
      </c>
      <c r="C215" s="44" t="s">
        <v>480</v>
      </c>
      <c r="D215" s="44" t="s">
        <v>481</v>
      </c>
      <c r="E215" s="43">
        <v>120</v>
      </c>
      <c r="F215" s="45">
        <v>0</v>
      </c>
      <c r="G215" s="45">
        <v>0</v>
      </c>
      <c r="H215" s="45">
        <v>103921.28</v>
      </c>
      <c r="I215" s="45">
        <v>103921.28</v>
      </c>
      <c r="J215" s="45">
        <v>2865.21</v>
      </c>
      <c r="K215" s="45">
        <v>11033.01</v>
      </c>
      <c r="L215" s="45">
        <v>106.89</v>
      </c>
      <c r="M215" s="45">
        <v>14005.11</v>
      </c>
      <c r="O215" s="47">
        <v>103921.28</v>
      </c>
      <c r="P215" s="47">
        <v>106.89</v>
      </c>
      <c r="Q215" s="47">
        <v>2865.21</v>
      </c>
      <c r="R215" s="47">
        <v>11033.01</v>
      </c>
      <c r="S215" s="47">
        <v>117926.39999999999</v>
      </c>
      <c r="U215" s="49">
        <f t="shared" si="64"/>
        <v>0</v>
      </c>
      <c r="V215" s="49">
        <f t="shared" si="65"/>
        <v>0</v>
      </c>
      <c r="W215" s="49">
        <f t="shared" si="66"/>
        <v>0</v>
      </c>
      <c r="X215" s="49">
        <f t="shared" si="67"/>
        <v>-9.9999999947613105E-3</v>
      </c>
    </row>
    <row r="216" spans="1:24" s="46" customFormat="1" x14ac:dyDescent="0.25">
      <c r="A216" s="42">
        <v>44731.750671261601</v>
      </c>
      <c r="B216" s="43" t="s">
        <v>482</v>
      </c>
      <c r="C216" s="44" t="s">
        <v>483</v>
      </c>
      <c r="D216" s="44" t="s">
        <v>484</v>
      </c>
      <c r="E216" s="43">
        <v>120</v>
      </c>
      <c r="F216" s="45">
        <v>0</v>
      </c>
      <c r="G216" s="45">
        <v>0</v>
      </c>
      <c r="H216" s="45">
        <v>123420.59</v>
      </c>
      <c r="I216" s="45">
        <v>123420.59</v>
      </c>
      <c r="J216" s="45">
        <v>3400.35</v>
      </c>
      <c r="K216" s="45">
        <v>13102.9</v>
      </c>
      <c r="L216" s="45">
        <v>126.95</v>
      </c>
      <c r="M216" s="45">
        <v>16630.2</v>
      </c>
      <c r="O216" s="47">
        <v>123420.59</v>
      </c>
      <c r="P216" s="47">
        <v>126.95</v>
      </c>
      <c r="Q216" s="47">
        <v>3400.35</v>
      </c>
      <c r="R216" s="47">
        <v>13102.9</v>
      </c>
      <c r="S216" s="47">
        <v>140050.80000000002</v>
      </c>
      <c r="U216" s="49">
        <f t="shared" si="64"/>
        <v>0</v>
      </c>
      <c r="V216" s="49">
        <f t="shared" si="65"/>
        <v>0</v>
      </c>
      <c r="W216" s="49">
        <f t="shared" si="66"/>
        <v>0</v>
      </c>
      <c r="X216" s="49">
        <f t="shared" si="67"/>
        <v>-1.0000000009313226E-2</v>
      </c>
    </row>
    <row r="217" spans="1:24" x14ac:dyDescent="0.25">
      <c r="A217" s="20">
        <v>44730.653550347197</v>
      </c>
      <c r="B217" s="21" t="s">
        <v>485</v>
      </c>
      <c r="C217" s="6" t="s">
        <v>486</v>
      </c>
      <c r="D217" s="6" t="s">
        <v>487</v>
      </c>
      <c r="E217" s="21">
        <v>120</v>
      </c>
      <c r="F217" s="19">
        <v>0</v>
      </c>
      <c r="G217" s="19">
        <v>0</v>
      </c>
      <c r="H217" s="19">
        <v>135649.43</v>
      </c>
      <c r="I217" s="19">
        <v>135649.43</v>
      </c>
      <c r="J217" s="19">
        <v>3757.95</v>
      </c>
      <c r="K217" s="19">
        <v>14403.47</v>
      </c>
      <c r="L217" s="19">
        <v>139.55000000000001</v>
      </c>
      <c r="M217" s="19">
        <v>18300.97</v>
      </c>
      <c r="O217" s="40">
        <v>135649.43</v>
      </c>
      <c r="P217" s="40">
        <v>139.55000000000001</v>
      </c>
      <c r="Q217" s="40">
        <v>3757.95</v>
      </c>
      <c r="R217" s="40">
        <v>14403.47</v>
      </c>
      <c r="S217" s="40">
        <v>153950.39999999999</v>
      </c>
      <c r="U217" s="41">
        <f t="shared" si="64"/>
        <v>0</v>
      </c>
      <c r="V217" s="41">
        <f t="shared" si="65"/>
        <v>0</v>
      </c>
      <c r="W217" s="41">
        <f t="shared" si="66"/>
        <v>0</v>
      </c>
      <c r="X217" s="41">
        <f t="shared" si="67"/>
        <v>0</v>
      </c>
    </row>
    <row r="218" spans="1:24" x14ac:dyDescent="0.25">
      <c r="A218" s="20">
        <v>44721.450670520797</v>
      </c>
      <c r="B218" s="21" t="s">
        <v>488</v>
      </c>
      <c r="C218" s="6" t="s">
        <v>489</v>
      </c>
      <c r="D218" s="6" t="s">
        <v>490</v>
      </c>
      <c r="E218" s="21">
        <v>120</v>
      </c>
      <c r="F218" s="19">
        <v>0</v>
      </c>
      <c r="G218" s="19">
        <v>0</v>
      </c>
      <c r="H218" s="19">
        <v>204791.2</v>
      </c>
      <c r="I218" s="19">
        <v>204791.2</v>
      </c>
      <c r="J218" s="19">
        <v>0</v>
      </c>
      <c r="K218" s="19">
        <v>21159.61</v>
      </c>
      <c r="L218" s="19">
        <v>204.79</v>
      </c>
      <c r="M218" s="19">
        <v>21364.400000000001</v>
      </c>
      <c r="O218" s="40">
        <v>204791.2</v>
      </c>
      <c r="P218" s="40">
        <v>204.79</v>
      </c>
      <c r="Q218" s="40">
        <v>0</v>
      </c>
      <c r="R218" s="40">
        <v>21159.61</v>
      </c>
      <c r="S218" s="40">
        <v>226155.60000000003</v>
      </c>
      <c r="U218" s="41">
        <f t="shared" si="64"/>
        <v>0</v>
      </c>
      <c r="V218" s="41">
        <f t="shared" si="65"/>
        <v>0</v>
      </c>
      <c r="W218" s="41">
        <f t="shared" si="66"/>
        <v>0</v>
      </c>
      <c r="X218" s="41">
        <f t="shared" si="67"/>
        <v>0</v>
      </c>
    </row>
    <row r="219" spans="1:24" s="46" customFormat="1" x14ac:dyDescent="0.25">
      <c r="A219" s="42">
        <v>44740.675564351899</v>
      </c>
      <c r="B219" s="43" t="s">
        <v>491</v>
      </c>
      <c r="C219" s="44" t="s">
        <v>492</v>
      </c>
      <c r="D219" s="44" t="s">
        <v>493</v>
      </c>
      <c r="E219" s="43">
        <v>120</v>
      </c>
      <c r="F219" s="45">
        <v>0</v>
      </c>
      <c r="G219" s="45">
        <v>0</v>
      </c>
      <c r="H219" s="45">
        <v>154113.76999999999</v>
      </c>
      <c r="I219" s="45">
        <v>154113.76999999999</v>
      </c>
      <c r="J219" s="45">
        <v>6906.21</v>
      </c>
      <c r="K219" s="45">
        <v>16636.02</v>
      </c>
      <c r="L219" s="45">
        <v>161.18</v>
      </c>
      <c r="M219" s="45">
        <v>23703.41</v>
      </c>
      <c r="O219" s="47">
        <v>154113.76999999999</v>
      </c>
      <c r="P219" s="47">
        <v>161.18</v>
      </c>
      <c r="Q219" s="47">
        <v>6906.21</v>
      </c>
      <c r="R219" s="47">
        <v>16636.02</v>
      </c>
      <c r="S219" s="47">
        <v>177817.19999999995</v>
      </c>
      <c r="U219" s="49">
        <f t="shared" si="64"/>
        <v>0</v>
      </c>
      <c r="V219" s="49">
        <f t="shared" si="65"/>
        <v>0</v>
      </c>
      <c r="W219" s="49">
        <f t="shared" si="66"/>
        <v>0</v>
      </c>
      <c r="X219" s="49">
        <f t="shared" si="67"/>
        <v>-1.9999999960418791E-2</v>
      </c>
    </row>
    <row r="220" spans="1:24" x14ac:dyDescent="0.25">
      <c r="A220" s="20">
        <v>44730.459760567101</v>
      </c>
      <c r="B220" s="21" t="s">
        <v>494</v>
      </c>
      <c r="C220" s="6" t="s">
        <v>495</v>
      </c>
      <c r="D220" s="6" t="s">
        <v>496</v>
      </c>
      <c r="E220" s="21">
        <v>120</v>
      </c>
      <c r="F220" s="19">
        <v>0</v>
      </c>
      <c r="G220" s="19">
        <v>0</v>
      </c>
      <c r="H220" s="19">
        <v>140680.18</v>
      </c>
      <c r="I220" s="19">
        <v>140680.18</v>
      </c>
      <c r="J220" s="19">
        <v>3875.88</v>
      </c>
      <c r="K220" s="19">
        <v>14935.24</v>
      </c>
      <c r="L220" s="19">
        <v>144.69999999999999</v>
      </c>
      <c r="M220" s="19">
        <v>18955.82</v>
      </c>
      <c r="O220" s="40">
        <v>140680.18</v>
      </c>
      <c r="P220" s="40">
        <v>144.69999999999999</v>
      </c>
      <c r="Q220" s="40">
        <v>3875.88</v>
      </c>
      <c r="R220" s="40">
        <v>14935.24</v>
      </c>
      <c r="S220" s="40">
        <v>159636</v>
      </c>
      <c r="U220" s="41">
        <f t="shared" si="64"/>
        <v>0</v>
      </c>
      <c r="V220" s="41">
        <f t="shared" si="65"/>
        <v>0</v>
      </c>
      <c r="W220" s="41">
        <f t="shared" si="66"/>
        <v>0</v>
      </c>
      <c r="X220" s="41">
        <f t="shared" si="67"/>
        <v>0</v>
      </c>
    </row>
    <row r="221" spans="1:24" x14ac:dyDescent="0.25">
      <c r="A221" s="20">
        <v>44717.645336030102</v>
      </c>
      <c r="B221" s="21" t="s">
        <v>497</v>
      </c>
      <c r="C221" s="6" t="s">
        <v>498</v>
      </c>
      <c r="D221" s="6" t="s">
        <v>499</v>
      </c>
      <c r="E221" s="21">
        <v>120</v>
      </c>
      <c r="F221" s="19">
        <v>0</v>
      </c>
      <c r="G221" s="19">
        <v>0</v>
      </c>
      <c r="H221" s="19">
        <v>159315.48000000001</v>
      </c>
      <c r="I221" s="19">
        <v>159315.48000000001</v>
      </c>
      <c r="J221" s="19">
        <v>0</v>
      </c>
      <c r="K221" s="19">
        <v>16460.8</v>
      </c>
      <c r="L221" s="19">
        <v>159.32</v>
      </c>
      <c r="M221" s="19">
        <v>16620.12</v>
      </c>
      <c r="O221" s="40">
        <v>159315.48000000001</v>
      </c>
      <c r="P221" s="40">
        <v>159.32</v>
      </c>
      <c r="Q221" s="40">
        <v>0</v>
      </c>
      <c r="R221" s="40">
        <v>16460.8</v>
      </c>
      <c r="S221" s="40">
        <v>175935.6</v>
      </c>
      <c r="U221" s="41">
        <f t="shared" si="64"/>
        <v>0</v>
      </c>
      <c r="V221" s="41">
        <f t="shared" si="65"/>
        <v>0</v>
      </c>
      <c r="W221" s="41">
        <f t="shared" si="66"/>
        <v>0</v>
      </c>
      <c r="X221" s="41">
        <f t="shared" si="67"/>
        <v>0</v>
      </c>
    </row>
    <row r="222" spans="1:24" s="46" customFormat="1" x14ac:dyDescent="0.25">
      <c r="A222" s="42">
        <v>44735.789246330998</v>
      </c>
      <c r="B222" s="43" t="s">
        <v>500</v>
      </c>
      <c r="C222" s="44" t="s">
        <v>501</v>
      </c>
      <c r="D222" s="44" t="s">
        <v>502</v>
      </c>
      <c r="E222" s="43">
        <v>120</v>
      </c>
      <c r="F222" s="45">
        <v>0</v>
      </c>
      <c r="G222" s="45">
        <v>0</v>
      </c>
      <c r="H222" s="45">
        <v>124684.91</v>
      </c>
      <c r="I222" s="45">
        <v>124684.91</v>
      </c>
      <c r="J222" s="45">
        <v>5587.47</v>
      </c>
      <c r="K222" s="45">
        <v>13459.24</v>
      </c>
      <c r="L222" s="45">
        <v>130.4</v>
      </c>
      <c r="M222" s="45">
        <v>19177.11</v>
      </c>
      <c r="O222" s="47">
        <v>124684.91</v>
      </c>
      <c r="P222" s="47">
        <v>130.4</v>
      </c>
      <c r="Q222" s="47">
        <v>5587.47</v>
      </c>
      <c r="R222" s="47">
        <v>13459.24</v>
      </c>
      <c r="S222" s="47">
        <v>143862</v>
      </c>
      <c r="U222" s="49">
        <f t="shared" si="64"/>
        <v>0</v>
      </c>
      <c r="V222" s="49">
        <f t="shared" si="65"/>
        <v>0</v>
      </c>
      <c r="W222" s="49">
        <f t="shared" si="66"/>
        <v>0</v>
      </c>
      <c r="X222" s="49">
        <f t="shared" si="67"/>
        <v>2.0000000018626451E-2</v>
      </c>
    </row>
    <row r="223" spans="1:24" x14ac:dyDescent="0.25">
      <c r="A223" s="20">
        <v>44735.778108761602</v>
      </c>
      <c r="B223" s="21" t="s">
        <v>503</v>
      </c>
      <c r="C223" s="6" t="s">
        <v>501</v>
      </c>
      <c r="D223" s="6" t="s">
        <v>502</v>
      </c>
      <c r="E223" s="21">
        <v>120</v>
      </c>
      <c r="F223" s="19">
        <v>0</v>
      </c>
      <c r="G223" s="19">
        <v>0</v>
      </c>
      <c r="H223" s="19">
        <v>73484.73</v>
      </c>
      <c r="I223" s="19">
        <v>73484.73</v>
      </c>
      <c r="J223" s="19">
        <v>3293.04</v>
      </c>
      <c r="K223" s="19">
        <v>7932.58</v>
      </c>
      <c r="L223" s="19">
        <v>76.849999999999994</v>
      </c>
      <c r="M223" s="19">
        <v>11302.47</v>
      </c>
      <c r="O223" s="40">
        <v>73484.73</v>
      </c>
      <c r="P223" s="40">
        <v>76.849999999999994</v>
      </c>
      <c r="Q223" s="40">
        <v>3293.04</v>
      </c>
      <c r="R223" s="40">
        <v>7932.58</v>
      </c>
      <c r="S223" s="40">
        <v>84787.199999999997</v>
      </c>
      <c r="U223" s="41">
        <f t="shared" si="64"/>
        <v>0</v>
      </c>
      <c r="V223" s="41">
        <f t="shared" si="65"/>
        <v>0</v>
      </c>
      <c r="W223" s="41">
        <f t="shared" si="66"/>
        <v>0</v>
      </c>
      <c r="X223" s="41">
        <f t="shared" si="67"/>
        <v>0</v>
      </c>
    </row>
    <row r="224" spans="1:24" x14ac:dyDescent="0.25">
      <c r="A224" s="20">
        <v>44728.722606169002</v>
      </c>
      <c r="B224" s="21" t="s">
        <v>504</v>
      </c>
      <c r="C224" s="6" t="s">
        <v>505</v>
      </c>
      <c r="D224" s="6" t="s">
        <v>506</v>
      </c>
      <c r="E224" s="21">
        <v>120</v>
      </c>
      <c r="F224" s="19">
        <v>0</v>
      </c>
      <c r="G224" s="19">
        <v>0</v>
      </c>
      <c r="H224" s="19">
        <v>143373.09</v>
      </c>
      <c r="I224" s="19">
        <v>143373.09</v>
      </c>
      <c r="J224" s="19">
        <v>3950.1</v>
      </c>
      <c r="K224" s="19">
        <v>15221.74</v>
      </c>
      <c r="L224" s="19">
        <v>147.47</v>
      </c>
      <c r="M224" s="19">
        <v>19319.310000000001</v>
      </c>
      <c r="O224" s="40">
        <v>143373.09</v>
      </c>
      <c r="P224" s="40">
        <v>147.47</v>
      </c>
      <c r="Q224" s="40">
        <v>3950.1</v>
      </c>
      <c r="R224" s="40">
        <v>15221.74</v>
      </c>
      <c r="S224" s="40">
        <v>162692.4</v>
      </c>
      <c r="U224" s="41">
        <f t="shared" si="64"/>
        <v>0</v>
      </c>
      <c r="V224" s="41">
        <f t="shared" si="65"/>
        <v>0</v>
      </c>
      <c r="W224" s="41">
        <f t="shared" si="66"/>
        <v>0</v>
      </c>
      <c r="X224" s="41">
        <f t="shared" si="67"/>
        <v>0</v>
      </c>
    </row>
    <row r="225" spans="1:24" x14ac:dyDescent="0.25">
      <c r="A225" s="20">
        <v>44717.644739930598</v>
      </c>
      <c r="B225" s="21" t="s">
        <v>507</v>
      </c>
      <c r="C225" s="6" t="s">
        <v>508</v>
      </c>
      <c r="D225" s="6" t="s">
        <v>509</v>
      </c>
      <c r="E225" s="21">
        <v>120</v>
      </c>
      <c r="F225" s="19">
        <v>0</v>
      </c>
      <c r="G225" s="19">
        <v>0</v>
      </c>
      <c r="H225" s="19">
        <v>85479.11</v>
      </c>
      <c r="I225" s="19">
        <v>85479.11</v>
      </c>
      <c r="J225" s="19">
        <v>2355.0300000000002</v>
      </c>
      <c r="K225" s="19">
        <v>9075.23</v>
      </c>
      <c r="L225" s="19">
        <v>87.83</v>
      </c>
      <c r="M225" s="19">
        <v>11518.09</v>
      </c>
      <c r="O225" s="40">
        <v>85479.11</v>
      </c>
      <c r="P225" s="40">
        <v>87.83</v>
      </c>
      <c r="Q225" s="40">
        <v>2355.0300000000002</v>
      </c>
      <c r="R225" s="40">
        <v>9075.23</v>
      </c>
      <c r="S225" s="40">
        <v>96997.2</v>
      </c>
      <c r="U225" s="41">
        <f t="shared" si="64"/>
        <v>0</v>
      </c>
      <c r="V225" s="41">
        <f t="shared" si="65"/>
        <v>0</v>
      </c>
      <c r="W225" s="41">
        <f t="shared" si="66"/>
        <v>0</v>
      </c>
      <c r="X225" s="41">
        <f t="shared" si="67"/>
        <v>0</v>
      </c>
    </row>
    <row r="226" spans="1:24" x14ac:dyDescent="0.25">
      <c r="A226" s="20">
        <v>44720.601079780099</v>
      </c>
      <c r="B226" s="21" t="s">
        <v>510</v>
      </c>
      <c r="C226" s="6" t="s">
        <v>511</v>
      </c>
      <c r="D226" s="6" t="s">
        <v>512</v>
      </c>
      <c r="E226" s="21">
        <v>120</v>
      </c>
      <c r="F226" s="19">
        <v>0</v>
      </c>
      <c r="G226" s="19">
        <v>0</v>
      </c>
      <c r="H226" s="19">
        <v>149618.01999999999</v>
      </c>
      <c r="I226" s="19">
        <v>149618.01999999999</v>
      </c>
      <c r="J226" s="19">
        <v>0</v>
      </c>
      <c r="K226" s="19">
        <v>15459.16</v>
      </c>
      <c r="L226" s="19">
        <v>149.62</v>
      </c>
      <c r="M226" s="19">
        <v>15608.78</v>
      </c>
      <c r="O226" s="40">
        <v>149618.01999999999</v>
      </c>
      <c r="P226" s="40">
        <v>149.62</v>
      </c>
      <c r="Q226" s="40">
        <v>0</v>
      </c>
      <c r="R226" s="40">
        <v>15459.16</v>
      </c>
      <c r="S226" s="40">
        <v>165226.79999999999</v>
      </c>
      <c r="U226" s="41">
        <f t="shared" si="64"/>
        <v>0</v>
      </c>
      <c r="V226" s="41">
        <f t="shared" si="65"/>
        <v>0</v>
      </c>
      <c r="W226" s="41">
        <f t="shared" si="66"/>
        <v>0</v>
      </c>
      <c r="X226" s="41">
        <f t="shared" si="67"/>
        <v>0</v>
      </c>
    </row>
    <row r="227" spans="1:24" x14ac:dyDescent="0.25">
      <c r="A227" s="20">
        <v>44717.677908298603</v>
      </c>
      <c r="B227" s="21" t="s">
        <v>513</v>
      </c>
      <c r="C227" s="6" t="s">
        <v>514</v>
      </c>
      <c r="D227" s="6" t="s">
        <v>515</v>
      </c>
      <c r="E227" s="21">
        <v>120</v>
      </c>
      <c r="F227" s="19">
        <v>0</v>
      </c>
      <c r="G227" s="19">
        <v>0</v>
      </c>
      <c r="H227" s="19">
        <v>138102.06</v>
      </c>
      <c r="I227" s="19">
        <v>138102.06</v>
      </c>
      <c r="J227" s="19">
        <v>5021.13</v>
      </c>
      <c r="K227" s="19">
        <v>14788.09</v>
      </c>
      <c r="L227" s="19">
        <v>143.12</v>
      </c>
      <c r="M227" s="19">
        <v>19952.34</v>
      </c>
      <c r="O227" s="40">
        <v>138102.06</v>
      </c>
      <c r="P227" s="40">
        <v>143.12</v>
      </c>
      <c r="Q227" s="40">
        <v>5021.13</v>
      </c>
      <c r="R227" s="40">
        <v>14788.09</v>
      </c>
      <c r="S227" s="40">
        <v>158054.39999999999</v>
      </c>
      <c r="U227" s="41">
        <f t="shared" si="64"/>
        <v>0</v>
      </c>
      <c r="V227" s="41">
        <f t="shared" si="65"/>
        <v>0</v>
      </c>
      <c r="W227" s="41">
        <f t="shared" si="66"/>
        <v>0</v>
      </c>
      <c r="X227" s="41">
        <f t="shared" si="67"/>
        <v>0</v>
      </c>
    </row>
    <row r="228" spans="1:24" s="46" customFormat="1" x14ac:dyDescent="0.25">
      <c r="A228" s="42">
        <v>44718.645892673601</v>
      </c>
      <c r="B228" s="43" t="s">
        <v>516</v>
      </c>
      <c r="C228" s="44" t="s">
        <v>517</v>
      </c>
      <c r="D228" s="44" t="s">
        <v>518</v>
      </c>
      <c r="E228" s="43">
        <v>119</v>
      </c>
      <c r="F228" s="45">
        <v>0</v>
      </c>
      <c r="G228" s="45">
        <v>0</v>
      </c>
      <c r="H228" s="45">
        <v>138104.35999999999</v>
      </c>
      <c r="I228" s="45">
        <v>138104.35999999999</v>
      </c>
      <c r="J228" s="45">
        <v>4211.41</v>
      </c>
      <c r="K228" s="45">
        <v>14579.06</v>
      </c>
      <c r="L228" s="45">
        <v>142.32</v>
      </c>
      <c r="M228" s="45">
        <v>18932.79</v>
      </c>
      <c r="O228" s="47">
        <v>138104.35999999999</v>
      </c>
      <c r="P228" s="47">
        <v>142.32</v>
      </c>
      <c r="Q228" s="47">
        <v>4211.41</v>
      </c>
      <c r="R228" s="47">
        <v>14579.06</v>
      </c>
      <c r="S228" s="47">
        <v>157037.16</v>
      </c>
      <c r="U228" s="49">
        <f t="shared" si="64"/>
        <v>0</v>
      </c>
      <c r="V228" s="49">
        <f t="shared" si="65"/>
        <v>0</v>
      </c>
      <c r="W228" s="49">
        <f t="shared" si="66"/>
        <v>0</v>
      </c>
      <c r="X228" s="49">
        <f t="shared" si="67"/>
        <v>-1.0000000009313226E-2</v>
      </c>
    </row>
    <row r="229" spans="1:24" x14ac:dyDescent="0.25">
      <c r="A229" s="20">
        <v>44738.788504513897</v>
      </c>
      <c r="B229" s="21" t="s">
        <v>519</v>
      </c>
      <c r="C229" s="6" t="s">
        <v>520</v>
      </c>
      <c r="D229" s="6" t="s">
        <v>521</v>
      </c>
      <c r="E229" s="21">
        <v>120</v>
      </c>
      <c r="F229" s="19">
        <v>0</v>
      </c>
      <c r="G229" s="19">
        <v>0</v>
      </c>
      <c r="H229" s="19">
        <v>150280.01999999999</v>
      </c>
      <c r="I229" s="19">
        <v>150280.01999999999</v>
      </c>
      <c r="J229" s="19">
        <v>6734.42</v>
      </c>
      <c r="K229" s="19">
        <v>16222.39</v>
      </c>
      <c r="L229" s="19">
        <v>157.16999999999999</v>
      </c>
      <c r="M229" s="19">
        <v>23113.98</v>
      </c>
      <c r="O229" s="40">
        <v>150280.01999999999</v>
      </c>
      <c r="P229" s="40">
        <v>157.16999999999999</v>
      </c>
      <c r="Q229" s="40">
        <v>6734.42</v>
      </c>
      <c r="R229" s="40">
        <v>16222.39</v>
      </c>
      <c r="S229" s="40">
        <v>173394</v>
      </c>
      <c r="U229" s="41">
        <f t="shared" si="64"/>
        <v>0</v>
      </c>
      <c r="V229" s="41">
        <f t="shared" si="65"/>
        <v>0</v>
      </c>
      <c r="W229" s="41">
        <f t="shared" si="66"/>
        <v>0</v>
      </c>
      <c r="X229" s="41">
        <f t="shared" si="67"/>
        <v>0</v>
      </c>
    </row>
    <row r="230" spans="1:24" s="46" customFormat="1" x14ac:dyDescent="0.25">
      <c r="A230" s="42">
        <v>44726.699348414397</v>
      </c>
      <c r="B230" s="43" t="s">
        <v>522</v>
      </c>
      <c r="C230" s="44" t="s">
        <v>523</v>
      </c>
      <c r="D230" s="44" t="s">
        <v>524</v>
      </c>
      <c r="E230" s="43">
        <v>120</v>
      </c>
      <c r="F230" s="45">
        <v>0</v>
      </c>
      <c r="G230" s="45">
        <v>0</v>
      </c>
      <c r="H230" s="45">
        <v>88678.57</v>
      </c>
      <c r="I230" s="45">
        <v>88678.57</v>
      </c>
      <c r="J230" s="45">
        <v>2046.42</v>
      </c>
      <c r="K230" s="45">
        <v>9373.4699999999993</v>
      </c>
      <c r="L230" s="45">
        <v>90.73</v>
      </c>
      <c r="M230" s="45">
        <v>11510.62</v>
      </c>
      <c r="O230" s="47">
        <v>88678.57</v>
      </c>
      <c r="P230" s="47">
        <v>90.73</v>
      </c>
      <c r="Q230" s="47">
        <v>2046.42</v>
      </c>
      <c r="R230" s="47">
        <v>9373.4699999999993</v>
      </c>
      <c r="S230" s="47">
        <v>100189.2</v>
      </c>
      <c r="U230" s="49">
        <f t="shared" si="64"/>
        <v>0</v>
      </c>
      <c r="V230" s="49">
        <f t="shared" si="65"/>
        <v>0</v>
      </c>
      <c r="W230" s="49">
        <f t="shared" si="66"/>
        <v>0</v>
      </c>
      <c r="X230" s="49">
        <f t="shared" si="67"/>
        <v>-9.9999999947613105E-3</v>
      </c>
    </row>
    <row r="231" spans="1:24" x14ac:dyDescent="0.25">
      <c r="A231" s="20">
        <v>44741.5254552431</v>
      </c>
      <c r="B231" s="21" t="s">
        <v>525</v>
      </c>
      <c r="C231" s="6" t="s">
        <v>526</v>
      </c>
      <c r="D231" s="6" t="s">
        <v>527</v>
      </c>
      <c r="E231" s="21">
        <v>120</v>
      </c>
      <c r="F231" s="19">
        <v>0</v>
      </c>
      <c r="G231" s="19">
        <v>0</v>
      </c>
      <c r="H231" s="19">
        <v>155465.34</v>
      </c>
      <c r="I231" s="19">
        <v>155465.34</v>
      </c>
      <c r="J231" s="19">
        <v>0</v>
      </c>
      <c r="K231" s="19">
        <v>16063.04</v>
      </c>
      <c r="L231" s="19">
        <v>155.62</v>
      </c>
      <c r="M231" s="19">
        <v>16218.66</v>
      </c>
      <c r="O231" s="40">
        <v>155465.34</v>
      </c>
      <c r="P231" s="40">
        <v>155.62</v>
      </c>
      <c r="Q231" s="40">
        <v>0</v>
      </c>
      <c r="R231" s="40">
        <v>16063.04</v>
      </c>
      <c r="S231" s="40">
        <v>171684</v>
      </c>
      <c r="U231" s="41">
        <f t="shared" si="64"/>
        <v>0</v>
      </c>
      <c r="V231" s="41">
        <f t="shared" si="65"/>
        <v>0</v>
      </c>
      <c r="W231" s="41">
        <f t="shared" si="66"/>
        <v>0</v>
      </c>
      <c r="X231" s="41">
        <f t="shared" si="67"/>
        <v>0</v>
      </c>
    </row>
    <row r="232" spans="1:24" s="46" customFormat="1" x14ac:dyDescent="0.25">
      <c r="A232" s="42">
        <v>44738.594691435203</v>
      </c>
      <c r="B232" s="43" t="s">
        <v>528</v>
      </c>
      <c r="C232" s="44" t="s">
        <v>529</v>
      </c>
      <c r="D232" s="44" t="s">
        <v>530</v>
      </c>
      <c r="E232" s="43">
        <v>120</v>
      </c>
      <c r="F232" s="45">
        <v>0</v>
      </c>
      <c r="G232" s="45">
        <v>0</v>
      </c>
      <c r="H232" s="45">
        <v>81683.960000000006</v>
      </c>
      <c r="I232" s="45">
        <v>81683.960000000006</v>
      </c>
      <c r="J232" s="45">
        <v>3660.5</v>
      </c>
      <c r="K232" s="45">
        <v>8818.1299999999992</v>
      </c>
      <c r="L232" s="45">
        <v>85.43</v>
      </c>
      <c r="M232" s="45">
        <v>12564.06</v>
      </c>
      <c r="O232" s="47">
        <v>81683.960000000006</v>
      </c>
      <c r="P232" s="47">
        <v>85.43</v>
      </c>
      <c r="Q232" s="47">
        <v>3660.5</v>
      </c>
      <c r="R232" s="47">
        <v>8818.1299999999992</v>
      </c>
      <c r="S232" s="47">
        <v>94248</v>
      </c>
      <c r="U232" s="49">
        <f t="shared" si="64"/>
        <v>0</v>
      </c>
      <c r="V232" s="49">
        <f t="shared" si="65"/>
        <v>0</v>
      </c>
      <c r="W232" s="49">
        <f t="shared" si="66"/>
        <v>0</v>
      </c>
      <c r="X232" s="49">
        <f t="shared" si="67"/>
        <v>2.0000000004074536E-2</v>
      </c>
    </row>
    <row r="233" spans="1:24" s="46" customFormat="1" x14ac:dyDescent="0.25">
      <c r="A233" s="42">
        <v>44739.600954710702</v>
      </c>
      <c r="B233" s="43" t="s">
        <v>531</v>
      </c>
      <c r="C233" s="44" t="s">
        <v>532</v>
      </c>
      <c r="D233" s="44" t="s">
        <v>533</v>
      </c>
      <c r="E233" s="43">
        <v>120</v>
      </c>
      <c r="F233" s="45">
        <v>0</v>
      </c>
      <c r="G233" s="45">
        <v>0</v>
      </c>
      <c r="H233" s="45">
        <v>162458.44</v>
      </c>
      <c r="I233" s="45">
        <v>162458.44</v>
      </c>
      <c r="J233" s="45">
        <v>4475.91</v>
      </c>
      <c r="K233" s="45">
        <v>17247.36</v>
      </c>
      <c r="L233" s="45">
        <v>167.1</v>
      </c>
      <c r="M233" s="45">
        <v>21890.37</v>
      </c>
      <c r="O233" s="47">
        <v>162458.44</v>
      </c>
      <c r="P233" s="47">
        <v>167.1</v>
      </c>
      <c r="Q233" s="47">
        <v>4475.91</v>
      </c>
      <c r="R233" s="47">
        <v>17247.36</v>
      </c>
      <c r="S233" s="47">
        <v>184348.79999999999</v>
      </c>
      <c r="U233" s="49">
        <f t="shared" si="64"/>
        <v>0</v>
      </c>
      <c r="V233" s="49">
        <f t="shared" si="65"/>
        <v>0</v>
      </c>
      <c r="W233" s="49">
        <f t="shared" si="66"/>
        <v>0</v>
      </c>
      <c r="X233" s="49">
        <f t="shared" si="67"/>
        <v>1.0000000009313226E-2</v>
      </c>
    </row>
    <row r="234" spans="1:24" x14ac:dyDescent="0.25">
      <c r="A234" s="20">
        <v>44739.601912847203</v>
      </c>
      <c r="B234" s="21" t="s">
        <v>534</v>
      </c>
      <c r="C234" s="6" t="s">
        <v>532</v>
      </c>
      <c r="D234" s="6" t="s">
        <v>533</v>
      </c>
      <c r="E234" s="21">
        <v>120</v>
      </c>
      <c r="F234" s="19">
        <v>0</v>
      </c>
      <c r="G234" s="19">
        <v>0</v>
      </c>
      <c r="H234" s="19">
        <v>157740.84</v>
      </c>
      <c r="I234" s="19">
        <v>157740.84</v>
      </c>
      <c r="J234" s="19">
        <v>4345.92</v>
      </c>
      <c r="K234" s="19">
        <v>16746.59</v>
      </c>
      <c r="L234" s="19">
        <v>162.25</v>
      </c>
      <c r="M234" s="19">
        <v>21254.76</v>
      </c>
      <c r="O234" s="40">
        <v>157740.84</v>
      </c>
      <c r="P234" s="40">
        <v>162.25</v>
      </c>
      <c r="Q234" s="40">
        <v>4345.92</v>
      </c>
      <c r="R234" s="40">
        <v>16746.59</v>
      </c>
      <c r="S234" s="40">
        <v>178995.6</v>
      </c>
      <c r="U234" s="41">
        <f t="shared" si="64"/>
        <v>0</v>
      </c>
      <c r="V234" s="41">
        <f t="shared" si="65"/>
        <v>0</v>
      </c>
      <c r="W234" s="41">
        <f t="shared" si="66"/>
        <v>0</v>
      </c>
      <c r="X234" s="41">
        <f t="shared" si="67"/>
        <v>0</v>
      </c>
    </row>
    <row r="235" spans="1:24" x14ac:dyDescent="0.25">
      <c r="A235" s="20">
        <v>44731.736302118101</v>
      </c>
      <c r="B235" s="21" t="s">
        <v>535</v>
      </c>
      <c r="C235" s="6" t="s">
        <v>536</v>
      </c>
      <c r="D235" s="6" t="s">
        <v>537</v>
      </c>
      <c r="E235" s="21">
        <v>120</v>
      </c>
      <c r="F235" s="19">
        <v>0</v>
      </c>
      <c r="G235" s="19">
        <v>0</v>
      </c>
      <c r="H235" s="19">
        <v>170981.24</v>
      </c>
      <c r="I235" s="19">
        <v>170981.24</v>
      </c>
      <c r="J235" s="19">
        <v>0</v>
      </c>
      <c r="K235" s="19">
        <v>17665.21</v>
      </c>
      <c r="L235" s="19">
        <v>171.15</v>
      </c>
      <c r="M235" s="19">
        <v>17836.36</v>
      </c>
      <c r="O235" s="40">
        <v>170981.24</v>
      </c>
      <c r="P235" s="40">
        <v>171.15</v>
      </c>
      <c r="Q235" s="40">
        <v>0</v>
      </c>
      <c r="R235" s="40">
        <v>17665.21</v>
      </c>
      <c r="S235" s="40">
        <v>188817.59999999998</v>
      </c>
      <c r="U235" s="41">
        <f t="shared" si="64"/>
        <v>0</v>
      </c>
      <c r="V235" s="41">
        <f t="shared" si="65"/>
        <v>0</v>
      </c>
      <c r="W235" s="41">
        <f t="shared" si="66"/>
        <v>0</v>
      </c>
      <c r="X235" s="41">
        <f t="shared" si="67"/>
        <v>0</v>
      </c>
    </row>
    <row r="236" spans="1:24" s="46" customFormat="1" x14ac:dyDescent="0.25">
      <c r="A236" s="42">
        <v>44720.512440821803</v>
      </c>
      <c r="B236" s="43" t="s">
        <v>538</v>
      </c>
      <c r="C236" s="44" t="s">
        <v>539</v>
      </c>
      <c r="D236" s="44" t="s">
        <v>540</v>
      </c>
      <c r="E236" s="43">
        <v>120</v>
      </c>
      <c r="F236" s="45">
        <v>0</v>
      </c>
      <c r="G236" s="45">
        <v>0</v>
      </c>
      <c r="H236" s="45">
        <v>133436.76</v>
      </c>
      <c r="I236" s="45">
        <v>133436.76</v>
      </c>
      <c r="J236" s="45">
        <v>5983.48</v>
      </c>
      <c r="K236" s="45">
        <v>14405.15</v>
      </c>
      <c r="L236" s="45">
        <v>139.41999999999999</v>
      </c>
      <c r="M236" s="45">
        <v>20528.05</v>
      </c>
      <c r="O236" s="47">
        <v>133436.76</v>
      </c>
      <c r="P236" s="47">
        <v>139.41999999999999</v>
      </c>
      <c r="Q236" s="47">
        <v>5983.48</v>
      </c>
      <c r="R236" s="47">
        <v>14405.15</v>
      </c>
      <c r="S236" s="47">
        <v>153964.80000000002</v>
      </c>
      <c r="U236" s="49">
        <f t="shared" si="64"/>
        <v>0</v>
      </c>
      <c r="V236" s="49">
        <f t="shared" si="65"/>
        <v>0</v>
      </c>
      <c r="W236" s="49">
        <f t="shared" si="66"/>
        <v>0</v>
      </c>
      <c r="X236" s="49">
        <f t="shared" si="67"/>
        <v>9.9999999802093953E-3</v>
      </c>
    </row>
    <row r="237" spans="1:24" s="46" customFormat="1" x14ac:dyDescent="0.25">
      <c r="A237" s="42">
        <v>44728.686899502303</v>
      </c>
      <c r="B237" s="43" t="s">
        <v>541</v>
      </c>
      <c r="C237" s="44" t="s">
        <v>542</v>
      </c>
      <c r="D237" s="44" t="s">
        <v>543</v>
      </c>
      <c r="E237" s="43">
        <v>120</v>
      </c>
      <c r="F237" s="45">
        <v>0</v>
      </c>
      <c r="G237" s="45">
        <v>0</v>
      </c>
      <c r="H237" s="45">
        <v>178362.13</v>
      </c>
      <c r="I237" s="45">
        <v>178362.13</v>
      </c>
      <c r="J237" s="45">
        <v>4914.1499999999996</v>
      </c>
      <c r="K237" s="45">
        <v>18935.849999999999</v>
      </c>
      <c r="L237" s="45">
        <v>183.46</v>
      </c>
      <c r="M237" s="45">
        <v>24033.46</v>
      </c>
      <c r="O237" s="47">
        <v>178362.13</v>
      </c>
      <c r="P237" s="47">
        <v>183.46</v>
      </c>
      <c r="Q237" s="47">
        <v>4914.1499999999996</v>
      </c>
      <c r="R237" s="47">
        <v>18935.849999999999</v>
      </c>
      <c r="S237" s="47">
        <v>202395.6</v>
      </c>
      <c r="U237" s="49">
        <f t="shared" si="64"/>
        <v>0</v>
      </c>
      <c r="V237" s="49">
        <f t="shared" si="65"/>
        <v>0</v>
      </c>
      <c r="W237" s="49">
        <f t="shared" si="66"/>
        <v>0</v>
      </c>
      <c r="X237" s="49">
        <f t="shared" si="67"/>
        <v>-1.0000000009313226E-2</v>
      </c>
    </row>
    <row r="238" spans="1:24" x14ac:dyDescent="0.25">
      <c r="A238" s="20">
        <v>44732.762466782398</v>
      </c>
      <c r="B238" s="21" t="s">
        <v>544</v>
      </c>
      <c r="C238" s="6" t="s">
        <v>545</v>
      </c>
      <c r="D238" s="6" t="s">
        <v>546</v>
      </c>
      <c r="E238" s="21">
        <v>120</v>
      </c>
      <c r="F238" s="19">
        <v>0</v>
      </c>
      <c r="G238" s="19">
        <v>0</v>
      </c>
      <c r="H238" s="19">
        <v>144078.94</v>
      </c>
      <c r="I238" s="19">
        <v>144078.94</v>
      </c>
      <c r="J238" s="19">
        <v>0</v>
      </c>
      <c r="K238" s="19">
        <v>14886.04</v>
      </c>
      <c r="L238" s="19">
        <v>144.22</v>
      </c>
      <c r="M238" s="19">
        <v>15030.26</v>
      </c>
      <c r="O238" s="40">
        <v>144078.94</v>
      </c>
      <c r="P238" s="40">
        <v>144.22</v>
      </c>
      <c r="Q238" s="40">
        <v>0</v>
      </c>
      <c r="R238" s="40">
        <v>14886.04</v>
      </c>
      <c r="S238" s="40">
        <v>159109.20000000001</v>
      </c>
      <c r="U238" s="41">
        <f t="shared" si="64"/>
        <v>0</v>
      </c>
      <c r="V238" s="41">
        <f t="shared" si="65"/>
        <v>0</v>
      </c>
      <c r="W238" s="41">
        <f t="shared" si="66"/>
        <v>0</v>
      </c>
      <c r="X238" s="41">
        <f t="shared" si="67"/>
        <v>0</v>
      </c>
    </row>
    <row r="239" spans="1:24" x14ac:dyDescent="0.25">
      <c r="A239" s="20">
        <v>44736.661462581003</v>
      </c>
      <c r="B239" s="21" t="s">
        <v>547</v>
      </c>
      <c r="C239" s="6" t="s">
        <v>548</v>
      </c>
      <c r="D239" s="6" t="s">
        <v>549</v>
      </c>
      <c r="E239" s="21">
        <v>120</v>
      </c>
      <c r="F239" s="19">
        <v>0</v>
      </c>
      <c r="G239" s="19">
        <v>0</v>
      </c>
      <c r="H239" s="19">
        <v>164315.6</v>
      </c>
      <c r="I239" s="19">
        <v>164315.6</v>
      </c>
      <c r="J239" s="19">
        <v>4527.0600000000004</v>
      </c>
      <c r="K239" s="19">
        <v>17444.330000000002</v>
      </c>
      <c r="L239" s="19">
        <v>169.01</v>
      </c>
      <c r="M239" s="19">
        <v>22140.400000000001</v>
      </c>
      <c r="O239" s="40">
        <v>164315.6</v>
      </c>
      <c r="P239" s="40">
        <v>169.01</v>
      </c>
      <c r="Q239" s="40">
        <v>4527.0600000000004</v>
      </c>
      <c r="R239" s="40">
        <v>17444.330000000002</v>
      </c>
      <c r="S239" s="40">
        <v>186456</v>
      </c>
      <c r="U239" s="41">
        <f t="shared" si="64"/>
        <v>0</v>
      </c>
      <c r="V239" s="41">
        <f t="shared" si="65"/>
        <v>0</v>
      </c>
      <c r="W239" s="41">
        <f t="shared" si="66"/>
        <v>0</v>
      </c>
      <c r="X239" s="41">
        <f t="shared" si="67"/>
        <v>0</v>
      </c>
    </row>
    <row r="240" spans="1:24" x14ac:dyDescent="0.25">
      <c r="A240" s="20">
        <v>44737.6096169792</v>
      </c>
      <c r="B240" s="21" t="s">
        <v>550</v>
      </c>
      <c r="C240" s="6" t="s">
        <v>551</v>
      </c>
      <c r="D240" s="6" t="s">
        <v>552</v>
      </c>
      <c r="E240" s="21">
        <v>120</v>
      </c>
      <c r="F240" s="19">
        <v>0</v>
      </c>
      <c r="G240" s="19">
        <v>0</v>
      </c>
      <c r="H240" s="19">
        <v>196396.08</v>
      </c>
      <c r="I240" s="19">
        <v>196396.08</v>
      </c>
      <c r="J240" s="19">
        <v>0</v>
      </c>
      <c r="K240" s="19">
        <v>20291.73</v>
      </c>
      <c r="L240" s="19">
        <v>196.59</v>
      </c>
      <c r="M240" s="19">
        <v>20488.32</v>
      </c>
      <c r="O240" s="40">
        <v>196396.08</v>
      </c>
      <c r="P240" s="40">
        <v>196.59</v>
      </c>
      <c r="Q240" s="40">
        <v>0</v>
      </c>
      <c r="R240" s="40">
        <v>20291.73</v>
      </c>
      <c r="S240" s="40">
        <v>216884.4</v>
      </c>
      <c r="U240" s="41">
        <f t="shared" si="64"/>
        <v>0</v>
      </c>
      <c r="V240" s="41">
        <f t="shared" si="65"/>
        <v>0</v>
      </c>
      <c r="W240" s="41">
        <f t="shared" si="66"/>
        <v>0</v>
      </c>
      <c r="X240" s="41">
        <f t="shared" si="67"/>
        <v>0</v>
      </c>
    </row>
    <row r="241" spans="1:24" s="46" customFormat="1" x14ac:dyDescent="0.25">
      <c r="A241" s="42">
        <v>44731.699540474503</v>
      </c>
      <c r="B241" s="43" t="s">
        <v>553</v>
      </c>
      <c r="C241" s="44" t="s">
        <v>554</v>
      </c>
      <c r="D241" s="44" t="s">
        <v>555</v>
      </c>
      <c r="E241" s="43">
        <v>120</v>
      </c>
      <c r="F241" s="45">
        <v>0</v>
      </c>
      <c r="G241" s="45">
        <v>0</v>
      </c>
      <c r="H241" s="45">
        <v>130012.83</v>
      </c>
      <c r="I241" s="45">
        <v>130012.83</v>
      </c>
      <c r="J241" s="45">
        <v>3582</v>
      </c>
      <c r="K241" s="45">
        <v>13803.05</v>
      </c>
      <c r="L241" s="45">
        <v>133.72999999999999</v>
      </c>
      <c r="M241" s="45">
        <v>17518.78</v>
      </c>
      <c r="O241" s="47">
        <v>130012.83</v>
      </c>
      <c r="P241" s="47">
        <v>133.72999999999999</v>
      </c>
      <c r="Q241" s="47">
        <v>3582</v>
      </c>
      <c r="R241" s="47">
        <v>13803.05</v>
      </c>
      <c r="S241" s="47">
        <v>147531.59999999998</v>
      </c>
      <c r="U241" s="49">
        <f t="shared" si="64"/>
        <v>0</v>
      </c>
      <c r="V241" s="49">
        <f t="shared" si="65"/>
        <v>0</v>
      </c>
      <c r="W241" s="49">
        <f t="shared" si="66"/>
        <v>0</v>
      </c>
      <c r="X241" s="49">
        <f t="shared" si="67"/>
        <v>1.0000000009313226E-2</v>
      </c>
    </row>
    <row r="242" spans="1:24" s="46" customFormat="1" x14ac:dyDescent="0.25">
      <c r="A242" s="42">
        <v>44733.7514179051</v>
      </c>
      <c r="B242" s="43" t="s">
        <v>556</v>
      </c>
      <c r="C242" s="44" t="s">
        <v>557</v>
      </c>
      <c r="D242" s="44" t="s">
        <v>558</v>
      </c>
      <c r="E242" s="43">
        <v>120</v>
      </c>
      <c r="F242" s="45">
        <v>0</v>
      </c>
      <c r="G242" s="45">
        <v>0</v>
      </c>
      <c r="H242" s="45">
        <v>136855.6</v>
      </c>
      <c r="I242" s="45">
        <v>136855.6</v>
      </c>
      <c r="J242" s="45">
        <v>3770.52</v>
      </c>
      <c r="K242" s="45">
        <v>14529.92</v>
      </c>
      <c r="L242" s="45">
        <v>140.77000000000001</v>
      </c>
      <c r="M242" s="45">
        <v>18441.21</v>
      </c>
      <c r="O242" s="47">
        <v>136855.6</v>
      </c>
      <c r="P242" s="47">
        <v>140.77000000000001</v>
      </c>
      <c r="Q242" s="47">
        <v>3770.52</v>
      </c>
      <c r="R242" s="47">
        <v>14529.92</v>
      </c>
      <c r="S242" s="47">
        <v>155296.79999999999</v>
      </c>
      <c r="U242" s="49">
        <f t="shared" si="64"/>
        <v>0</v>
      </c>
      <c r="V242" s="49">
        <f t="shared" si="65"/>
        <v>0</v>
      </c>
      <c r="W242" s="49">
        <f t="shared" si="66"/>
        <v>0</v>
      </c>
      <c r="X242" s="49">
        <f t="shared" si="67"/>
        <v>1.0000000009313226E-2</v>
      </c>
    </row>
    <row r="243" spans="1:24" x14ac:dyDescent="0.25">
      <c r="A243" s="20">
        <v>44724.794512581</v>
      </c>
      <c r="B243" s="21" t="s">
        <v>559</v>
      </c>
      <c r="C243" s="6" t="s">
        <v>560</v>
      </c>
      <c r="D243" s="6" t="s">
        <v>561</v>
      </c>
      <c r="E243" s="21">
        <v>120</v>
      </c>
      <c r="F243" s="19">
        <v>0</v>
      </c>
      <c r="G243" s="19">
        <v>0</v>
      </c>
      <c r="H243" s="19">
        <v>130424.87</v>
      </c>
      <c r="I243" s="19">
        <v>130424.87</v>
      </c>
      <c r="J243" s="19">
        <v>0</v>
      </c>
      <c r="K243" s="19">
        <v>13475.91</v>
      </c>
      <c r="L243" s="19">
        <v>130.41999999999999</v>
      </c>
      <c r="M243" s="19">
        <v>13606.33</v>
      </c>
      <c r="O243" s="40">
        <v>130424.87</v>
      </c>
      <c r="P243" s="40">
        <v>130.41999999999999</v>
      </c>
      <c r="Q243" s="40">
        <v>0</v>
      </c>
      <c r="R243" s="40">
        <v>13475.91</v>
      </c>
      <c r="S243" s="40">
        <v>144031.19999999998</v>
      </c>
      <c r="U243" s="41">
        <f t="shared" si="64"/>
        <v>0</v>
      </c>
      <c r="V243" s="41">
        <f t="shared" si="65"/>
        <v>0</v>
      </c>
      <c r="W243" s="41">
        <f t="shared" si="66"/>
        <v>0</v>
      </c>
      <c r="X243" s="41">
        <f t="shared" si="67"/>
        <v>0</v>
      </c>
    </row>
    <row r="244" spans="1:24" x14ac:dyDescent="0.25">
      <c r="A244" s="20">
        <v>44737.679874918998</v>
      </c>
      <c r="B244" s="21" t="s">
        <v>562</v>
      </c>
      <c r="C244" s="6" t="s">
        <v>563</v>
      </c>
      <c r="D244" s="6" t="s">
        <v>564</v>
      </c>
      <c r="E244" s="21">
        <v>120</v>
      </c>
      <c r="F244" s="19">
        <v>0</v>
      </c>
      <c r="G244" s="19">
        <v>0</v>
      </c>
      <c r="H244" s="19">
        <v>154958.54</v>
      </c>
      <c r="I244" s="19">
        <v>154958.54</v>
      </c>
      <c r="J244" s="19">
        <v>0</v>
      </c>
      <c r="K244" s="19">
        <v>16009.95</v>
      </c>
      <c r="L244" s="19">
        <v>155.11000000000001</v>
      </c>
      <c r="M244" s="19">
        <v>16165.06</v>
      </c>
      <c r="O244" s="40">
        <v>154958.54</v>
      </c>
      <c r="P244" s="40">
        <v>155.11000000000001</v>
      </c>
      <c r="Q244" s="40">
        <v>0</v>
      </c>
      <c r="R244" s="40">
        <v>16009.95</v>
      </c>
      <c r="S244" s="40">
        <v>171123.6</v>
      </c>
      <c r="U244" s="41">
        <f t="shared" si="64"/>
        <v>0</v>
      </c>
      <c r="V244" s="41">
        <f t="shared" si="65"/>
        <v>0</v>
      </c>
      <c r="W244" s="41">
        <f t="shared" si="66"/>
        <v>0</v>
      </c>
      <c r="X244" s="41">
        <f t="shared" si="67"/>
        <v>0</v>
      </c>
    </row>
    <row r="245" spans="1:24" x14ac:dyDescent="0.25">
      <c r="A245" s="20">
        <v>44737.697048761598</v>
      </c>
      <c r="B245" s="21" t="s">
        <v>565</v>
      </c>
      <c r="C245" s="6" t="s">
        <v>563</v>
      </c>
      <c r="D245" s="6" t="s">
        <v>564</v>
      </c>
      <c r="E245" s="21">
        <v>120</v>
      </c>
      <c r="F245" s="19">
        <v>0</v>
      </c>
      <c r="G245" s="19">
        <v>0</v>
      </c>
      <c r="H245" s="19">
        <v>160977.91</v>
      </c>
      <c r="I245" s="19">
        <v>160977.91</v>
      </c>
      <c r="J245" s="19">
        <v>0</v>
      </c>
      <c r="K245" s="19">
        <v>16632.55</v>
      </c>
      <c r="L245" s="19">
        <v>161.13999999999999</v>
      </c>
      <c r="M245" s="19">
        <v>16793.689999999999</v>
      </c>
      <c r="O245" s="40">
        <v>160977.91</v>
      </c>
      <c r="P245" s="40">
        <v>161.13999999999999</v>
      </c>
      <c r="Q245" s="40">
        <v>0</v>
      </c>
      <c r="R245" s="40">
        <v>16632.55</v>
      </c>
      <c r="S245" s="40">
        <v>177771.6</v>
      </c>
      <c r="U245" s="41">
        <f t="shared" si="64"/>
        <v>0</v>
      </c>
      <c r="V245" s="41">
        <f t="shared" si="65"/>
        <v>0</v>
      </c>
      <c r="W245" s="41">
        <f t="shared" si="66"/>
        <v>0</v>
      </c>
      <c r="X245" s="41">
        <f t="shared" si="67"/>
        <v>0</v>
      </c>
    </row>
    <row r="246" spans="1:24" s="46" customFormat="1" x14ac:dyDescent="0.25">
      <c r="A246" s="42">
        <v>44720.631264930598</v>
      </c>
      <c r="B246" s="43" t="s">
        <v>566</v>
      </c>
      <c r="C246" s="44" t="s">
        <v>567</v>
      </c>
      <c r="D246" s="44" t="s">
        <v>568</v>
      </c>
      <c r="E246" s="43">
        <v>120</v>
      </c>
      <c r="F246" s="45">
        <v>0</v>
      </c>
      <c r="G246" s="45">
        <v>0</v>
      </c>
      <c r="H246" s="45">
        <v>148022.06</v>
      </c>
      <c r="I246" s="45">
        <v>148022.06</v>
      </c>
      <c r="J246" s="45">
        <v>4078.17</v>
      </c>
      <c r="K246" s="45">
        <v>15715.28</v>
      </c>
      <c r="L246" s="45">
        <v>152.1</v>
      </c>
      <c r="M246" s="45">
        <v>19945.55</v>
      </c>
      <c r="O246" s="47">
        <v>148022.06</v>
      </c>
      <c r="P246" s="47">
        <v>152.1</v>
      </c>
      <c r="Q246" s="47">
        <v>4078.17</v>
      </c>
      <c r="R246" s="47">
        <v>15715.28</v>
      </c>
      <c r="S246" s="47">
        <v>167967.6</v>
      </c>
      <c r="U246" s="49">
        <f t="shared" si="64"/>
        <v>0</v>
      </c>
      <c r="V246" s="49">
        <f t="shared" si="65"/>
        <v>0</v>
      </c>
      <c r="W246" s="49">
        <f t="shared" si="66"/>
        <v>0</v>
      </c>
      <c r="X246" s="49">
        <f t="shared" si="67"/>
        <v>9.9999999802093953E-3</v>
      </c>
    </row>
    <row r="247" spans="1:24" x14ac:dyDescent="0.25">
      <c r="A247" s="20">
        <v>44718.622506446802</v>
      </c>
      <c r="B247" s="21" t="s">
        <v>569</v>
      </c>
      <c r="C247" s="6" t="s">
        <v>570</v>
      </c>
      <c r="D247" s="6" t="s">
        <v>571</v>
      </c>
      <c r="E247" s="21">
        <v>120</v>
      </c>
      <c r="F247" s="19">
        <v>0</v>
      </c>
      <c r="G247" s="19">
        <v>0</v>
      </c>
      <c r="H247" s="19">
        <v>122418.43</v>
      </c>
      <c r="I247" s="19">
        <v>122418.43</v>
      </c>
      <c r="J247" s="19">
        <v>0</v>
      </c>
      <c r="K247" s="19">
        <v>12648.75</v>
      </c>
      <c r="L247" s="19">
        <v>122.42</v>
      </c>
      <c r="M247" s="19">
        <v>12771.17</v>
      </c>
      <c r="O247" s="40">
        <v>122418.43</v>
      </c>
      <c r="P247" s="40">
        <v>122.42</v>
      </c>
      <c r="Q247" s="40">
        <v>0</v>
      </c>
      <c r="R247" s="40">
        <v>12648.75</v>
      </c>
      <c r="S247" s="40">
        <v>135189.59999999998</v>
      </c>
      <c r="U247" s="41">
        <f t="shared" si="64"/>
        <v>0</v>
      </c>
      <c r="V247" s="41">
        <f t="shared" si="65"/>
        <v>0</v>
      </c>
      <c r="W247" s="41">
        <f t="shared" si="66"/>
        <v>0</v>
      </c>
      <c r="X247" s="41">
        <f t="shared" si="67"/>
        <v>0</v>
      </c>
    </row>
    <row r="248" spans="1:24" s="46" customFormat="1" x14ac:dyDescent="0.25">
      <c r="A248" s="42">
        <v>44711.655762384296</v>
      </c>
      <c r="B248" s="43" t="s">
        <v>572</v>
      </c>
      <c r="C248" s="44" t="s">
        <v>573</v>
      </c>
      <c r="D248" s="44" t="s">
        <v>574</v>
      </c>
      <c r="E248" s="43">
        <v>120</v>
      </c>
      <c r="F248" s="45">
        <v>0</v>
      </c>
      <c r="G248" s="45">
        <v>0</v>
      </c>
      <c r="H248" s="45">
        <v>205952.09</v>
      </c>
      <c r="I248" s="45">
        <v>205952.09</v>
      </c>
      <c r="J248" s="45">
        <v>10926.46</v>
      </c>
      <c r="K248" s="45">
        <v>22407.759999999998</v>
      </c>
      <c r="L248" s="45">
        <v>216.88</v>
      </c>
      <c r="M248" s="45">
        <v>33551.1</v>
      </c>
      <c r="O248" s="47">
        <v>205952.09</v>
      </c>
      <c r="P248" s="47">
        <v>216.88</v>
      </c>
      <c r="Q248" s="47">
        <v>10926.46</v>
      </c>
      <c r="R248" s="47">
        <v>22407.759999999998</v>
      </c>
      <c r="S248" s="47">
        <v>239503.2</v>
      </c>
      <c r="U248" s="49">
        <f t="shared" si="64"/>
        <v>0</v>
      </c>
      <c r="V248" s="49">
        <f t="shared" si="65"/>
        <v>0</v>
      </c>
      <c r="W248" s="49">
        <f t="shared" si="66"/>
        <v>0</v>
      </c>
      <c r="X248" s="49">
        <f t="shared" si="67"/>
        <v>-1.0000000009313226E-2</v>
      </c>
    </row>
    <row r="249" spans="1:24" s="46" customFormat="1" x14ac:dyDescent="0.25">
      <c r="A249" s="42">
        <v>44711.657572187498</v>
      </c>
      <c r="B249" s="43" t="s">
        <v>575</v>
      </c>
      <c r="C249" s="44" t="s">
        <v>573</v>
      </c>
      <c r="D249" s="44" t="s">
        <v>574</v>
      </c>
      <c r="E249" s="43">
        <v>120</v>
      </c>
      <c r="F249" s="45">
        <v>0</v>
      </c>
      <c r="G249" s="45">
        <v>0</v>
      </c>
      <c r="H249" s="45">
        <v>219161.33</v>
      </c>
      <c r="I249" s="45">
        <v>219161.33</v>
      </c>
      <c r="J249" s="45">
        <v>11610.66</v>
      </c>
      <c r="K249" s="45">
        <v>23843.65</v>
      </c>
      <c r="L249" s="45">
        <v>230.77</v>
      </c>
      <c r="M249" s="45">
        <v>35685.08</v>
      </c>
      <c r="O249" s="47">
        <v>219161.33</v>
      </c>
      <c r="P249" s="47">
        <v>230.77</v>
      </c>
      <c r="Q249" s="47">
        <v>11610.66</v>
      </c>
      <c r="R249" s="47">
        <v>23843.65</v>
      </c>
      <c r="S249" s="47">
        <v>254846.39999999997</v>
      </c>
      <c r="U249" s="49">
        <f t="shared" si="64"/>
        <v>0</v>
      </c>
      <c r="V249" s="49">
        <f t="shared" si="65"/>
        <v>0</v>
      </c>
      <c r="W249" s="49">
        <f t="shared" si="66"/>
        <v>0</v>
      </c>
      <c r="X249" s="49">
        <f t="shared" si="67"/>
        <v>1.0000000009313226E-2</v>
      </c>
    </row>
    <row r="250" spans="1:24" x14ac:dyDescent="0.25">
      <c r="A250" s="20">
        <v>44729.654486539403</v>
      </c>
      <c r="B250" s="21" t="s">
        <v>576</v>
      </c>
      <c r="C250" s="6" t="s">
        <v>577</v>
      </c>
      <c r="D250" s="6" t="s">
        <v>578</v>
      </c>
      <c r="E250" s="21">
        <v>120</v>
      </c>
      <c r="F250" s="19">
        <v>0</v>
      </c>
      <c r="G250" s="19">
        <v>0</v>
      </c>
      <c r="H250" s="19">
        <v>173307.53</v>
      </c>
      <c r="I250" s="19">
        <v>173307.53</v>
      </c>
      <c r="J250" s="19">
        <v>0</v>
      </c>
      <c r="K250" s="19">
        <v>17905.79</v>
      </c>
      <c r="L250" s="19">
        <v>173.48</v>
      </c>
      <c r="M250" s="19">
        <v>18079.27</v>
      </c>
      <c r="O250" s="40">
        <v>173307.53</v>
      </c>
      <c r="P250" s="40">
        <v>173.48</v>
      </c>
      <c r="Q250" s="40">
        <v>0</v>
      </c>
      <c r="R250" s="40">
        <v>17905.79</v>
      </c>
      <c r="S250" s="40">
        <v>191386.80000000002</v>
      </c>
      <c r="U250" s="41">
        <f t="shared" si="64"/>
        <v>0</v>
      </c>
      <c r="V250" s="41">
        <f t="shared" si="65"/>
        <v>0</v>
      </c>
      <c r="W250" s="41">
        <f t="shared" si="66"/>
        <v>0</v>
      </c>
      <c r="X250" s="41">
        <f t="shared" si="67"/>
        <v>0</v>
      </c>
    </row>
    <row r="251" spans="1:24" s="46" customFormat="1" x14ac:dyDescent="0.25">
      <c r="A251" s="42">
        <v>44737.594464548602</v>
      </c>
      <c r="B251" s="43" t="s">
        <v>579</v>
      </c>
      <c r="C251" s="44" t="s">
        <v>580</v>
      </c>
      <c r="D251" s="44" t="s">
        <v>581</v>
      </c>
      <c r="E251" s="43">
        <v>120</v>
      </c>
      <c r="F251" s="45">
        <v>0</v>
      </c>
      <c r="G251" s="45">
        <v>0</v>
      </c>
      <c r="H251" s="45">
        <v>78904.820000000007</v>
      </c>
      <c r="I251" s="45">
        <v>78904.820000000007</v>
      </c>
      <c r="J251" s="45">
        <v>2173.92</v>
      </c>
      <c r="K251" s="45">
        <v>8376.91</v>
      </c>
      <c r="L251" s="45">
        <v>81.16</v>
      </c>
      <c r="M251" s="45">
        <v>10631.99</v>
      </c>
      <c r="O251" s="47">
        <v>78904.820000000007</v>
      </c>
      <c r="P251" s="47">
        <v>81.16</v>
      </c>
      <c r="Q251" s="47">
        <v>2173.92</v>
      </c>
      <c r="R251" s="47">
        <v>8376.91</v>
      </c>
      <c r="S251" s="47">
        <v>89536.800000000017</v>
      </c>
      <c r="U251" s="49">
        <f t="shared" si="64"/>
        <v>0</v>
      </c>
      <c r="V251" s="49">
        <f t="shared" si="65"/>
        <v>0</v>
      </c>
      <c r="W251" s="49">
        <f t="shared" si="66"/>
        <v>0</v>
      </c>
      <c r="X251" s="49">
        <f t="shared" si="67"/>
        <v>9.9999999947613105E-3</v>
      </c>
    </row>
    <row r="252" spans="1:24" x14ac:dyDescent="0.25">
      <c r="A252" s="20">
        <v>44730.636555358797</v>
      </c>
      <c r="B252" s="21" t="s">
        <v>582</v>
      </c>
      <c r="C252" s="6" t="s">
        <v>583</v>
      </c>
      <c r="D252" s="6" t="s">
        <v>584</v>
      </c>
      <c r="E252" s="21">
        <v>120</v>
      </c>
      <c r="F252" s="19">
        <v>0</v>
      </c>
      <c r="G252" s="19">
        <v>0</v>
      </c>
      <c r="H252" s="19">
        <v>152098.22</v>
      </c>
      <c r="I252" s="19">
        <v>152098.22</v>
      </c>
      <c r="J252" s="19">
        <v>4190.46</v>
      </c>
      <c r="K252" s="19">
        <v>16147.28</v>
      </c>
      <c r="L252" s="19">
        <v>156.44</v>
      </c>
      <c r="M252" s="19">
        <v>20494.18</v>
      </c>
      <c r="O252" s="40">
        <v>152098.22</v>
      </c>
      <c r="P252" s="40">
        <v>156.44</v>
      </c>
      <c r="Q252" s="40">
        <v>4190.46</v>
      </c>
      <c r="R252" s="40">
        <v>16147.28</v>
      </c>
      <c r="S252" s="40">
        <v>172592.4</v>
      </c>
      <c r="U252" s="41">
        <f t="shared" si="64"/>
        <v>0</v>
      </c>
      <c r="V252" s="41">
        <f t="shared" si="65"/>
        <v>0</v>
      </c>
      <c r="W252" s="41">
        <f t="shared" si="66"/>
        <v>0</v>
      </c>
      <c r="X252" s="41">
        <f t="shared" si="67"/>
        <v>0</v>
      </c>
    </row>
    <row r="253" spans="1:24" s="46" customFormat="1" x14ac:dyDescent="0.25">
      <c r="A253" s="42">
        <v>44731.646754548601</v>
      </c>
      <c r="B253" s="43" t="s">
        <v>585</v>
      </c>
      <c r="C253" s="44" t="s">
        <v>586</v>
      </c>
      <c r="D253" s="44" t="s">
        <v>587</v>
      </c>
      <c r="E253" s="43">
        <v>120</v>
      </c>
      <c r="F253" s="45">
        <v>0</v>
      </c>
      <c r="G253" s="45">
        <v>0</v>
      </c>
      <c r="H253" s="45">
        <v>93010.08</v>
      </c>
      <c r="I253" s="45">
        <v>93010.08</v>
      </c>
      <c r="J253" s="45">
        <v>2562.54</v>
      </c>
      <c r="K253" s="45">
        <v>9874.1200000000008</v>
      </c>
      <c r="L253" s="45">
        <v>95.67</v>
      </c>
      <c r="M253" s="45">
        <v>12532.33</v>
      </c>
      <c r="O253" s="47">
        <v>93010.08</v>
      </c>
      <c r="P253" s="47">
        <v>95.67</v>
      </c>
      <c r="Q253" s="47">
        <v>2562.54</v>
      </c>
      <c r="R253" s="47">
        <v>9874.1200000000008</v>
      </c>
      <c r="S253" s="47">
        <v>105542.39999999999</v>
      </c>
      <c r="U253" s="49">
        <f t="shared" si="64"/>
        <v>0</v>
      </c>
      <c r="V253" s="49">
        <f t="shared" si="65"/>
        <v>0</v>
      </c>
      <c r="W253" s="49">
        <f t="shared" si="66"/>
        <v>0</v>
      </c>
      <c r="X253" s="49">
        <f t="shared" si="67"/>
        <v>1.0000000009313226E-2</v>
      </c>
    </row>
    <row r="254" spans="1:24" s="46" customFormat="1" x14ac:dyDescent="0.25">
      <c r="A254" s="42">
        <v>44741.656476423603</v>
      </c>
      <c r="B254" s="43" t="s">
        <v>588</v>
      </c>
      <c r="C254" s="44" t="s">
        <v>589</v>
      </c>
      <c r="D254" s="44" t="s">
        <v>590</v>
      </c>
      <c r="E254" s="43">
        <v>120</v>
      </c>
      <c r="F254" s="45">
        <v>0</v>
      </c>
      <c r="G254" s="45">
        <v>0</v>
      </c>
      <c r="H254" s="45">
        <v>115810.25</v>
      </c>
      <c r="I254" s="45">
        <v>115810.25</v>
      </c>
      <c r="J254" s="45">
        <v>2562.54</v>
      </c>
      <c r="K254" s="45">
        <v>12230.73</v>
      </c>
      <c r="L254" s="45">
        <v>118.49</v>
      </c>
      <c r="M254" s="45">
        <v>14911.76</v>
      </c>
      <c r="O254" s="47">
        <v>115810.25</v>
      </c>
      <c r="P254" s="47">
        <v>118.49</v>
      </c>
      <c r="Q254" s="47">
        <v>2562.54</v>
      </c>
      <c r="R254" s="47">
        <v>12230.73</v>
      </c>
      <c r="S254" s="47">
        <v>130722</v>
      </c>
      <c r="U254" s="49">
        <f t="shared" si="64"/>
        <v>0</v>
      </c>
      <c r="V254" s="49">
        <f t="shared" si="65"/>
        <v>0</v>
      </c>
      <c r="W254" s="49">
        <f t="shared" si="66"/>
        <v>0</v>
      </c>
      <c r="X254" s="49">
        <f t="shared" si="67"/>
        <v>9.9999999947613105E-3</v>
      </c>
    </row>
    <row r="255" spans="1:24" x14ac:dyDescent="0.25">
      <c r="A255" s="20">
        <v>44742.743950844902</v>
      </c>
      <c r="B255" s="21" t="s">
        <v>591</v>
      </c>
      <c r="C255" s="6" t="s">
        <v>592</v>
      </c>
      <c r="D255" s="6" t="s">
        <v>593</v>
      </c>
      <c r="E255" s="21">
        <v>120</v>
      </c>
      <c r="F255" s="19">
        <v>0</v>
      </c>
      <c r="G255" s="19">
        <v>0</v>
      </c>
      <c r="H255" s="19">
        <v>130870.08</v>
      </c>
      <c r="I255" s="19">
        <v>130870.08</v>
      </c>
      <c r="J255" s="19">
        <v>4995.29</v>
      </c>
      <c r="K255" s="19">
        <v>14037.03</v>
      </c>
      <c r="L255" s="19">
        <v>136</v>
      </c>
      <c r="M255" s="19">
        <v>19168.32</v>
      </c>
      <c r="O255" s="40">
        <v>130870.08</v>
      </c>
      <c r="P255" s="40">
        <v>136</v>
      </c>
      <c r="Q255" s="40">
        <v>4995.29</v>
      </c>
      <c r="R255" s="40">
        <v>14037.03</v>
      </c>
      <c r="S255" s="40">
        <v>150038.39999999999</v>
      </c>
      <c r="U255" s="41">
        <f t="shared" si="64"/>
        <v>0</v>
      </c>
      <c r="V255" s="41">
        <f t="shared" si="65"/>
        <v>0</v>
      </c>
      <c r="W255" s="41">
        <f t="shared" si="66"/>
        <v>0</v>
      </c>
      <c r="X255" s="41">
        <f t="shared" si="67"/>
        <v>0</v>
      </c>
    </row>
    <row r="256" spans="1:24" x14ac:dyDescent="0.25">
      <c r="A256" s="20">
        <v>44720.491904629598</v>
      </c>
      <c r="B256" s="21" t="s">
        <v>594</v>
      </c>
      <c r="C256" s="6" t="s">
        <v>595</v>
      </c>
      <c r="D256" s="6" t="s">
        <v>596</v>
      </c>
      <c r="E256" s="21">
        <v>48</v>
      </c>
      <c r="F256" s="19">
        <v>0</v>
      </c>
      <c r="G256" s="19">
        <v>0</v>
      </c>
      <c r="H256" s="19">
        <v>90000</v>
      </c>
      <c r="I256" s="19">
        <v>90000</v>
      </c>
      <c r="J256" s="19">
        <v>0</v>
      </c>
      <c r="K256" s="19">
        <v>3693.36</v>
      </c>
      <c r="L256" s="19">
        <v>90</v>
      </c>
      <c r="M256" s="19">
        <v>3783.36</v>
      </c>
      <c r="O256" s="40">
        <v>90000</v>
      </c>
      <c r="P256" s="40">
        <v>90</v>
      </c>
      <c r="Q256" s="40">
        <v>0</v>
      </c>
      <c r="R256" s="40">
        <v>3693.36</v>
      </c>
      <c r="S256" s="40">
        <v>93783.360000000001</v>
      </c>
      <c r="U256" s="41">
        <f t="shared" si="64"/>
        <v>0</v>
      </c>
      <c r="V256" s="41">
        <f t="shared" si="65"/>
        <v>0</v>
      </c>
      <c r="W256" s="41">
        <f t="shared" si="66"/>
        <v>0</v>
      </c>
      <c r="X256" s="41">
        <f t="shared" si="67"/>
        <v>0</v>
      </c>
    </row>
    <row r="257" spans="1:24" s="46" customFormat="1" x14ac:dyDescent="0.25">
      <c r="A257" s="42">
        <v>44738.763321261598</v>
      </c>
      <c r="B257" s="43" t="s">
        <v>597</v>
      </c>
      <c r="C257" s="44" t="s">
        <v>598</v>
      </c>
      <c r="D257" s="44" t="s">
        <v>599</v>
      </c>
      <c r="E257" s="43">
        <v>120</v>
      </c>
      <c r="F257" s="45">
        <v>0</v>
      </c>
      <c r="G257" s="45">
        <v>0</v>
      </c>
      <c r="H257" s="45">
        <v>138759.67000000001</v>
      </c>
      <c r="I257" s="45">
        <v>138759.67000000001</v>
      </c>
      <c r="J257" s="45">
        <v>3822.96</v>
      </c>
      <c r="K257" s="45">
        <v>14731.43</v>
      </c>
      <c r="L257" s="45">
        <v>142.72999999999999</v>
      </c>
      <c r="M257" s="45">
        <v>18697.12</v>
      </c>
      <c r="O257" s="47">
        <v>138759.67000000001</v>
      </c>
      <c r="P257" s="47">
        <v>142.72999999999999</v>
      </c>
      <c r="Q257" s="47">
        <v>3822.96</v>
      </c>
      <c r="R257" s="47">
        <v>14731.43</v>
      </c>
      <c r="S257" s="47">
        <v>157456.80000000002</v>
      </c>
      <c r="U257" s="49">
        <f t="shared" si="64"/>
        <v>0</v>
      </c>
      <c r="V257" s="49">
        <f t="shared" si="65"/>
        <v>0</v>
      </c>
      <c r="W257" s="49">
        <f t="shared" si="66"/>
        <v>0</v>
      </c>
      <c r="X257" s="49">
        <f t="shared" si="67"/>
        <v>-1.0000000009313226E-2</v>
      </c>
    </row>
    <row r="258" spans="1:24" x14ac:dyDescent="0.25">
      <c r="A258" s="20">
        <v>44717.691657372699</v>
      </c>
      <c r="B258" s="21" t="s">
        <v>600</v>
      </c>
      <c r="C258" s="6" t="s">
        <v>601</v>
      </c>
      <c r="D258" s="6" t="s">
        <v>602</v>
      </c>
      <c r="E258" s="21">
        <v>120</v>
      </c>
      <c r="F258" s="19">
        <v>0</v>
      </c>
      <c r="G258" s="19">
        <v>0</v>
      </c>
      <c r="H258" s="19">
        <v>114102.28</v>
      </c>
      <c r="I258" s="19">
        <v>114102.28</v>
      </c>
      <c r="J258" s="19">
        <v>5113.2</v>
      </c>
      <c r="K258" s="19">
        <v>12317.3</v>
      </c>
      <c r="L258" s="19">
        <v>119.22</v>
      </c>
      <c r="M258" s="19">
        <v>17549.72</v>
      </c>
      <c r="O258" s="40">
        <v>114102.28</v>
      </c>
      <c r="P258" s="40">
        <v>119.22</v>
      </c>
      <c r="Q258" s="40">
        <v>5113.2</v>
      </c>
      <c r="R258" s="40">
        <v>12317.3</v>
      </c>
      <c r="S258" s="40">
        <v>131652</v>
      </c>
      <c r="U258" s="41">
        <f t="shared" si="64"/>
        <v>0</v>
      </c>
      <c r="V258" s="41">
        <f t="shared" si="65"/>
        <v>0</v>
      </c>
      <c r="W258" s="41">
        <f t="shared" si="66"/>
        <v>0</v>
      </c>
      <c r="X258" s="41">
        <f t="shared" si="67"/>
        <v>0</v>
      </c>
    </row>
    <row r="259" spans="1:24" x14ac:dyDescent="0.25">
      <c r="A259" s="20">
        <v>44739.702129479199</v>
      </c>
      <c r="B259" s="21" t="s">
        <v>603</v>
      </c>
      <c r="C259" s="6" t="s">
        <v>604</v>
      </c>
      <c r="D259" s="6" t="s">
        <v>605</v>
      </c>
      <c r="E259" s="21">
        <v>120</v>
      </c>
      <c r="F259" s="19">
        <v>0</v>
      </c>
      <c r="G259" s="19">
        <v>0</v>
      </c>
      <c r="H259" s="19">
        <v>166306.94</v>
      </c>
      <c r="I259" s="19">
        <v>166306.94</v>
      </c>
      <c r="J259" s="19">
        <v>4581.93</v>
      </c>
      <c r="K259" s="19">
        <v>17655.669999999998</v>
      </c>
      <c r="L259" s="19">
        <v>171.06</v>
      </c>
      <c r="M259" s="19">
        <v>22408.66</v>
      </c>
      <c r="O259" s="40">
        <v>166306.94</v>
      </c>
      <c r="P259" s="40">
        <v>171.06</v>
      </c>
      <c r="Q259" s="40">
        <v>4581.93</v>
      </c>
      <c r="R259" s="40">
        <v>17655.669999999998</v>
      </c>
      <c r="S259" s="40">
        <v>188715.59999999998</v>
      </c>
      <c r="U259" s="41">
        <f t="shared" si="64"/>
        <v>0</v>
      </c>
      <c r="V259" s="41">
        <f t="shared" si="65"/>
        <v>0</v>
      </c>
      <c r="W259" s="41">
        <f t="shared" si="66"/>
        <v>0</v>
      </c>
      <c r="X259" s="41">
        <f t="shared" si="67"/>
        <v>0</v>
      </c>
    </row>
    <row r="260" spans="1:24" s="46" customFormat="1" x14ac:dyDescent="0.25">
      <c r="A260" s="42">
        <v>44717.697392395799</v>
      </c>
      <c r="B260" s="43" t="s">
        <v>606</v>
      </c>
      <c r="C260" s="44" t="s">
        <v>607</v>
      </c>
      <c r="D260" s="44" t="s">
        <v>608</v>
      </c>
      <c r="E260" s="43">
        <v>120</v>
      </c>
      <c r="F260" s="45">
        <v>0</v>
      </c>
      <c r="G260" s="45">
        <v>0</v>
      </c>
      <c r="H260" s="45">
        <v>111250.36</v>
      </c>
      <c r="I260" s="45">
        <v>111250.36</v>
      </c>
      <c r="J260" s="45">
        <v>3065.07</v>
      </c>
      <c r="K260" s="45">
        <v>11811.46</v>
      </c>
      <c r="L260" s="45">
        <v>114.32</v>
      </c>
      <c r="M260" s="45">
        <v>14990.85</v>
      </c>
      <c r="O260" s="47">
        <v>111250.36</v>
      </c>
      <c r="P260" s="47">
        <v>114.32</v>
      </c>
      <c r="Q260" s="47">
        <v>3065.07</v>
      </c>
      <c r="R260" s="47">
        <v>11811.46</v>
      </c>
      <c r="S260" s="47">
        <v>126241.20000000003</v>
      </c>
      <c r="U260" s="49">
        <f t="shared" si="64"/>
        <v>0</v>
      </c>
      <c r="V260" s="49">
        <f t="shared" si="65"/>
        <v>0</v>
      </c>
      <c r="W260" s="49">
        <f t="shared" si="66"/>
        <v>0</v>
      </c>
      <c r="X260" s="49">
        <f t="shared" si="67"/>
        <v>9.9999999802093953E-3</v>
      </c>
    </row>
    <row r="261" spans="1:24" x14ac:dyDescent="0.25">
      <c r="A261" s="31" t="s">
        <v>52</v>
      </c>
      <c r="B261" s="32"/>
      <c r="C261" s="32"/>
      <c r="D261" s="32"/>
      <c r="E261" s="22">
        <v>6527</v>
      </c>
      <c r="F261" s="23">
        <v>0</v>
      </c>
      <c r="G261" s="23">
        <v>0</v>
      </c>
      <c r="H261" s="23">
        <v>7710268.3099999996</v>
      </c>
      <c r="I261" s="23">
        <v>7710268.3099999996</v>
      </c>
      <c r="J261" s="23">
        <v>184352.56</v>
      </c>
      <c r="K261" s="23">
        <v>809941.51</v>
      </c>
      <c r="L261" s="23">
        <v>7899.77</v>
      </c>
      <c r="M261" s="24">
        <v>1002193.84</v>
      </c>
    </row>
    <row r="263" spans="1:24" x14ac:dyDescent="0.25">
      <c r="A263" s="12" t="s">
        <v>3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</row>
    <row r="264" spans="1:24" x14ac:dyDescent="0.25">
      <c r="A264" s="15" t="s">
        <v>609</v>
      </c>
      <c r="B264" s="15"/>
      <c r="C264" s="15"/>
      <c r="D264" s="15"/>
      <c r="E264" s="3"/>
      <c r="F264" s="3"/>
      <c r="G264" s="3"/>
      <c r="H264" s="3"/>
      <c r="I264" s="3"/>
      <c r="J264" s="3"/>
      <c r="K264" s="3"/>
      <c r="L264" s="3"/>
      <c r="M264" s="3"/>
    </row>
    <row r="265" spans="1:24" x14ac:dyDescent="0.25">
      <c r="A265" s="28" t="s">
        <v>5</v>
      </c>
      <c r="B265" s="29" t="s">
        <v>6</v>
      </c>
      <c r="C265" s="29"/>
      <c r="D265" s="29"/>
      <c r="E265" s="28" t="s">
        <v>7</v>
      </c>
      <c r="F265" s="29" t="s">
        <v>8</v>
      </c>
      <c r="G265" s="29"/>
      <c r="H265" s="29"/>
      <c r="I265" s="29"/>
      <c r="J265" s="29" t="s">
        <v>9</v>
      </c>
      <c r="K265" s="29"/>
      <c r="L265" s="29"/>
      <c r="M265" s="29"/>
    </row>
    <row r="266" spans="1:24" x14ac:dyDescent="0.25">
      <c r="A266" s="28"/>
      <c r="B266" s="7" t="s">
        <v>10</v>
      </c>
      <c r="C266" s="30" t="s">
        <v>11</v>
      </c>
      <c r="D266" s="30"/>
      <c r="E266" s="28"/>
      <c r="F266" s="7" t="s">
        <v>12</v>
      </c>
      <c r="G266" s="8" t="s">
        <v>13</v>
      </c>
      <c r="H266" s="7" t="s">
        <v>14</v>
      </c>
      <c r="I266" s="7" t="s">
        <v>15</v>
      </c>
      <c r="J266" s="7" t="s">
        <v>13</v>
      </c>
      <c r="K266" s="7" t="s">
        <v>16</v>
      </c>
      <c r="L266" s="7" t="s">
        <v>17</v>
      </c>
      <c r="M266" s="7" t="s">
        <v>15</v>
      </c>
    </row>
    <row r="267" spans="1:24" x14ac:dyDescent="0.25">
      <c r="A267" s="28"/>
      <c r="B267" s="7" t="s">
        <v>18</v>
      </c>
      <c r="C267" s="9" t="s">
        <v>19</v>
      </c>
      <c r="D267" s="9" t="s">
        <v>20</v>
      </c>
      <c r="E267" s="28"/>
      <c r="F267" s="7" t="s">
        <v>21</v>
      </c>
      <c r="G267" s="7" t="s">
        <v>21</v>
      </c>
      <c r="H267" s="7" t="s">
        <v>21</v>
      </c>
      <c r="I267" s="7" t="s">
        <v>21</v>
      </c>
      <c r="J267" s="7" t="s">
        <v>21</v>
      </c>
      <c r="K267" s="7" t="s">
        <v>21</v>
      </c>
      <c r="L267" s="7" t="s">
        <v>21</v>
      </c>
      <c r="M267" s="7" t="s">
        <v>21</v>
      </c>
    </row>
    <row r="268" spans="1:24" s="46" customFormat="1" x14ac:dyDescent="0.25">
      <c r="A268" s="42">
        <v>44724.622348842597</v>
      </c>
      <c r="B268" s="43" t="s">
        <v>610</v>
      </c>
      <c r="C268" s="44" t="s">
        <v>611</v>
      </c>
      <c r="D268" s="44" t="s">
        <v>612</v>
      </c>
      <c r="E268" s="43">
        <v>120</v>
      </c>
      <c r="F268" s="45">
        <v>0</v>
      </c>
      <c r="G268" s="45">
        <v>0</v>
      </c>
      <c r="H268" s="45">
        <v>107724.88</v>
      </c>
      <c r="I268" s="45">
        <v>107724.88</v>
      </c>
      <c r="J268" s="45">
        <v>4827.43</v>
      </c>
      <c r="K268" s="45">
        <v>11628.75</v>
      </c>
      <c r="L268" s="45">
        <v>112.55</v>
      </c>
      <c r="M268" s="45">
        <v>16568.73</v>
      </c>
      <c r="O268" s="47">
        <v>107724.88</v>
      </c>
      <c r="P268" s="47">
        <v>112.55</v>
      </c>
      <c r="Q268" s="47">
        <v>4827.43</v>
      </c>
      <c r="R268" s="47">
        <v>11628.75</v>
      </c>
      <c r="S268" s="47">
        <v>124293.60000000002</v>
      </c>
      <c r="U268" s="49">
        <f t="shared" ref="U268:U269" si="68">O268-I268</f>
        <v>0</v>
      </c>
      <c r="V268" s="49">
        <f t="shared" ref="V268:V269" si="69">P268-L268</f>
        <v>0</v>
      </c>
      <c r="W268" s="49">
        <f t="shared" ref="W268:W269" si="70">R268-K268</f>
        <v>0</v>
      </c>
      <c r="X268" s="49">
        <f t="shared" ref="X268:X269" si="71">O268+M268-S268</f>
        <v>9.9999999802093953E-3</v>
      </c>
    </row>
    <row r="269" spans="1:24" s="46" customFormat="1" x14ac:dyDescent="0.25">
      <c r="A269" s="42">
        <v>44731.578749039298</v>
      </c>
      <c r="B269" s="43" t="s">
        <v>613</v>
      </c>
      <c r="C269" s="44" t="s">
        <v>614</v>
      </c>
      <c r="D269" s="44" t="s">
        <v>615</v>
      </c>
      <c r="E269" s="43">
        <v>120</v>
      </c>
      <c r="F269" s="45">
        <v>0</v>
      </c>
      <c r="G269" s="45">
        <v>0</v>
      </c>
      <c r="H269" s="45">
        <v>110437.49</v>
      </c>
      <c r="I269" s="45">
        <v>110437.49</v>
      </c>
      <c r="J269" s="45">
        <v>4948.99</v>
      </c>
      <c r="K269" s="45">
        <v>11921.23</v>
      </c>
      <c r="L269" s="45">
        <v>115.5</v>
      </c>
      <c r="M269" s="45">
        <v>16985.72</v>
      </c>
      <c r="O269" s="47">
        <v>110437.49</v>
      </c>
      <c r="P269" s="47">
        <v>115.5</v>
      </c>
      <c r="Q269" s="47">
        <v>4948.99</v>
      </c>
      <c r="R269" s="47">
        <v>11921.23</v>
      </c>
      <c r="S269" s="47">
        <v>127423.20000000001</v>
      </c>
      <c r="U269" s="49">
        <f t="shared" si="68"/>
        <v>0</v>
      </c>
      <c r="V269" s="49">
        <f t="shared" si="69"/>
        <v>0</v>
      </c>
      <c r="W269" s="49">
        <f t="shared" si="70"/>
        <v>0</v>
      </c>
      <c r="X269" s="49">
        <f t="shared" si="71"/>
        <v>9.9999999947613105E-3</v>
      </c>
    </row>
    <row r="270" spans="1:24" s="46" customFormat="1" x14ac:dyDescent="0.25">
      <c r="A270" s="42">
        <v>44712.740877974502</v>
      </c>
      <c r="B270" s="43" t="s">
        <v>616</v>
      </c>
      <c r="C270" s="44" t="s">
        <v>617</v>
      </c>
      <c r="D270" s="44" t="s">
        <v>618</v>
      </c>
      <c r="E270" s="43">
        <v>120</v>
      </c>
      <c r="F270" s="45">
        <v>0</v>
      </c>
      <c r="G270" s="45">
        <v>0</v>
      </c>
      <c r="H270" s="45">
        <v>108413.44</v>
      </c>
      <c r="I270" s="45">
        <v>108413.44</v>
      </c>
      <c r="J270" s="45">
        <v>4858.3</v>
      </c>
      <c r="K270" s="45">
        <v>11703.01</v>
      </c>
      <c r="L270" s="45">
        <v>113.27</v>
      </c>
      <c r="M270" s="45">
        <v>16674.580000000002</v>
      </c>
      <c r="O270" s="47">
        <v>108413.44</v>
      </c>
      <c r="P270" s="47">
        <v>113.27</v>
      </c>
      <c r="Q270" s="47">
        <v>4858.3</v>
      </c>
      <c r="R270" s="47">
        <v>11703.01</v>
      </c>
      <c r="S270" s="47">
        <v>125088</v>
      </c>
      <c r="U270" s="49">
        <f t="shared" ref="U270:U292" si="72">O270-I270</f>
        <v>0</v>
      </c>
      <c r="V270" s="49">
        <f t="shared" ref="V270:V292" si="73">P270-L270</f>
        <v>0</v>
      </c>
      <c r="W270" s="49">
        <f t="shared" ref="W270:W292" si="74">R270-K270</f>
        <v>0</v>
      </c>
      <c r="X270" s="49">
        <f t="shared" ref="X270:X292" si="75">O270+M270-S270</f>
        <v>2.0000000004074536E-2</v>
      </c>
    </row>
    <row r="271" spans="1:24" x14ac:dyDescent="0.25">
      <c r="A271" s="20">
        <v>44737.6547130787</v>
      </c>
      <c r="B271" s="21" t="s">
        <v>619</v>
      </c>
      <c r="C271" s="6" t="s">
        <v>620</v>
      </c>
      <c r="D271" s="6" t="s">
        <v>621</v>
      </c>
      <c r="E271" s="21">
        <v>120</v>
      </c>
      <c r="F271" s="19">
        <v>0</v>
      </c>
      <c r="G271" s="19">
        <v>0</v>
      </c>
      <c r="H271" s="19">
        <v>165967.74</v>
      </c>
      <c r="I271" s="19">
        <v>165967.74</v>
      </c>
      <c r="J271" s="19">
        <v>1529.19</v>
      </c>
      <c r="K271" s="19">
        <v>17305.810000000001</v>
      </c>
      <c r="L271" s="19">
        <v>167.66</v>
      </c>
      <c r="M271" s="19">
        <v>19002.66</v>
      </c>
      <c r="O271" s="40">
        <v>165967.74</v>
      </c>
      <c r="P271" s="40">
        <v>167.66</v>
      </c>
      <c r="Q271" s="40">
        <v>1529.19</v>
      </c>
      <c r="R271" s="40">
        <v>17305.810000000001</v>
      </c>
      <c r="S271" s="40">
        <v>184970.4</v>
      </c>
      <c r="U271" s="41">
        <f t="shared" si="72"/>
        <v>0</v>
      </c>
      <c r="V271" s="41">
        <f t="shared" si="73"/>
        <v>0</v>
      </c>
      <c r="W271" s="41">
        <f t="shared" si="74"/>
        <v>0</v>
      </c>
      <c r="X271" s="41">
        <f t="shared" si="75"/>
        <v>0</v>
      </c>
    </row>
    <row r="272" spans="1:24" x14ac:dyDescent="0.25">
      <c r="A272" s="20">
        <v>44741.734717789397</v>
      </c>
      <c r="B272" s="21" t="s">
        <v>622</v>
      </c>
      <c r="C272" s="6" t="s">
        <v>623</v>
      </c>
      <c r="D272" s="6" t="s">
        <v>624</v>
      </c>
      <c r="E272" s="21">
        <v>120</v>
      </c>
      <c r="F272" s="19">
        <v>0</v>
      </c>
      <c r="G272" s="19">
        <v>0</v>
      </c>
      <c r="H272" s="19">
        <v>127365.95</v>
      </c>
      <c r="I272" s="19">
        <v>127365.95</v>
      </c>
      <c r="J272" s="19">
        <v>0</v>
      </c>
      <c r="K272" s="19">
        <v>13159.76</v>
      </c>
      <c r="L272" s="19">
        <v>127.49</v>
      </c>
      <c r="M272" s="19">
        <v>13287.25</v>
      </c>
      <c r="O272" s="40">
        <v>127365.95</v>
      </c>
      <c r="P272" s="40">
        <v>127.49</v>
      </c>
      <c r="Q272" s="40">
        <v>0</v>
      </c>
      <c r="R272" s="40">
        <v>13159.76</v>
      </c>
      <c r="S272" s="40">
        <v>140653.20000000001</v>
      </c>
      <c r="U272" s="41">
        <f t="shared" si="72"/>
        <v>0</v>
      </c>
      <c r="V272" s="41">
        <f t="shared" si="73"/>
        <v>0</v>
      </c>
      <c r="W272" s="41">
        <f t="shared" si="74"/>
        <v>0</v>
      </c>
      <c r="X272" s="41">
        <f t="shared" si="75"/>
        <v>0</v>
      </c>
    </row>
    <row r="273" spans="1:24" s="46" customFormat="1" x14ac:dyDescent="0.25">
      <c r="A273" s="42">
        <v>44740.505429861099</v>
      </c>
      <c r="B273" s="43" t="s">
        <v>625</v>
      </c>
      <c r="C273" s="44" t="s">
        <v>626</v>
      </c>
      <c r="D273" s="44" t="s">
        <v>627</v>
      </c>
      <c r="E273" s="43">
        <v>120</v>
      </c>
      <c r="F273" s="45">
        <v>0</v>
      </c>
      <c r="G273" s="45">
        <v>0</v>
      </c>
      <c r="H273" s="45">
        <v>112385.56</v>
      </c>
      <c r="I273" s="45">
        <v>112385.56</v>
      </c>
      <c r="J273" s="45">
        <v>5036.2700000000004</v>
      </c>
      <c r="K273" s="45">
        <v>12131.42</v>
      </c>
      <c r="L273" s="45">
        <v>117.54</v>
      </c>
      <c r="M273" s="45">
        <v>17285.23</v>
      </c>
      <c r="O273" s="47">
        <v>112385.56</v>
      </c>
      <c r="P273" s="47">
        <v>117.54</v>
      </c>
      <c r="Q273" s="47">
        <v>5036.2700000000004</v>
      </c>
      <c r="R273" s="47">
        <v>12131.42</v>
      </c>
      <c r="S273" s="47">
        <v>129670.79999999999</v>
      </c>
      <c r="U273" s="49">
        <f t="shared" si="72"/>
        <v>0</v>
      </c>
      <c r="V273" s="49">
        <f t="shared" si="73"/>
        <v>0</v>
      </c>
      <c r="W273" s="49">
        <f t="shared" si="74"/>
        <v>0</v>
      </c>
      <c r="X273" s="49">
        <f t="shared" si="75"/>
        <v>-9.9999999947613105E-3</v>
      </c>
    </row>
    <row r="274" spans="1:24" s="46" customFormat="1" x14ac:dyDescent="0.25">
      <c r="A274" s="42">
        <v>44720.603008831</v>
      </c>
      <c r="B274" s="43" t="s">
        <v>628</v>
      </c>
      <c r="C274" s="44" t="s">
        <v>629</v>
      </c>
      <c r="D274" s="44" t="s">
        <v>630</v>
      </c>
      <c r="E274" s="43">
        <v>120</v>
      </c>
      <c r="F274" s="45">
        <v>0</v>
      </c>
      <c r="G274" s="45">
        <v>0</v>
      </c>
      <c r="H274" s="45">
        <v>445630.19</v>
      </c>
      <c r="I274" s="45">
        <v>445630.19</v>
      </c>
      <c r="J274" s="45">
        <v>19969.8</v>
      </c>
      <c r="K274" s="45">
        <v>48105.599999999999</v>
      </c>
      <c r="L274" s="45">
        <v>465.6</v>
      </c>
      <c r="M274" s="45">
        <v>68541</v>
      </c>
      <c r="O274" s="47">
        <v>445630.19</v>
      </c>
      <c r="P274" s="47">
        <v>465.6</v>
      </c>
      <c r="Q274" s="47">
        <v>19969.8</v>
      </c>
      <c r="R274" s="47">
        <v>48105.599999999999</v>
      </c>
      <c r="S274" s="47">
        <v>514171.19999999995</v>
      </c>
      <c r="U274" s="49">
        <f t="shared" si="72"/>
        <v>0</v>
      </c>
      <c r="V274" s="49">
        <f t="shared" si="73"/>
        <v>0</v>
      </c>
      <c r="W274" s="49">
        <f t="shared" si="74"/>
        <v>0</v>
      </c>
      <c r="X274" s="49">
        <f t="shared" si="75"/>
        <v>-9.9999999511055648E-3</v>
      </c>
    </row>
    <row r="275" spans="1:24" s="46" customFormat="1" x14ac:dyDescent="0.25">
      <c r="A275" s="42">
        <v>44738.679166516202</v>
      </c>
      <c r="B275" s="43" t="s">
        <v>631</v>
      </c>
      <c r="C275" s="44" t="s">
        <v>632</v>
      </c>
      <c r="D275" s="44" t="s">
        <v>633</v>
      </c>
      <c r="E275" s="43">
        <v>120</v>
      </c>
      <c r="F275" s="45">
        <v>0</v>
      </c>
      <c r="G275" s="45">
        <v>0</v>
      </c>
      <c r="H275" s="45">
        <v>312250.78999999998</v>
      </c>
      <c r="I275" s="45">
        <v>312250.78999999998</v>
      </c>
      <c r="J275" s="45">
        <v>13992.74</v>
      </c>
      <c r="K275" s="45">
        <v>33707.089999999997</v>
      </c>
      <c r="L275" s="45">
        <v>326.57</v>
      </c>
      <c r="M275" s="45">
        <v>48026.400000000001</v>
      </c>
      <c r="O275" s="47">
        <v>312250.78999999998</v>
      </c>
      <c r="P275" s="47">
        <v>326.57</v>
      </c>
      <c r="Q275" s="47">
        <v>13992.74</v>
      </c>
      <c r="R275" s="47">
        <v>33707.089999999997</v>
      </c>
      <c r="S275" s="47">
        <v>360277.19999999995</v>
      </c>
      <c r="U275" s="49">
        <f t="shared" si="72"/>
        <v>0</v>
      </c>
      <c r="V275" s="49">
        <f t="shared" si="73"/>
        <v>0</v>
      </c>
      <c r="W275" s="49">
        <f t="shared" si="74"/>
        <v>0</v>
      </c>
      <c r="X275" s="49">
        <f t="shared" si="75"/>
        <v>-9.9999999511055648E-3</v>
      </c>
    </row>
    <row r="276" spans="1:24" x14ac:dyDescent="0.25">
      <c r="A276" s="20">
        <v>44727.7882207523</v>
      </c>
      <c r="B276" s="21" t="s">
        <v>634</v>
      </c>
      <c r="C276" s="6" t="s">
        <v>635</v>
      </c>
      <c r="D276" s="6" t="s">
        <v>636</v>
      </c>
      <c r="E276" s="21">
        <v>120</v>
      </c>
      <c r="F276" s="19">
        <v>0</v>
      </c>
      <c r="G276" s="19">
        <v>0</v>
      </c>
      <c r="H276" s="19">
        <v>277358.49</v>
      </c>
      <c r="I276" s="19">
        <v>277358.49</v>
      </c>
      <c r="J276" s="19">
        <v>7641.51</v>
      </c>
      <c r="K276" s="19">
        <v>29445.91</v>
      </c>
      <c r="L276" s="19">
        <v>285.29000000000002</v>
      </c>
      <c r="M276" s="19">
        <v>37372.71</v>
      </c>
      <c r="O276" s="40">
        <v>277358.49</v>
      </c>
      <c r="P276" s="40">
        <v>285.29000000000002</v>
      </c>
      <c r="Q276" s="40">
        <v>7641.51</v>
      </c>
      <c r="R276" s="40">
        <v>29445.91</v>
      </c>
      <c r="S276" s="40">
        <v>314731.19999999995</v>
      </c>
      <c r="U276" s="41">
        <f t="shared" si="72"/>
        <v>0</v>
      </c>
      <c r="V276" s="41">
        <f t="shared" si="73"/>
        <v>0</v>
      </c>
      <c r="W276" s="41">
        <f t="shared" si="74"/>
        <v>0</v>
      </c>
      <c r="X276" s="41">
        <f t="shared" si="75"/>
        <v>0</v>
      </c>
    </row>
    <row r="277" spans="1:24" x14ac:dyDescent="0.25">
      <c r="A277" s="20">
        <v>44718.8061673958</v>
      </c>
      <c r="B277" s="21" t="s">
        <v>637</v>
      </c>
      <c r="C277" s="6" t="s">
        <v>638</v>
      </c>
      <c r="D277" s="6" t="s">
        <v>639</v>
      </c>
      <c r="E277" s="21">
        <v>120</v>
      </c>
      <c r="F277" s="19">
        <v>0</v>
      </c>
      <c r="G277" s="19">
        <v>0</v>
      </c>
      <c r="H277" s="19">
        <v>151751.71</v>
      </c>
      <c r="I277" s="19">
        <v>151751.71</v>
      </c>
      <c r="J277" s="19">
        <v>0</v>
      </c>
      <c r="K277" s="19">
        <v>15678.94</v>
      </c>
      <c r="L277" s="19">
        <v>151.75</v>
      </c>
      <c r="M277" s="19">
        <v>15830.69</v>
      </c>
      <c r="O277" s="40">
        <v>151751.71</v>
      </c>
      <c r="P277" s="40">
        <v>151.75</v>
      </c>
      <c r="Q277" s="40">
        <v>0</v>
      </c>
      <c r="R277" s="40">
        <v>15678.94</v>
      </c>
      <c r="S277" s="40">
        <v>167582.39999999999</v>
      </c>
      <c r="U277" s="41">
        <f t="shared" si="72"/>
        <v>0</v>
      </c>
      <c r="V277" s="41">
        <f t="shared" si="73"/>
        <v>0</v>
      </c>
      <c r="W277" s="41">
        <f t="shared" si="74"/>
        <v>0</v>
      </c>
      <c r="X277" s="41">
        <f t="shared" si="75"/>
        <v>0</v>
      </c>
    </row>
    <row r="278" spans="1:24" s="46" customFormat="1" x14ac:dyDescent="0.25">
      <c r="A278" s="42">
        <v>44718.806855127303</v>
      </c>
      <c r="B278" s="43" t="s">
        <v>640</v>
      </c>
      <c r="C278" s="44" t="s">
        <v>641</v>
      </c>
      <c r="D278" s="44" t="s">
        <v>642</v>
      </c>
      <c r="E278" s="43">
        <v>120</v>
      </c>
      <c r="F278" s="45">
        <v>0</v>
      </c>
      <c r="G278" s="45">
        <v>0</v>
      </c>
      <c r="H278" s="45">
        <v>152301.31</v>
      </c>
      <c r="I278" s="45">
        <v>152301.31</v>
      </c>
      <c r="J278" s="45">
        <v>1524.34</v>
      </c>
      <c r="K278" s="45">
        <v>15893.7</v>
      </c>
      <c r="L278" s="45">
        <v>153.83000000000001</v>
      </c>
      <c r="M278" s="45">
        <v>17571.87</v>
      </c>
      <c r="O278" s="47">
        <v>152301.31</v>
      </c>
      <c r="P278" s="47">
        <v>153.83000000000001</v>
      </c>
      <c r="Q278" s="47">
        <v>1524.34</v>
      </c>
      <c r="R278" s="47">
        <v>15893.7</v>
      </c>
      <c r="S278" s="47">
        <v>169873.19999999998</v>
      </c>
      <c r="U278" s="49">
        <f t="shared" si="72"/>
        <v>0</v>
      </c>
      <c r="V278" s="49">
        <f t="shared" si="73"/>
        <v>0</v>
      </c>
      <c r="W278" s="49">
        <f t="shared" si="74"/>
        <v>0</v>
      </c>
      <c r="X278" s="49">
        <f t="shared" si="75"/>
        <v>-1.9999999989522621E-2</v>
      </c>
    </row>
    <row r="279" spans="1:24" x14ac:dyDescent="0.25">
      <c r="A279" s="20">
        <v>44734.738059062503</v>
      </c>
      <c r="B279" s="21" t="s">
        <v>643</v>
      </c>
      <c r="C279" s="6" t="s">
        <v>644</v>
      </c>
      <c r="D279" s="6" t="s">
        <v>645</v>
      </c>
      <c r="E279" s="21">
        <v>120</v>
      </c>
      <c r="F279" s="19">
        <v>0</v>
      </c>
      <c r="G279" s="19">
        <v>0</v>
      </c>
      <c r="H279" s="19">
        <v>188046.79</v>
      </c>
      <c r="I279" s="19">
        <v>188046.79</v>
      </c>
      <c r="J279" s="19">
        <v>1738.74</v>
      </c>
      <c r="K279" s="19">
        <v>19608.09</v>
      </c>
      <c r="L279" s="19">
        <v>189.98</v>
      </c>
      <c r="M279" s="19">
        <v>21536.81</v>
      </c>
      <c r="O279" s="40">
        <v>188046.79</v>
      </c>
      <c r="P279" s="40">
        <v>189.98</v>
      </c>
      <c r="Q279" s="40">
        <v>1738.74</v>
      </c>
      <c r="R279" s="40">
        <v>19608.09</v>
      </c>
      <c r="S279" s="40">
        <v>209583.6</v>
      </c>
      <c r="U279" s="41">
        <f t="shared" si="72"/>
        <v>0</v>
      </c>
      <c r="V279" s="41">
        <f t="shared" si="73"/>
        <v>0</v>
      </c>
      <c r="W279" s="41">
        <f t="shared" si="74"/>
        <v>0</v>
      </c>
      <c r="X279" s="41">
        <f t="shared" si="75"/>
        <v>0</v>
      </c>
    </row>
    <row r="280" spans="1:24" x14ac:dyDescent="0.25">
      <c r="A280" s="20">
        <v>44731.597629166703</v>
      </c>
      <c r="B280" s="21" t="s">
        <v>646</v>
      </c>
      <c r="C280" s="6" t="s">
        <v>647</v>
      </c>
      <c r="D280" s="6" t="s">
        <v>648</v>
      </c>
      <c r="E280" s="21">
        <v>120</v>
      </c>
      <c r="F280" s="19">
        <v>0</v>
      </c>
      <c r="G280" s="19">
        <v>0</v>
      </c>
      <c r="H280" s="19">
        <v>140926.48000000001</v>
      </c>
      <c r="I280" s="19">
        <v>140926.48000000001</v>
      </c>
      <c r="J280" s="19">
        <v>0</v>
      </c>
      <c r="K280" s="19">
        <v>14560.45</v>
      </c>
      <c r="L280" s="19">
        <v>141.07</v>
      </c>
      <c r="M280" s="19">
        <v>14701.52</v>
      </c>
      <c r="O280" s="40">
        <v>140926.48000000001</v>
      </c>
      <c r="P280" s="40">
        <v>141.07</v>
      </c>
      <c r="Q280" s="40">
        <v>0</v>
      </c>
      <c r="R280" s="40">
        <v>14560.45</v>
      </c>
      <c r="S280" s="40">
        <v>155628.00000000003</v>
      </c>
      <c r="U280" s="41">
        <f t="shared" si="72"/>
        <v>0</v>
      </c>
      <c r="V280" s="41">
        <f t="shared" si="73"/>
        <v>0</v>
      </c>
      <c r="W280" s="41">
        <f t="shared" si="74"/>
        <v>0</v>
      </c>
      <c r="X280" s="41">
        <f t="shared" si="75"/>
        <v>0</v>
      </c>
    </row>
    <row r="281" spans="1:24" x14ac:dyDescent="0.25">
      <c r="A281" s="20">
        <v>44723.622368206001</v>
      </c>
      <c r="B281" s="21" t="s">
        <v>649</v>
      </c>
      <c r="C281" s="6" t="s">
        <v>650</v>
      </c>
      <c r="D281" s="6" t="s">
        <v>651</v>
      </c>
      <c r="E281" s="21">
        <v>120</v>
      </c>
      <c r="F281" s="19">
        <v>0</v>
      </c>
      <c r="G281" s="19">
        <v>0</v>
      </c>
      <c r="H281" s="19">
        <v>186078.3</v>
      </c>
      <c r="I281" s="19">
        <v>186078.3</v>
      </c>
      <c r="J281" s="19">
        <v>3421.7</v>
      </c>
      <c r="K281" s="19">
        <v>19579.7</v>
      </c>
      <c r="L281" s="19">
        <v>189.5</v>
      </c>
      <c r="M281" s="19">
        <v>23190.9</v>
      </c>
      <c r="O281" s="40">
        <v>186078.3</v>
      </c>
      <c r="P281" s="40">
        <v>189.5</v>
      </c>
      <c r="Q281" s="40">
        <v>3421.7</v>
      </c>
      <c r="R281" s="40">
        <v>19579.7</v>
      </c>
      <c r="S281" s="40">
        <v>209269.2</v>
      </c>
      <c r="U281" s="41">
        <f t="shared" si="72"/>
        <v>0</v>
      </c>
      <c r="V281" s="41">
        <f t="shared" si="73"/>
        <v>0</v>
      </c>
      <c r="W281" s="41">
        <f t="shared" si="74"/>
        <v>0</v>
      </c>
      <c r="X281" s="41">
        <f t="shared" si="75"/>
        <v>0</v>
      </c>
    </row>
    <row r="282" spans="1:24" x14ac:dyDescent="0.25">
      <c r="A282" s="20">
        <v>44742.493966469898</v>
      </c>
      <c r="B282" s="21" t="s">
        <v>652</v>
      </c>
      <c r="C282" s="6" t="s">
        <v>653</v>
      </c>
      <c r="D282" s="6" t="s">
        <v>654</v>
      </c>
      <c r="E282" s="21">
        <v>120</v>
      </c>
      <c r="F282" s="19">
        <v>0</v>
      </c>
      <c r="G282" s="19">
        <v>0</v>
      </c>
      <c r="H282" s="19">
        <v>137588.19</v>
      </c>
      <c r="I282" s="19">
        <v>137588.19</v>
      </c>
      <c r="J282" s="19">
        <v>3790.71</v>
      </c>
      <c r="K282" s="19">
        <v>14606.78</v>
      </c>
      <c r="L282" s="19">
        <v>141.52000000000001</v>
      </c>
      <c r="M282" s="19">
        <v>18539.009999999998</v>
      </c>
      <c r="O282" s="40">
        <v>137588.19</v>
      </c>
      <c r="P282" s="40">
        <v>141.52000000000001</v>
      </c>
      <c r="Q282" s="40">
        <v>3790.71</v>
      </c>
      <c r="R282" s="40">
        <v>14606.78</v>
      </c>
      <c r="S282" s="40">
        <v>156127.19999999998</v>
      </c>
      <c r="U282" s="41">
        <f t="shared" si="72"/>
        <v>0</v>
      </c>
      <c r="V282" s="41">
        <f t="shared" si="73"/>
        <v>0</v>
      </c>
      <c r="W282" s="41">
        <f t="shared" si="74"/>
        <v>0</v>
      </c>
      <c r="X282" s="41">
        <f t="shared" si="75"/>
        <v>0</v>
      </c>
    </row>
    <row r="283" spans="1:24" x14ac:dyDescent="0.25">
      <c r="A283" s="20">
        <v>44725.640495752297</v>
      </c>
      <c r="B283" s="21" t="s">
        <v>655</v>
      </c>
      <c r="C283" s="6" t="s">
        <v>656</v>
      </c>
      <c r="D283" s="6" t="s">
        <v>657</v>
      </c>
      <c r="E283" s="21">
        <v>120</v>
      </c>
      <c r="F283" s="19">
        <v>0</v>
      </c>
      <c r="G283" s="19">
        <v>0</v>
      </c>
      <c r="H283" s="19">
        <v>129220.65</v>
      </c>
      <c r="I283" s="19">
        <v>129220.65</v>
      </c>
      <c r="J283" s="19">
        <v>3560.16</v>
      </c>
      <c r="K283" s="19">
        <v>13719.21</v>
      </c>
      <c r="L283" s="19">
        <v>132.78</v>
      </c>
      <c r="M283" s="19">
        <v>17412.150000000001</v>
      </c>
      <c r="O283" s="40">
        <v>129220.65</v>
      </c>
      <c r="P283" s="40">
        <v>132.78</v>
      </c>
      <c r="Q283" s="40">
        <v>3560.16</v>
      </c>
      <c r="R283" s="40">
        <v>13719.21</v>
      </c>
      <c r="S283" s="40">
        <v>146632.79999999999</v>
      </c>
      <c r="U283" s="41">
        <f t="shared" si="72"/>
        <v>0</v>
      </c>
      <c r="V283" s="41">
        <f t="shared" si="73"/>
        <v>0</v>
      </c>
      <c r="W283" s="41">
        <f t="shared" si="74"/>
        <v>0</v>
      </c>
      <c r="X283" s="41">
        <f t="shared" si="75"/>
        <v>0</v>
      </c>
    </row>
    <row r="284" spans="1:24" s="46" customFormat="1" x14ac:dyDescent="0.25">
      <c r="A284" s="42">
        <v>44709.678284027803</v>
      </c>
      <c r="B284" s="43" t="s">
        <v>658</v>
      </c>
      <c r="C284" s="44" t="s">
        <v>659</v>
      </c>
      <c r="D284" s="44" t="s">
        <v>660</v>
      </c>
      <c r="E284" s="43">
        <v>120</v>
      </c>
      <c r="F284" s="45">
        <v>0</v>
      </c>
      <c r="G284" s="45">
        <v>0</v>
      </c>
      <c r="H284" s="45">
        <v>216944.26</v>
      </c>
      <c r="I284" s="45">
        <v>216944.26</v>
      </c>
      <c r="J284" s="45">
        <v>5977.05</v>
      </c>
      <c r="K284" s="45">
        <v>23032.18</v>
      </c>
      <c r="L284" s="45">
        <v>222.92</v>
      </c>
      <c r="M284" s="45">
        <v>29232.15</v>
      </c>
      <c r="O284" s="47">
        <v>216885.14</v>
      </c>
      <c r="P284" s="47">
        <v>222.92</v>
      </c>
      <c r="Q284" s="47">
        <v>3984.7</v>
      </c>
      <c r="R284" s="47">
        <v>23032.18</v>
      </c>
      <c r="S284" s="47">
        <v>244124.92000000004</v>
      </c>
      <c r="U284" s="49">
        <f t="shared" si="72"/>
        <v>-59.119999999995343</v>
      </c>
      <c r="V284" s="49">
        <f t="shared" si="73"/>
        <v>0</v>
      </c>
      <c r="W284" s="49">
        <f t="shared" si="74"/>
        <v>0</v>
      </c>
      <c r="X284" s="49">
        <f t="shared" si="75"/>
        <v>1992.3699999999662</v>
      </c>
    </row>
    <row r="285" spans="1:24" x14ac:dyDescent="0.25">
      <c r="A285" s="20">
        <v>44741.3702907755</v>
      </c>
      <c r="B285" s="21" t="s">
        <v>661</v>
      </c>
      <c r="C285" s="6" t="s">
        <v>662</v>
      </c>
      <c r="D285" s="6" t="s">
        <v>663</v>
      </c>
      <c r="E285" s="21">
        <v>120</v>
      </c>
      <c r="F285" s="19">
        <v>0</v>
      </c>
      <c r="G285" s="19">
        <v>0</v>
      </c>
      <c r="H285" s="19">
        <v>163639.29</v>
      </c>
      <c r="I285" s="19">
        <v>163639.29</v>
      </c>
      <c r="J285" s="19">
        <v>4508.43</v>
      </c>
      <c r="K285" s="19">
        <v>17373.16</v>
      </c>
      <c r="L285" s="19">
        <v>168.32</v>
      </c>
      <c r="M285" s="19">
        <v>22049.91</v>
      </c>
      <c r="O285" s="40">
        <v>163639.29</v>
      </c>
      <c r="P285" s="40">
        <v>168.32</v>
      </c>
      <c r="Q285" s="40">
        <v>4508.43</v>
      </c>
      <c r="R285" s="40">
        <v>17373.16</v>
      </c>
      <c r="S285" s="40">
        <v>185689.2</v>
      </c>
      <c r="U285" s="41">
        <f t="shared" si="72"/>
        <v>0</v>
      </c>
      <c r="V285" s="41">
        <f t="shared" si="73"/>
        <v>0</v>
      </c>
      <c r="W285" s="41">
        <f t="shared" si="74"/>
        <v>0</v>
      </c>
      <c r="X285" s="41">
        <f t="shared" si="75"/>
        <v>0</v>
      </c>
    </row>
    <row r="286" spans="1:24" s="46" customFormat="1" x14ac:dyDescent="0.25">
      <c r="A286" s="42">
        <v>44737.6525064815</v>
      </c>
      <c r="B286" s="43" t="s">
        <v>664</v>
      </c>
      <c r="C286" s="44" t="s">
        <v>665</v>
      </c>
      <c r="D286" s="44" t="s">
        <v>666</v>
      </c>
      <c r="E286" s="43">
        <v>120</v>
      </c>
      <c r="F286" s="45">
        <v>0</v>
      </c>
      <c r="G286" s="45">
        <v>0</v>
      </c>
      <c r="H286" s="45">
        <v>122703.08</v>
      </c>
      <c r="I286" s="45">
        <v>122703.08</v>
      </c>
      <c r="J286" s="45">
        <v>3380.58</v>
      </c>
      <c r="K286" s="45">
        <v>13027.32</v>
      </c>
      <c r="L286" s="45">
        <v>126.21</v>
      </c>
      <c r="M286" s="45">
        <v>16534.11</v>
      </c>
      <c r="O286" s="47">
        <v>122703.08</v>
      </c>
      <c r="P286" s="47">
        <v>126.21</v>
      </c>
      <c r="Q286" s="47">
        <v>3380.58</v>
      </c>
      <c r="R286" s="47">
        <v>13027.32</v>
      </c>
      <c r="S286" s="47">
        <v>139237.20000000001</v>
      </c>
      <c r="U286" s="49">
        <f t="shared" si="72"/>
        <v>0</v>
      </c>
      <c r="V286" s="49">
        <f t="shared" si="73"/>
        <v>0</v>
      </c>
      <c r="W286" s="49">
        <f t="shared" si="74"/>
        <v>0</v>
      </c>
      <c r="X286" s="49">
        <f t="shared" si="75"/>
        <v>-1.0000000009313226E-2</v>
      </c>
    </row>
    <row r="287" spans="1:24" s="46" customFormat="1" x14ac:dyDescent="0.25">
      <c r="A287" s="42">
        <v>44738.355840972203</v>
      </c>
      <c r="B287" s="43" t="s">
        <v>667</v>
      </c>
      <c r="C287" s="44" t="s">
        <v>668</v>
      </c>
      <c r="D287" s="44" t="s">
        <v>669</v>
      </c>
      <c r="E287" s="43">
        <v>120</v>
      </c>
      <c r="F287" s="45">
        <v>0</v>
      </c>
      <c r="G287" s="45">
        <v>0</v>
      </c>
      <c r="H287" s="45">
        <v>110268.4</v>
      </c>
      <c r="I287" s="45">
        <v>110268.4</v>
      </c>
      <c r="J287" s="45">
        <v>4941.41</v>
      </c>
      <c r="K287" s="45">
        <v>11903.66</v>
      </c>
      <c r="L287" s="45">
        <v>115.33</v>
      </c>
      <c r="M287" s="45">
        <v>16960.400000000001</v>
      </c>
      <c r="O287" s="47">
        <v>110268.4</v>
      </c>
      <c r="P287" s="47">
        <v>115.33</v>
      </c>
      <c r="Q287" s="47">
        <v>4941.41</v>
      </c>
      <c r="R287" s="47">
        <v>11903.66</v>
      </c>
      <c r="S287" s="47">
        <v>127228.79000000001</v>
      </c>
      <c r="U287" s="49">
        <f t="shared" si="72"/>
        <v>0</v>
      </c>
      <c r="V287" s="49">
        <f t="shared" si="73"/>
        <v>0</v>
      </c>
      <c r="W287" s="49">
        <f t="shared" si="74"/>
        <v>0</v>
      </c>
      <c r="X287" s="49">
        <f t="shared" si="75"/>
        <v>9.9999999802093953E-3</v>
      </c>
    </row>
    <row r="288" spans="1:24" s="46" customFormat="1" x14ac:dyDescent="0.25">
      <c r="A288" s="42">
        <v>44729.675577280097</v>
      </c>
      <c r="B288" s="43" t="s">
        <v>670</v>
      </c>
      <c r="C288" s="44" t="s">
        <v>671</v>
      </c>
      <c r="D288" s="44" t="s">
        <v>672</v>
      </c>
      <c r="E288" s="43">
        <v>120</v>
      </c>
      <c r="F288" s="45">
        <v>0</v>
      </c>
      <c r="G288" s="45">
        <v>0</v>
      </c>
      <c r="H288" s="45">
        <v>110365.23</v>
      </c>
      <c r="I288" s="45">
        <v>110365.23</v>
      </c>
      <c r="J288" s="45">
        <v>4034.77</v>
      </c>
      <c r="K288" s="45">
        <v>11820.29</v>
      </c>
      <c r="L288" s="45">
        <v>114.51</v>
      </c>
      <c r="M288" s="45">
        <v>15969.57</v>
      </c>
      <c r="O288" s="47">
        <v>110295.7</v>
      </c>
      <c r="P288" s="47">
        <v>114.51</v>
      </c>
      <c r="Q288" s="47">
        <v>3051.51</v>
      </c>
      <c r="R288" s="47">
        <v>11820.29</v>
      </c>
      <c r="S288" s="47">
        <v>125282.00999999998</v>
      </c>
      <c r="U288" s="49">
        <f t="shared" si="72"/>
        <v>-69.529999999998836</v>
      </c>
      <c r="V288" s="49">
        <f t="shared" si="73"/>
        <v>0</v>
      </c>
      <c r="W288" s="49">
        <f t="shared" si="74"/>
        <v>0</v>
      </c>
      <c r="X288" s="49">
        <f t="shared" si="75"/>
        <v>983.26000000000931</v>
      </c>
    </row>
    <row r="289" spans="1:24" s="46" customFormat="1" x14ac:dyDescent="0.25">
      <c r="A289" s="42">
        <v>44721.970329780102</v>
      </c>
      <c r="B289" s="43" t="s">
        <v>673</v>
      </c>
      <c r="C289" s="44" t="s">
        <v>674</v>
      </c>
      <c r="D289" s="44" t="s">
        <v>675</v>
      </c>
      <c r="E289" s="43">
        <v>120</v>
      </c>
      <c r="F289" s="45">
        <v>0</v>
      </c>
      <c r="G289" s="45">
        <v>0</v>
      </c>
      <c r="H289" s="45">
        <v>141369.60000000001</v>
      </c>
      <c r="I289" s="45">
        <v>141369.60000000001</v>
      </c>
      <c r="J289" s="45">
        <v>2600.84</v>
      </c>
      <c r="K289" s="45">
        <v>14874.8</v>
      </c>
      <c r="L289" s="45">
        <v>143.97</v>
      </c>
      <c r="M289" s="45">
        <v>17619.61</v>
      </c>
      <c r="O289" s="47">
        <v>141369.60000000001</v>
      </c>
      <c r="P289" s="47">
        <v>143.97</v>
      </c>
      <c r="Q289" s="47">
        <v>2600.84</v>
      </c>
      <c r="R289" s="47">
        <v>14874.8</v>
      </c>
      <c r="S289" s="47">
        <v>158989.19999999998</v>
      </c>
      <c r="U289" s="49">
        <f t="shared" si="72"/>
        <v>0</v>
      </c>
      <c r="V289" s="49">
        <f t="shared" si="73"/>
        <v>0</v>
      </c>
      <c r="W289" s="49">
        <f t="shared" si="74"/>
        <v>0</v>
      </c>
      <c r="X289" s="49">
        <f t="shared" si="75"/>
        <v>1.0000000038417056E-2</v>
      </c>
    </row>
    <row r="290" spans="1:24" s="46" customFormat="1" x14ac:dyDescent="0.25">
      <c r="A290" s="42">
        <v>44731.696870983797</v>
      </c>
      <c r="B290" s="43" t="s">
        <v>676</v>
      </c>
      <c r="C290" s="44" t="s">
        <v>677</v>
      </c>
      <c r="D290" s="44" t="s">
        <v>678</v>
      </c>
      <c r="E290" s="43">
        <v>120</v>
      </c>
      <c r="F290" s="45">
        <v>0</v>
      </c>
      <c r="G290" s="45">
        <v>0</v>
      </c>
      <c r="H290" s="45">
        <v>108169.81</v>
      </c>
      <c r="I290" s="45">
        <v>108169.81</v>
      </c>
      <c r="J290" s="45">
        <v>2980.2</v>
      </c>
      <c r="K290" s="45">
        <v>11484.34</v>
      </c>
      <c r="L290" s="45">
        <v>111.26</v>
      </c>
      <c r="M290" s="45">
        <v>14575.8</v>
      </c>
      <c r="O290" s="47">
        <v>108169.81</v>
      </c>
      <c r="P290" s="47">
        <v>111.26</v>
      </c>
      <c r="Q290" s="47">
        <v>2980.2</v>
      </c>
      <c r="R290" s="47">
        <v>11484.34</v>
      </c>
      <c r="S290" s="47">
        <v>122745.59999999999</v>
      </c>
      <c r="U290" s="49">
        <f t="shared" si="72"/>
        <v>0</v>
      </c>
      <c r="V290" s="49">
        <f t="shared" si="73"/>
        <v>0</v>
      </c>
      <c r="W290" s="49">
        <f t="shared" si="74"/>
        <v>0</v>
      </c>
      <c r="X290" s="49">
        <f t="shared" si="75"/>
        <v>1.0000000009313226E-2</v>
      </c>
    </row>
    <row r="291" spans="1:24" x14ac:dyDescent="0.25">
      <c r="A291" s="20">
        <v>44718.995835960603</v>
      </c>
      <c r="B291" s="21" t="s">
        <v>679</v>
      </c>
      <c r="C291" s="6" t="s">
        <v>680</v>
      </c>
      <c r="D291" s="6" t="s">
        <v>681</v>
      </c>
      <c r="E291" s="21">
        <v>120</v>
      </c>
      <c r="F291" s="19">
        <v>0</v>
      </c>
      <c r="G291" s="19">
        <v>0</v>
      </c>
      <c r="H291" s="19">
        <v>154108.43</v>
      </c>
      <c r="I291" s="19">
        <v>154108.43</v>
      </c>
      <c r="J291" s="19">
        <v>4245.84</v>
      </c>
      <c r="K291" s="19">
        <v>16360.98</v>
      </c>
      <c r="L291" s="19">
        <v>158.35</v>
      </c>
      <c r="M291" s="19">
        <v>20765.169999999998</v>
      </c>
      <c r="O291" s="40">
        <v>154108.43</v>
      </c>
      <c r="P291" s="40">
        <v>158.35</v>
      </c>
      <c r="Q291" s="40">
        <v>4245.84</v>
      </c>
      <c r="R291" s="40">
        <v>16360.98</v>
      </c>
      <c r="S291" s="40">
        <v>174873.60000000001</v>
      </c>
      <c r="U291" s="41">
        <f t="shared" si="72"/>
        <v>0</v>
      </c>
      <c r="V291" s="41">
        <f t="shared" si="73"/>
        <v>0</v>
      </c>
      <c r="W291" s="41">
        <f t="shared" si="74"/>
        <v>0</v>
      </c>
      <c r="X291" s="41">
        <f t="shared" si="75"/>
        <v>0</v>
      </c>
    </row>
    <row r="292" spans="1:24" x14ac:dyDescent="0.25">
      <c r="A292" s="20">
        <v>44738.581542557899</v>
      </c>
      <c r="B292" s="21" t="s">
        <v>682</v>
      </c>
      <c r="C292" s="6" t="s">
        <v>683</v>
      </c>
      <c r="D292" s="6" t="s">
        <v>684</v>
      </c>
      <c r="E292" s="21">
        <v>120</v>
      </c>
      <c r="F292" s="19">
        <v>0</v>
      </c>
      <c r="G292" s="19">
        <v>0</v>
      </c>
      <c r="H292" s="19">
        <v>154108.43</v>
      </c>
      <c r="I292" s="19">
        <v>154108.43</v>
      </c>
      <c r="J292" s="19">
        <v>4245.84</v>
      </c>
      <c r="K292" s="19">
        <v>16360.82</v>
      </c>
      <c r="L292" s="19">
        <v>158.51</v>
      </c>
      <c r="M292" s="19">
        <v>20765.169999999998</v>
      </c>
      <c r="O292" s="40">
        <v>154108.43</v>
      </c>
      <c r="P292" s="40">
        <v>158.51</v>
      </c>
      <c r="Q292" s="40">
        <v>4245.84</v>
      </c>
      <c r="R292" s="40">
        <v>16360.82</v>
      </c>
      <c r="S292" s="40">
        <v>174873.60000000001</v>
      </c>
      <c r="U292" s="41">
        <f t="shared" si="72"/>
        <v>0</v>
      </c>
      <c r="V292" s="41">
        <f t="shared" si="73"/>
        <v>0</v>
      </c>
      <c r="W292" s="41">
        <f t="shared" si="74"/>
        <v>0</v>
      </c>
      <c r="X292" s="41">
        <f t="shared" si="75"/>
        <v>0</v>
      </c>
    </row>
    <row r="293" spans="1:24" x14ac:dyDescent="0.25">
      <c r="A293" s="31" t="s">
        <v>52</v>
      </c>
      <c r="B293" s="32"/>
      <c r="C293" s="32"/>
      <c r="D293" s="32"/>
      <c r="E293" s="22">
        <v>3000</v>
      </c>
      <c r="F293" s="23">
        <v>0</v>
      </c>
      <c r="G293" s="23">
        <v>0</v>
      </c>
      <c r="H293" s="23">
        <v>4135124.49</v>
      </c>
      <c r="I293" s="23">
        <v>4135124.49</v>
      </c>
      <c r="J293" s="23">
        <v>113754.84</v>
      </c>
      <c r="K293" s="23">
        <v>438993</v>
      </c>
      <c r="L293" s="23">
        <v>4251.28</v>
      </c>
      <c r="M293" s="24">
        <v>556999.12</v>
      </c>
    </row>
    <row r="295" spans="1:24" x14ac:dyDescent="0.25">
      <c r="A295" s="12" t="s">
        <v>3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</row>
    <row r="296" spans="1:24" x14ac:dyDescent="0.25">
      <c r="A296" s="15" t="s">
        <v>685</v>
      </c>
      <c r="B296" s="15"/>
      <c r="C296" s="15"/>
      <c r="D296" s="15"/>
      <c r="E296" s="3"/>
      <c r="F296" s="3"/>
      <c r="G296" s="3"/>
      <c r="H296" s="3"/>
      <c r="I296" s="3"/>
      <c r="J296" s="3"/>
      <c r="K296" s="3"/>
      <c r="L296" s="3"/>
      <c r="M296" s="3"/>
    </row>
    <row r="297" spans="1:24" x14ac:dyDescent="0.25">
      <c r="A297" s="28" t="s">
        <v>5</v>
      </c>
      <c r="B297" s="29" t="s">
        <v>6</v>
      </c>
      <c r="C297" s="29"/>
      <c r="D297" s="29"/>
      <c r="E297" s="28" t="s">
        <v>7</v>
      </c>
      <c r="F297" s="29" t="s">
        <v>8</v>
      </c>
      <c r="G297" s="29"/>
      <c r="H297" s="29"/>
      <c r="I297" s="29"/>
      <c r="J297" s="29" t="s">
        <v>9</v>
      </c>
      <c r="K297" s="29"/>
      <c r="L297" s="29"/>
      <c r="M297" s="29"/>
    </row>
    <row r="298" spans="1:24" x14ac:dyDescent="0.25">
      <c r="A298" s="28"/>
      <c r="B298" s="7" t="s">
        <v>10</v>
      </c>
      <c r="C298" s="30" t="s">
        <v>11</v>
      </c>
      <c r="D298" s="30"/>
      <c r="E298" s="28"/>
      <c r="F298" s="7" t="s">
        <v>12</v>
      </c>
      <c r="G298" s="8" t="s">
        <v>13</v>
      </c>
      <c r="H298" s="7" t="s">
        <v>14</v>
      </c>
      <c r="I298" s="7" t="s">
        <v>15</v>
      </c>
      <c r="J298" s="7" t="s">
        <v>13</v>
      </c>
      <c r="K298" s="7" t="s">
        <v>16</v>
      </c>
      <c r="L298" s="7" t="s">
        <v>17</v>
      </c>
      <c r="M298" s="7" t="s">
        <v>15</v>
      </c>
    </row>
    <row r="299" spans="1:24" x14ac:dyDescent="0.25">
      <c r="A299" s="28"/>
      <c r="B299" s="7" t="s">
        <v>18</v>
      </c>
      <c r="C299" s="9" t="s">
        <v>19</v>
      </c>
      <c r="D299" s="9" t="s">
        <v>20</v>
      </c>
      <c r="E299" s="28"/>
      <c r="F299" s="7" t="s">
        <v>21</v>
      </c>
      <c r="G299" s="7" t="s">
        <v>21</v>
      </c>
      <c r="H299" s="7" t="s">
        <v>21</v>
      </c>
      <c r="I299" s="7" t="s">
        <v>21</v>
      </c>
      <c r="J299" s="7" t="s">
        <v>21</v>
      </c>
      <c r="K299" s="7" t="s">
        <v>21</v>
      </c>
      <c r="L299" s="7" t="s">
        <v>21</v>
      </c>
      <c r="M299" s="7" t="s">
        <v>21</v>
      </c>
    </row>
    <row r="300" spans="1:24" s="46" customFormat="1" x14ac:dyDescent="0.25">
      <c r="A300" s="42">
        <v>44739.664316747701</v>
      </c>
      <c r="B300" s="43" t="s">
        <v>686</v>
      </c>
      <c r="C300" s="44" t="s">
        <v>687</v>
      </c>
      <c r="D300" s="44" t="s">
        <v>688</v>
      </c>
      <c r="E300" s="43">
        <v>120</v>
      </c>
      <c r="F300" s="45">
        <v>0</v>
      </c>
      <c r="G300" s="45">
        <v>0</v>
      </c>
      <c r="H300" s="45">
        <v>142550.53</v>
      </c>
      <c r="I300" s="45">
        <v>142550.53</v>
      </c>
      <c r="J300" s="45">
        <v>3898.24</v>
      </c>
      <c r="K300" s="45">
        <v>15131.05</v>
      </c>
      <c r="L300" s="45">
        <v>146.6</v>
      </c>
      <c r="M300" s="45">
        <v>19175.89</v>
      </c>
      <c r="O300" s="47">
        <v>142550.53</v>
      </c>
      <c r="P300" s="47">
        <v>146.6</v>
      </c>
      <c r="Q300" s="47">
        <v>3898.24</v>
      </c>
      <c r="R300" s="47">
        <v>15131.05</v>
      </c>
      <c r="S300" s="47">
        <v>161726.39999999999</v>
      </c>
      <c r="U300" s="49">
        <f t="shared" ref="U300" si="76">O300-I300</f>
        <v>0</v>
      </c>
      <c r="V300" s="49">
        <f t="shared" ref="V300" si="77">P300-L300</f>
        <v>0</v>
      </c>
      <c r="W300" s="49">
        <f t="shared" ref="W300" si="78">R300-K300</f>
        <v>0</v>
      </c>
      <c r="X300" s="49">
        <f t="shared" ref="X300" si="79">O300+M300-S300</f>
        <v>1.9999999989522621E-2</v>
      </c>
    </row>
    <row r="301" spans="1:24" s="46" customFormat="1" x14ac:dyDescent="0.25">
      <c r="A301" s="42">
        <v>44742.5459498032</v>
      </c>
      <c r="B301" s="43" t="s">
        <v>689</v>
      </c>
      <c r="C301" s="44" t="s">
        <v>690</v>
      </c>
      <c r="D301" s="44" t="s">
        <v>691</v>
      </c>
      <c r="E301" s="43">
        <v>120</v>
      </c>
      <c r="F301" s="45">
        <v>0</v>
      </c>
      <c r="G301" s="45">
        <v>0</v>
      </c>
      <c r="H301" s="45">
        <v>136102.89000000001</v>
      </c>
      <c r="I301" s="45">
        <v>136102.89000000001</v>
      </c>
      <c r="J301" s="45">
        <v>6099.13</v>
      </c>
      <c r="K301" s="45">
        <v>14692.46</v>
      </c>
      <c r="L301" s="45">
        <v>142.34</v>
      </c>
      <c r="M301" s="45">
        <v>20933.93</v>
      </c>
      <c r="O301" s="47">
        <v>136102.89000000001</v>
      </c>
      <c r="P301" s="47">
        <v>142.34</v>
      </c>
      <c r="Q301" s="47">
        <v>6099.13</v>
      </c>
      <c r="R301" s="47">
        <v>14692.46</v>
      </c>
      <c r="S301" s="47">
        <v>157036.80000000002</v>
      </c>
      <c r="U301" s="49">
        <f t="shared" ref="U301:U342" si="80">O301-I301</f>
        <v>0</v>
      </c>
      <c r="V301" s="49">
        <f t="shared" ref="V301:V342" si="81">P301-L301</f>
        <v>0</v>
      </c>
      <c r="W301" s="49">
        <f t="shared" ref="W301:W342" si="82">R301-K301</f>
        <v>0</v>
      </c>
      <c r="X301" s="49">
        <f t="shared" ref="X301:X342" si="83">O301+M301-S301</f>
        <v>1.9999999989522621E-2</v>
      </c>
    </row>
    <row r="302" spans="1:24" s="46" customFormat="1" x14ac:dyDescent="0.25">
      <c r="A302" s="42">
        <v>44731.734338969902</v>
      </c>
      <c r="B302" s="43" t="s">
        <v>692</v>
      </c>
      <c r="C302" s="44" t="s">
        <v>693</v>
      </c>
      <c r="D302" s="44" t="s">
        <v>694</v>
      </c>
      <c r="E302" s="43">
        <v>120</v>
      </c>
      <c r="F302" s="45">
        <v>0</v>
      </c>
      <c r="G302" s="45">
        <v>0</v>
      </c>
      <c r="H302" s="45">
        <v>155657.28</v>
      </c>
      <c r="I302" s="45">
        <v>155657.28</v>
      </c>
      <c r="J302" s="45">
        <v>4288.53</v>
      </c>
      <c r="K302" s="45">
        <v>16525.689999999999</v>
      </c>
      <c r="L302" s="45">
        <v>160.11000000000001</v>
      </c>
      <c r="M302" s="45">
        <v>20974.33</v>
      </c>
      <c r="O302" s="47">
        <v>155657.28</v>
      </c>
      <c r="P302" s="47">
        <v>160.11000000000001</v>
      </c>
      <c r="Q302" s="47">
        <v>4288.53</v>
      </c>
      <c r="R302" s="47">
        <v>16525.689999999999</v>
      </c>
      <c r="S302" s="47">
        <v>176631.59999999998</v>
      </c>
      <c r="U302" s="49">
        <f t="shared" si="80"/>
        <v>0</v>
      </c>
      <c r="V302" s="49">
        <f t="shared" si="81"/>
        <v>0</v>
      </c>
      <c r="W302" s="49">
        <f t="shared" si="82"/>
        <v>0</v>
      </c>
      <c r="X302" s="49">
        <f t="shared" si="83"/>
        <v>1.0000000009313226E-2</v>
      </c>
    </row>
    <row r="303" spans="1:24" x14ac:dyDescent="0.25">
      <c r="A303" s="20">
        <v>44717.739312812497</v>
      </c>
      <c r="B303" s="21" t="s">
        <v>695</v>
      </c>
      <c r="C303" s="6" t="s">
        <v>696</v>
      </c>
      <c r="D303" s="6" t="s">
        <v>697</v>
      </c>
      <c r="E303" s="21">
        <v>120</v>
      </c>
      <c r="F303" s="19">
        <v>0</v>
      </c>
      <c r="G303" s="19">
        <v>0</v>
      </c>
      <c r="H303" s="19">
        <v>110084.64</v>
      </c>
      <c r="I303" s="19">
        <v>110084.64</v>
      </c>
      <c r="J303" s="19">
        <v>4933.17</v>
      </c>
      <c r="K303" s="19">
        <v>11883.57</v>
      </c>
      <c r="L303" s="19">
        <v>115.02</v>
      </c>
      <c r="M303" s="19">
        <v>16931.759999999998</v>
      </c>
      <c r="O303" s="40">
        <v>110084.64</v>
      </c>
      <c r="P303" s="40">
        <v>115.02</v>
      </c>
      <c r="Q303" s="40">
        <v>4933.17</v>
      </c>
      <c r="R303" s="40">
        <v>11883.57</v>
      </c>
      <c r="S303" s="40">
        <v>127016.4</v>
      </c>
      <c r="U303" s="41">
        <f t="shared" si="80"/>
        <v>0</v>
      </c>
      <c r="V303" s="41">
        <f t="shared" si="81"/>
        <v>0</v>
      </c>
      <c r="W303" s="41">
        <f t="shared" si="82"/>
        <v>0</v>
      </c>
      <c r="X303" s="41">
        <f t="shared" si="83"/>
        <v>0</v>
      </c>
    </row>
    <row r="304" spans="1:24" x14ac:dyDescent="0.25">
      <c r="A304" s="20">
        <v>44720.7670027778</v>
      </c>
      <c r="B304" s="21" t="s">
        <v>698</v>
      </c>
      <c r="C304" s="6" t="s">
        <v>699</v>
      </c>
      <c r="D304" s="6" t="s">
        <v>700</v>
      </c>
      <c r="E304" s="21">
        <v>120</v>
      </c>
      <c r="F304" s="19">
        <v>0</v>
      </c>
      <c r="G304" s="19">
        <v>0</v>
      </c>
      <c r="H304" s="19">
        <v>98269.96</v>
      </c>
      <c r="I304" s="19">
        <v>98269.96</v>
      </c>
      <c r="J304" s="19">
        <v>2707.44</v>
      </c>
      <c r="K304" s="19">
        <v>10432.82</v>
      </c>
      <c r="L304" s="19">
        <v>100.98</v>
      </c>
      <c r="M304" s="19">
        <v>13241.24</v>
      </c>
      <c r="O304" s="40">
        <v>98269.96</v>
      </c>
      <c r="P304" s="40">
        <v>100.98</v>
      </c>
      <c r="Q304" s="40">
        <v>2707.44</v>
      </c>
      <c r="R304" s="40">
        <v>10432.82</v>
      </c>
      <c r="S304" s="40">
        <v>111511.20000000001</v>
      </c>
      <c r="U304" s="41">
        <f t="shared" si="80"/>
        <v>0</v>
      </c>
      <c r="V304" s="41">
        <f t="shared" si="81"/>
        <v>0</v>
      </c>
      <c r="W304" s="41">
        <f t="shared" si="82"/>
        <v>0</v>
      </c>
      <c r="X304" s="41">
        <f t="shared" si="83"/>
        <v>0</v>
      </c>
    </row>
    <row r="305" spans="1:24" s="46" customFormat="1" x14ac:dyDescent="0.25">
      <c r="A305" s="42">
        <v>44740.565490937501</v>
      </c>
      <c r="B305" s="43" t="s">
        <v>701</v>
      </c>
      <c r="C305" s="44" t="s">
        <v>702</v>
      </c>
      <c r="D305" s="44" t="s">
        <v>703</v>
      </c>
      <c r="E305" s="43">
        <v>120</v>
      </c>
      <c r="F305" s="45">
        <v>0</v>
      </c>
      <c r="G305" s="45">
        <v>0</v>
      </c>
      <c r="H305" s="45">
        <v>110268.4</v>
      </c>
      <c r="I305" s="45">
        <v>110268.4</v>
      </c>
      <c r="J305" s="45">
        <v>4941.41</v>
      </c>
      <c r="K305" s="45">
        <v>11903.66</v>
      </c>
      <c r="L305" s="45">
        <v>115.33</v>
      </c>
      <c r="M305" s="45">
        <v>16960.400000000001</v>
      </c>
      <c r="O305" s="47">
        <v>110268.4</v>
      </c>
      <c r="P305" s="47">
        <v>115.33</v>
      </c>
      <c r="Q305" s="47">
        <v>4941.41</v>
      </c>
      <c r="R305" s="47">
        <v>11903.66</v>
      </c>
      <c r="S305" s="47">
        <v>127228.79000000001</v>
      </c>
      <c r="U305" s="49">
        <f t="shared" si="80"/>
        <v>0</v>
      </c>
      <c r="V305" s="49">
        <f t="shared" si="81"/>
        <v>0</v>
      </c>
      <c r="W305" s="49">
        <f t="shared" si="82"/>
        <v>0</v>
      </c>
      <c r="X305" s="49">
        <f t="shared" si="83"/>
        <v>9.9999999802093953E-3</v>
      </c>
    </row>
    <row r="306" spans="1:24" x14ac:dyDescent="0.25">
      <c r="A306" s="20">
        <v>44718.569705439797</v>
      </c>
      <c r="B306" s="21" t="s">
        <v>704</v>
      </c>
      <c r="C306" s="6" t="s">
        <v>705</v>
      </c>
      <c r="D306" s="6" t="s">
        <v>706</v>
      </c>
      <c r="E306" s="21">
        <v>120</v>
      </c>
      <c r="F306" s="19">
        <v>0</v>
      </c>
      <c r="G306" s="19">
        <v>0</v>
      </c>
      <c r="H306" s="19">
        <v>129433.96</v>
      </c>
      <c r="I306" s="19">
        <v>129433.96</v>
      </c>
      <c r="J306" s="19">
        <v>3566.04</v>
      </c>
      <c r="K306" s="19">
        <v>13741</v>
      </c>
      <c r="L306" s="19">
        <v>133</v>
      </c>
      <c r="M306" s="19">
        <v>17440.04</v>
      </c>
      <c r="O306" s="40">
        <v>129433.96</v>
      </c>
      <c r="P306" s="40">
        <v>133</v>
      </c>
      <c r="Q306" s="40">
        <v>3566.04</v>
      </c>
      <c r="R306" s="40">
        <v>13741</v>
      </c>
      <c r="S306" s="40">
        <v>146874</v>
      </c>
      <c r="U306" s="41">
        <f t="shared" si="80"/>
        <v>0</v>
      </c>
      <c r="V306" s="41">
        <f t="shared" si="81"/>
        <v>0</v>
      </c>
      <c r="W306" s="41">
        <f t="shared" si="82"/>
        <v>0</v>
      </c>
      <c r="X306" s="41">
        <f t="shared" si="83"/>
        <v>0</v>
      </c>
    </row>
    <row r="307" spans="1:24" x14ac:dyDescent="0.25">
      <c r="A307" s="20">
        <v>44730.826802002302</v>
      </c>
      <c r="B307" s="21" t="s">
        <v>707</v>
      </c>
      <c r="C307" s="6" t="s">
        <v>708</v>
      </c>
      <c r="D307" s="6" t="s">
        <v>709</v>
      </c>
      <c r="E307" s="21">
        <v>120</v>
      </c>
      <c r="F307" s="19">
        <v>0</v>
      </c>
      <c r="G307" s="19">
        <v>0</v>
      </c>
      <c r="H307" s="19">
        <v>111523.84</v>
      </c>
      <c r="I307" s="19">
        <v>111523.84</v>
      </c>
      <c r="J307" s="19">
        <v>4997.66</v>
      </c>
      <c r="K307" s="19">
        <v>12039.06</v>
      </c>
      <c r="L307" s="19">
        <v>116.64</v>
      </c>
      <c r="M307" s="19">
        <v>17153.36</v>
      </c>
      <c r="O307" s="40">
        <v>111523.84</v>
      </c>
      <c r="P307" s="40">
        <v>116.64</v>
      </c>
      <c r="Q307" s="40">
        <v>4997.66</v>
      </c>
      <c r="R307" s="40">
        <v>12039.06</v>
      </c>
      <c r="S307" s="40">
        <v>128677.2</v>
      </c>
      <c r="U307" s="41">
        <f t="shared" si="80"/>
        <v>0</v>
      </c>
      <c r="V307" s="41">
        <f t="shared" si="81"/>
        <v>0</v>
      </c>
      <c r="W307" s="41">
        <f t="shared" si="82"/>
        <v>0</v>
      </c>
      <c r="X307" s="41">
        <f t="shared" si="83"/>
        <v>0</v>
      </c>
    </row>
    <row r="308" spans="1:24" s="46" customFormat="1" x14ac:dyDescent="0.25">
      <c r="A308" s="42">
        <v>44741.744182291703</v>
      </c>
      <c r="B308" s="43" t="s">
        <v>710</v>
      </c>
      <c r="C308" s="44" t="s">
        <v>711</v>
      </c>
      <c r="D308" s="44" t="s">
        <v>712</v>
      </c>
      <c r="E308" s="43">
        <v>120</v>
      </c>
      <c r="F308" s="45">
        <v>0</v>
      </c>
      <c r="G308" s="45">
        <v>0</v>
      </c>
      <c r="H308" s="45">
        <v>104190.58</v>
      </c>
      <c r="I308" s="45">
        <v>104190.58</v>
      </c>
      <c r="J308" s="45">
        <v>2870.55</v>
      </c>
      <c r="K308" s="45">
        <v>11061.69</v>
      </c>
      <c r="L308" s="45">
        <v>107.17</v>
      </c>
      <c r="M308" s="45">
        <v>14039.41</v>
      </c>
      <c r="O308" s="47">
        <v>104190.58</v>
      </c>
      <c r="P308" s="47">
        <v>107.17</v>
      </c>
      <c r="Q308" s="47">
        <v>2870.55</v>
      </c>
      <c r="R308" s="47">
        <v>11061.69</v>
      </c>
      <c r="S308" s="47">
        <v>118230</v>
      </c>
      <c r="U308" s="49">
        <f t="shared" si="80"/>
        <v>0</v>
      </c>
      <c r="V308" s="49">
        <f t="shared" si="81"/>
        <v>0</v>
      </c>
      <c r="W308" s="49">
        <f t="shared" si="82"/>
        <v>0</v>
      </c>
      <c r="X308" s="49">
        <f t="shared" si="83"/>
        <v>-9.9999999947613105E-3</v>
      </c>
    </row>
    <row r="309" spans="1:24" x14ac:dyDescent="0.25">
      <c r="A309" s="20">
        <v>44731.6934632755</v>
      </c>
      <c r="B309" s="21" t="s">
        <v>713</v>
      </c>
      <c r="C309" s="6" t="s">
        <v>714</v>
      </c>
      <c r="D309" s="6" t="s">
        <v>715</v>
      </c>
      <c r="E309" s="21">
        <v>120</v>
      </c>
      <c r="F309" s="19">
        <v>0</v>
      </c>
      <c r="G309" s="19">
        <v>0</v>
      </c>
      <c r="H309" s="19">
        <v>108505.22</v>
      </c>
      <c r="I309" s="19">
        <v>108505.22</v>
      </c>
      <c r="J309" s="19">
        <v>0</v>
      </c>
      <c r="K309" s="19">
        <v>11210.97</v>
      </c>
      <c r="L309" s="19">
        <v>108.61</v>
      </c>
      <c r="M309" s="19">
        <v>11319.58</v>
      </c>
      <c r="O309" s="40">
        <v>108505.22</v>
      </c>
      <c r="P309" s="40">
        <v>108.61</v>
      </c>
      <c r="Q309" s="40">
        <v>0</v>
      </c>
      <c r="R309" s="40">
        <v>11210.97</v>
      </c>
      <c r="S309" s="40">
        <v>119824.8</v>
      </c>
      <c r="U309" s="41">
        <f t="shared" si="80"/>
        <v>0</v>
      </c>
      <c r="V309" s="41">
        <f t="shared" si="81"/>
        <v>0</v>
      </c>
      <c r="W309" s="41">
        <f t="shared" si="82"/>
        <v>0</v>
      </c>
      <c r="X309" s="41">
        <f t="shared" si="83"/>
        <v>0</v>
      </c>
    </row>
    <row r="310" spans="1:24" s="46" customFormat="1" x14ac:dyDescent="0.25">
      <c r="A310" s="42">
        <v>44737.552049108803</v>
      </c>
      <c r="B310" s="43" t="s">
        <v>716</v>
      </c>
      <c r="C310" s="44" t="s">
        <v>717</v>
      </c>
      <c r="D310" s="44" t="s">
        <v>718</v>
      </c>
      <c r="E310" s="43">
        <v>120</v>
      </c>
      <c r="F310" s="45">
        <v>0</v>
      </c>
      <c r="G310" s="45">
        <v>0</v>
      </c>
      <c r="H310" s="45">
        <v>102241.73</v>
      </c>
      <c r="I310" s="45">
        <v>102241.73</v>
      </c>
      <c r="J310" s="45">
        <v>2816.88</v>
      </c>
      <c r="K310" s="45">
        <v>10854.64</v>
      </c>
      <c r="L310" s="45">
        <v>105.16</v>
      </c>
      <c r="M310" s="45">
        <v>13776.68</v>
      </c>
      <c r="O310" s="47">
        <v>102241.73</v>
      </c>
      <c r="P310" s="47">
        <v>105.16</v>
      </c>
      <c r="Q310" s="47">
        <v>2816.88</v>
      </c>
      <c r="R310" s="47">
        <v>10854.64</v>
      </c>
      <c r="S310" s="47">
        <v>116018.39</v>
      </c>
      <c r="U310" s="49">
        <f t="shared" si="80"/>
        <v>0</v>
      </c>
      <c r="V310" s="49">
        <f t="shared" si="81"/>
        <v>0</v>
      </c>
      <c r="W310" s="49">
        <f t="shared" si="82"/>
        <v>0</v>
      </c>
      <c r="X310" s="49">
        <f t="shared" si="83"/>
        <v>2.0000000004074536E-2</v>
      </c>
    </row>
    <row r="311" spans="1:24" x14ac:dyDescent="0.25">
      <c r="A311" s="20">
        <v>44741.941779479203</v>
      </c>
      <c r="B311" s="21" t="s">
        <v>719</v>
      </c>
      <c r="C311" s="6" t="s">
        <v>720</v>
      </c>
      <c r="D311" s="6" t="s">
        <v>721</v>
      </c>
      <c r="E311" s="21">
        <v>120</v>
      </c>
      <c r="F311" s="19">
        <v>0</v>
      </c>
      <c r="G311" s="19">
        <v>0</v>
      </c>
      <c r="H311" s="19">
        <v>98027.5</v>
      </c>
      <c r="I311" s="19">
        <v>98027.5</v>
      </c>
      <c r="J311" s="19">
        <v>4392.8599999999997</v>
      </c>
      <c r="K311" s="19">
        <v>10581.92</v>
      </c>
      <c r="L311" s="19">
        <v>102.52</v>
      </c>
      <c r="M311" s="19">
        <v>15077.3</v>
      </c>
      <c r="O311" s="40">
        <v>98027.5</v>
      </c>
      <c r="P311" s="40">
        <v>102.52</v>
      </c>
      <c r="Q311" s="40">
        <v>4392.8599999999997</v>
      </c>
      <c r="R311" s="40">
        <v>10581.92</v>
      </c>
      <c r="S311" s="40">
        <v>113104.8</v>
      </c>
      <c r="U311" s="41">
        <f t="shared" si="80"/>
        <v>0</v>
      </c>
      <c r="V311" s="41">
        <f t="shared" si="81"/>
        <v>0</v>
      </c>
      <c r="W311" s="41">
        <f t="shared" si="82"/>
        <v>0</v>
      </c>
      <c r="X311" s="41">
        <f t="shared" si="83"/>
        <v>0</v>
      </c>
    </row>
    <row r="312" spans="1:24" s="46" customFormat="1" x14ac:dyDescent="0.25">
      <c r="A312" s="42">
        <v>44724.616493321802</v>
      </c>
      <c r="B312" s="43" t="s">
        <v>722</v>
      </c>
      <c r="C312" s="44" t="s">
        <v>723</v>
      </c>
      <c r="D312" s="44" t="s">
        <v>724</v>
      </c>
      <c r="E312" s="43">
        <v>120</v>
      </c>
      <c r="F312" s="45">
        <v>0</v>
      </c>
      <c r="G312" s="45">
        <v>0</v>
      </c>
      <c r="H312" s="45">
        <v>102241.42</v>
      </c>
      <c r="I312" s="45">
        <v>102241.42</v>
      </c>
      <c r="J312" s="45">
        <v>2816.85</v>
      </c>
      <c r="K312" s="45">
        <v>10855.06</v>
      </c>
      <c r="L312" s="45">
        <v>105.06</v>
      </c>
      <c r="M312" s="45">
        <v>13776.97</v>
      </c>
      <c r="O312" s="47">
        <v>102241.42</v>
      </c>
      <c r="P312" s="47">
        <v>105.06</v>
      </c>
      <c r="Q312" s="47">
        <v>2816.85</v>
      </c>
      <c r="R312" s="47">
        <v>10855.06</v>
      </c>
      <c r="S312" s="47">
        <v>116018.4</v>
      </c>
      <c r="U312" s="49">
        <f t="shared" si="80"/>
        <v>0</v>
      </c>
      <c r="V312" s="49">
        <f t="shared" si="81"/>
        <v>0</v>
      </c>
      <c r="W312" s="49">
        <f t="shared" si="82"/>
        <v>0</v>
      </c>
      <c r="X312" s="49">
        <f t="shared" si="83"/>
        <v>-9.9999999947613105E-3</v>
      </c>
    </row>
    <row r="313" spans="1:24" x14ac:dyDescent="0.25">
      <c r="A313" s="20">
        <v>44723.609143668997</v>
      </c>
      <c r="B313" s="21" t="s">
        <v>725</v>
      </c>
      <c r="C313" s="6" t="s">
        <v>726</v>
      </c>
      <c r="D313" s="6" t="s">
        <v>727</v>
      </c>
      <c r="E313" s="21">
        <v>120</v>
      </c>
      <c r="F313" s="19">
        <v>0</v>
      </c>
      <c r="G313" s="19">
        <v>0</v>
      </c>
      <c r="H313" s="19">
        <v>98027.5</v>
      </c>
      <c r="I313" s="19">
        <v>98027.5</v>
      </c>
      <c r="J313" s="19">
        <v>4392.8599999999997</v>
      </c>
      <c r="K313" s="19">
        <v>10582.02</v>
      </c>
      <c r="L313" s="19">
        <v>102.42</v>
      </c>
      <c r="M313" s="19">
        <v>15077.3</v>
      </c>
      <c r="O313" s="40">
        <v>98027.5</v>
      </c>
      <c r="P313" s="40">
        <v>102.42</v>
      </c>
      <c r="Q313" s="40">
        <v>4392.8599999999997</v>
      </c>
      <c r="R313" s="40">
        <v>10582.02</v>
      </c>
      <c r="S313" s="40">
        <v>113104.8</v>
      </c>
      <c r="U313" s="41">
        <f t="shared" si="80"/>
        <v>0</v>
      </c>
      <c r="V313" s="41">
        <f t="shared" si="81"/>
        <v>0</v>
      </c>
      <c r="W313" s="41">
        <f t="shared" si="82"/>
        <v>0</v>
      </c>
      <c r="X313" s="41">
        <f t="shared" si="83"/>
        <v>0</v>
      </c>
    </row>
    <row r="314" spans="1:24" x14ac:dyDescent="0.25">
      <c r="A314" s="20">
        <v>44741.777158333301</v>
      </c>
      <c r="B314" s="21" t="s">
        <v>728</v>
      </c>
      <c r="C314" s="6" t="s">
        <v>729</v>
      </c>
      <c r="D314" s="6" t="s">
        <v>730</v>
      </c>
      <c r="E314" s="21">
        <v>120</v>
      </c>
      <c r="F314" s="19">
        <v>0</v>
      </c>
      <c r="G314" s="19">
        <v>0</v>
      </c>
      <c r="H314" s="19">
        <v>98027.5</v>
      </c>
      <c r="I314" s="19">
        <v>98027.5</v>
      </c>
      <c r="J314" s="19">
        <v>4392.8599999999997</v>
      </c>
      <c r="K314" s="19">
        <v>10581.92</v>
      </c>
      <c r="L314" s="19">
        <v>102.52</v>
      </c>
      <c r="M314" s="19">
        <v>15077.3</v>
      </c>
      <c r="O314" s="40">
        <v>98027.5</v>
      </c>
      <c r="P314" s="40">
        <v>102.52</v>
      </c>
      <c r="Q314" s="40">
        <v>4392.8599999999997</v>
      </c>
      <c r="R314" s="40">
        <v>10581.92</v>
      </c>
      <c r="S314" s="40">
        <v>113104.8</v>
      </c>
      <c r="U314" s="41">
        <f t="shared" si="80"/>
        <v>0</v>
      </c>
      <c r="V314" s="41">
        <f t="shared" si="81"/>
        <v>0</v>
      </c>
      <c r="W314" s="41">
        <f t="shared" si="82"/>
        <v>0</v>
      </c>
      <c r="X314" s="41">
        <f t="shared" si="83"/>
        <v>0</v>
      </c>
    </row>
    <row r="315" spans="1:24" x14ac:dyDescent="0.25">
      <c r="A315" s="20">
        <v>44742.730737847203</v>
      </c>
      <c r="B315" s="21" t="s">
        <v>731</v>
      </c>
      <c r="C315" s="6" t="s">
        <v>732</v>
      </c>
      <c r="D315" s="6" t="s">
        <v>733</v>
      </c>
      <c r="E315" s="21">
        <v>120</v>
      </c>
      <c r="F315" s="19">
        <v>0</v>
      </c>
      <c r="G315" s="19">
        <v>0</v>
      </c>
      <c r="H315" s="19">
        <v>98410</v>
      </c>
      <c r="I315" s="19">
        <v>98410</v>
      </c>
      <c r="J315" s="19">
        <v>4410</v>
      </c>
      <c r="K315" s="19">
        <v>10623.48</v>
      </c>
      <c r="L315" s="19">
        <v>102.92</v>
      </c>
      <c r="M315" s="19">
        <v>15136.4</v>
      </c>
      <c r="O315" s="40">
        <v>98410</v>
      </c>
      <c r="P315" s="40">
        <v>102.92</v>
      </c>
      <c r="Q315" s="40">
        <v>4410</v>
      </c>
      <c r="R315" s="40">
        <v>10623.48</v>
      </c>
      <c r="S315" s="40">
        <v>113546.4</v>
      </c>
      <c r="U315" s="41">
        <f t="shared" si="80"/>
        <v>0</v>
      </c>
      <c r="V315" s="41">
        <f t="shared" si="81"/>
        <v>0</v>
      </c>
      <c r="W315" s="41">
        <f t="shared" si="82"/>
        <v>0</v>
      </c>
      <c r="X315" s="41">
        <f t="shared" si="83"/>
        <v>0</v>
      </c>
    </row>
    <row r="316" spans="1:24" s="46" customFormat="1" x14ac:dyDescent="0.25">
      <c r="A316" s="42">
        <v>44742.548054745399</v>
      </c>
      <c r="B316" s="43" t="s">
        <v>734</v>
      </c>
      <c r="C316" s="44" t="s">
        <v>735</v>
      </c>
      <c r="D316" s="44" t="s">
        <v>736</v>
      </c>
      <c r="E316" s="43">
        <v>120</v>
      </c>
      <c r="F316" s="45">
        <v>0</v>
      </c>
      <c r="G316" s="45">
        <v>0</v>
      </c>
      <c r="H316" s="45">
        <v>97528.02</v>
      </c>
      <c r="I316" s="45">
        <v>97528.02</v>
      </c>
      <c r="J316" s="45">
        <v>4370.46</v>
      </c>
      <c r="K316" s="45">
        <v>10528.3</v>
      </c>
      <c r="L316" s="45">
        <v>102</v>
      </c>
      <c r="M316" s="45">
        <v>15000.76</v>
      </c>
      <c r="O316" s="47">
        <v>97528.02</v>
      </c>
      <c r="P316" s="47">
        <v>102</v>
      </c>
      <c r="Q316" s="47">
        <v>4370.46</v>
      </c>
      <c r="R316" s="47">
        <v>10528.3</v>
      </c>
      <c r="S316" s="47">
        <v>112528.80000000002</v>
      </c>
      <c r="U316" s="49">
        <f t="shared" si="80"/>
        <v>0</v>
      </c>
      <c r="V316" s="49">
        <f t="shared" si="81"/>
        <v>0</v>
      </c>
      <c r="W316" s="49">
        <f t="shared" si="82"/>
        <v>0</v>
      </c>
      <c r="X316" s="49">
        <f t="shared" si="83"/>
        <v>-2.0000000018626451E-2</v>
      </c>
    </row>
    <row r="317" spans="1:24" s="46" customFormat="1" x14ac:dyDescent="0.25">
      <c r="A317" s="42">
        <v>44730.583973495399</v>
      </c>
      <c r="B317" s="43" t="s">
        <v>737</v>
      </c>
      <c r="C317" s="44" t="s">
        <v>738</v>
      </c>
      <c r="D317" s="44" t="s">
        <v>739</v>
      </c>
      <c r="E317" s="43">
        <v>120</v>
      </c>
      <c r="F317" s="45">
        <v>0</v>
      </c>
      <c r="G317" s="45">
        <v>0</v>
      </c>
      <c r="H317" s="45">
        <v>98535.06</v>
      </c>
      <c r="I317" s="45">
        <v>98535.06</v>
      </c>
      <c r="J317" s="45">
        <v>4415.59</v>
      </c>
      <c r="K317" s="45">
        <v>10636.69</v>
      </c>
      <c r="L317" s="45">
        <v>103.05</v>
      </c>
      <c r="M317" s="45">
        <v>15155.33</v>
      </c>
      <c r="O317" s="47">
        <v>98535.06</v>
      </c>
      <c r="P317" s="47">
        <v>103.05</v>
      </c>
      <c r="Q317" s="47">
        <v>4415.59</v>
      </c>
      <c r="R317" s="47">
        <v>10636.69</v>
      </c>
      <c r="S317" s="47">
        <v>113690.4</v>
      </c>
      <c r="U317" s="49">
        <f t="shared" si="80"/>
        <v>0</v>
      </c>
      <c r="V317" s="49">
        <f t="shared" si="81"/>
        <v>0</v>
      </c>
      <c r="W317" s="49">
        <f t="shared" si="82"/>
        <v>0</v>
      </c>
      <c r="X317" s="49">
        <f t="shared" si="83"/>
        <v>-9.9999999947613105E-3</v>
      </c>
    </row>
    <row r="318" spans="1:24" s="46" customFormat="1" x14ac:dyDescent="0.25">
      <c r="A318" s="42">
        <v>44724.668169560202</v>
      </c>
      <c r="B318" s="43" t="s">
        <v>740</v>
      </c>
      <c r="C318" s="44" t="s">
        <v>741</v>
      </c>
      <c r="D318" s="44" t="s">
        <v>742</v>
      </c>
      <c r="E318" s="43">
        <v>120</v>
      </c>
      <c r="F318" s="45">
        <v>0</v>
      </c>
      <c r="G318" s="45">
        <v>0</v>
      </c>
      <c r="H318" s="45">
        <v>97619.09</v>
      </c>
      <c r="I318" s="45">
        <v>97619.09</v>
      </c>
      <c r="J318" s="45">
        <v>2689.5</v>
      </c>
      <c r="K318" s="45">
        <v>10364.290000000001</v>
      </c>
      <c r="L318" s="45">
        <v>100.31</v>
      </c>
      <c r="M318" s="45">
        <v>13154.1</v>
      </c>
      <c r="O318" s="47">
        <v>97619.09</v>
      </c>
      <c r="P318" s="47">
        <v>100.31</v>
      </c>
      <c r="Q318" s="47">
        <v>2689.5</v>
      </c>
      <c r="R318" s="47">
        <v>10364.290000000001</v>
      </c>
      <c r="S318" s="47">
        <v>110773.2</v>
      </c>
      <c r="U318" s="49">
        <f t="shared" si="80"/>
        <v>0</v>
      </c>
      <c r="V318" s="49">
        <f t="shared" si="81"/>
        <v>0</v>
      </c>
      <c r="W318" s="49">
        <f t="shared" si="82"/>
        <v>0</v>
      </c>
      <c r="X318" s="49">
        <f t="shared" si="83"/>
        <v>-9.9999999947613105E-3</v>
      </c>
    </row>
    <row r="319" spans="1:24" x14ac:dyDescent="0.25">
      <c r="A319" s="20">
        <v>44717.770762233798</v>
      </c>
      <c r="B319" s="21" t="s">
        <v>743</v>
      </c>
      <c r="C319" s="6" t="s">
        <v>744</v>
      </c>
      <c r="D319" s="6" t="s">
        <v>745</v>
      </c>
      <c r="E319" s="21">
        <v>120</v>
      </c>
      <c r="F319" s="19">
        <v>0</v>
      </c>
      <c r="G319" s="19">
        <v>0</v>
      </c>
      <c r="H319" s="19">
        <v>118872.19</v>
      </c>
      <c r="I319" s="19">
        <v>118872.19</v>
      </c>
      <c r="J319" s="19">
        <v>0</v>
      </c>
      <c r="K319" s="19">
        <v>12281.74</v>
      </c>
      <c r="L319" s="19">
        <v>118.87</v>
      </c>
      <c r="M319" s="19">
        <v>12400.61</v>
      </c>
      <c r="O319" s="40">
        <v>118872.19</v>
      </c>
      <c r="P319" s="40">
        <v>118.87</v>
      </c>
      <c r="Q319" s="40">
        <v>0</v>
      </c>
      <c r="R319" s="40">
        <v>12281.74</v>
      </c>
      <c r="S319" s="40">
        <v>131272.79999999999</v>
      </c>
      <c r="U319" s="41">
        <f t="shared" si="80"/>
        <v>0</v>
      </c>
      <c r="V319" s="41">
        <f t="shared" si="81"/>
        <v>0</v>
      </c>
      <c r="W319" s="41">
        <f t="shared" si="82"/>
        <v>0</v>
      </c>
      <c r="X319" s="41">
        <f t="shared" si="83"/>
        <v>0</v>
      </c>
    </row>
    <row r="320" spans="1:24" s="46" customFormat="1" x14ac:dyDescent="0.25">
      <c r="A320" s="42">
        <v>44730.584721446801</v>
      </c>
      <c r="B320" s="43" t="s">
        <v>746</v>
      </c>
      <c r="C320" s="44" t="s">
        <v>747</v>
      </c>
      <c r="D320" s="44" t="s">
        <v>748</v>
      </c>
      <c r="E320" s="43">
        <v>120</v>
      </c>
      <c r="F320" s="45">
        <v>0</v>
      </c>
      <c r="G320" s="45">
        <v>0</v>
      </c>
      <c r="H320" s="45">
        <v>129816.74</v>
      </c>
      <c r="I320" s="45">
        <v>129816.74</v>
      </c>
      <c r="J320" s="45">
        <v>5817.42</v>
      </c>
      <c r="K320" s="45">
        <v>14014.08</v>
      </c>
      <c r="L320" s="45">
        <v>135.77000000000001</v>
      </c>
      <c r="M320" s="45">
        <v>19967.27</v>
      </c>
      <c r="O320" s="47">
        <v>129816.74</v>
      </c>
      <c r="P320" s="47">
        <v>135.77000000000001</v>
      </c>
      <c r="Q320" s="47">
        <v>5817.42</v>
      </c>
      <c r="R320" s="47">
        <v>14014.08</v>
      </c>
      <c r="S320" s="47">
        <v>149784</v>
      </c>
      <c r="U320" s="49">
        <f t="shared" si="80"/>
        <v>0</v>
      </c>
      <c r="V320" s="49">
        <f t="shared" si="81"/>
        <v>0</v>
      </c>
      <c r="W320" s="49">
        <f t="shared" si="82"/>
        <v>0</v>
      </c>
      <c r="X320" s="49">
        <f t="shared" si="83"/>
        <v>1.0000000009313226E-2</v>
      </c>
    </row>
    <row r="321" spans="1:24" s="46" customFormat="1" x14ac:dyDescent="0.25">
      <c r="A321" s="42">
        <v>44712.899196145801</v>
      </c>
      <c r="B321" s="43" t="s">
        <v>749</v>
      </c>
      <c r="C321" s="44" t="s">
        <v>750</v>
      </c>
      <c r="D321" s="44" t="s">
        <v>751</v>
      </c>
      <c r="E321" s="43">
        <v>120</v>
      </c>
      <c r="F321" s="45">
        <v>0</v>
      </c>
      <c r="G321" s="45">
        <v>0</v>
      </c>
      <c r="H321" s="45">
        <v>93224.33</v>
      </c>
      <c r="I321" s="45">
        <v>93224.33</v>
      </c>
      <c r="J321" s="45">
        <v>2585.64</v>
      </c>
      <c r="K321" s="45">
        <v>9899.43</v>
      </c>
      <c r="L321" s="45">
        <v>95.81</v>
      </c>
      <c r="M321" s="45">
        <v>12580.88</v>
      </c>
      <c r="O321" s="47">
        <v>93224.33</v>
      </c>
      <c r="P321" s="47">
        <v>95.81</v>
      </c>
      <c r="Q321" s="47">
        <v>2585.64</v>
      </c>
      <c r="R321" s="47">
        <v>9899.43</v>
      </c>
      <c r="S321" s="47">
        <v>105805.2</v>
      </c>
      <c r="U321" s="49">
        <f t="shared" si="80"/>
        <v>0</v>
      </c>
      <c r="V321" s="49">
        <f t="shared" si="81"/>
        <v>0</v>
      </c>
      <c r="W321" s="49">
        <f t="shared" si="82"/>
        <v>0</v>
      </c>
      <c r="X321" s="49">
        <f t="shared" si="83"/>
        <v>1.0000000009313226E-2</v>
      </c>
    </row>
    <row r="322" spans="1:24" s="46" customFormat="1" x14ac:dyDescent="0.25">
      <c r="A322" s="42">
        <v>44730.767565243099</v>
      </c>
      <c r="B322" s="43" t="s">
        <v>752</v>
      </c>
      <c r="C322" s="44" t="s">
        <v>687</v>
      </c>
      <c r="D322" s="44" t="s">
        <v>688</v>
      </c>
      <c r="E322" s="43">
        <v>120</v>
      </c>
      <c r="F322" s="45">
        <v>0</v>
      </c>
      <c r="G322" s="45">
        <v>0</v>
      </c>
      <c r="H322" s="45">
        <v>97325.47</v>
      </c>
      <c r="I322" s="45">
        <v>97325.47</v>
      </c>
      <c r="J322" s="45">
        <v>2674.53</v>
      </c>
      <c r="K322" s="45">
        <v>10332.299999999999</v>
      </c>
      <c r="L322" s="45">
        <v>100.1</v>
      </c>
      <c r="M322" s="45">
        <v>13106.93</v>
      </c>
      <c r="O322" s="47">
        <v>97325.47</v>
      </c>
      <c r="P322" s="47">
        <v>100.1</v>
      </c>
      <c r="Q322" s="47">
        <v>2674.53</v>
      </c>
      <c r="R322" s="47">
        <v>10332.299999999999</v>
      </c>
      <c r="S322" s="47">
        <v>115432.40000000001</v>
      </c>
      <c r="U322" s="49">
        <f t="shared" si="80"/>
        <v>0</v>
      </c>
      <c r="V322" s="49">
        <f t="shared" si="81"/>
        <v>0</v>
      </c>
      <c r="W322" s="49">
        <f t="shared" si="82"/>
        <v>0</v>
      </c>
      <c r="X322" s="49">
        <f t="shared" si="83"/>
        <v>-5000.0000000000146</v>
      </c>
    </row>
    <row r="323" spans="1:24" x14ac:dyDescent="0.25">
      <c r="A323" s="20">
        <v>44733.901869560199</v>
      </c>
      <c r="B323" s="21" t="s">
        <v>753</v>
      </c>
      <c r="C323" s="6" t="s">
        <v>754</v>
      </c>
      <c r="D323" s="6" t="s">
        <v>755</v>
      </c>
      <c r="E323" s="21">
        <v>120</v>
      </c>
      <c r="F323" s="19">
        <v>0</v>
      </c>
      <c r="G323" s="19">
        <v>0</v>
      </c>
      <c r="H323" s="19">
        <v>97481.600000000006</v>
      </c>
      <c r="I323" s="19">
        <v>97481.600000000006</v>
      </c>
      <c r="J323" s="19">
        <v>4368.3999999999996</v>
      </c>
      <c r="K323" s="19">
        <v>10522.85</v>
      </c>
      <c r="L323" s="19">
        <v>101.95</v>
      </c>
      <c r="M323" s="19">
        <v>14993.2</v>
      </c>
      <c r="O323" s="40">
        <v>97481.600000000006</v>
      </c>
      <c r="P323" s="40">
        <v>101.95</v>
      </c>
      <c r="Q323" s="40">
        <v>4368.3999999999996</v>
      </c>
      <c r="R323" s="40">
        <v>10522.85</v>
      </c>
      <c r="S323" s="40">
        <v>112474.8</v>
      </c>
      <c r="U323" s="41">
        <f t="shared" si="80"/>
        <v>0</v>
      </c>
      <c r="V323" s="41">
        <f t="shared" si="81"/>
        <v>0</v>
      </c>
      <c r="W323" s="41">
        <f t="shared" si="82"/>
        <v>0</v>
      </c>
      <c r="X323" s="41">
        <f t="shared" si="83"/>
        <v>0</v>
      </c>
    </row>
    <row r="324" spans="1:24" x14ac:dyDescent="0.25">
      <c r="A324" s="20">
        <v>44736.700743437497</v>
      </c>
      <c r="B324" s="21" t="s">
        <v>756</v>
      </c>
      <c r="C324" s="6" t="s">
        <v>757</v>
      </c>
      <c r="D324" s="6" t="s">
        <v>758</v>
      </c>
      <c r="E324" s="21">
        <v>120</v>
      </c>
      <c r="F324" s="19">
        <v>0</v>
      </c>
      <c r="G324" s="19">
        <v>0</v>
      </c>
      <c r="H324" s="19">
        <v>110818.12</v>
      </c>
      <c r="I324" s="19">
        <v>110818.12</v>
      </c>
      <c r="J324" s="19">
        <v>0</v>
      </c>
      <c r="K324" s="19">
        <v>11449.35</v>
      </c>
      <c r="L324" s="19">
        <v>110.93</v>
      </c>
      <c r="M324" s="19">
        <v>11560.28</v>
      </c>
      <c r="O324" s="40">
        <v>110818.12</v>
      </c>
      <c r="P324" s="40">
        <v>110.93</v>
      </c>
      <c r="Q324" s="40">
        <v>0</v>
      </c>
      <c r="R324" s="40">
        <v>11449.35</v>
      </c>
      <c r="S324" s="40">
        <v>122378.4</v>
      </c>
      <c r="U324" s="41">
        <f t="shared" si="80"/>
        <v>0</v>
      </c>
      <c r="V324" s="41">
        <f t="shared" si="81"/>
        <v>0</v>
      </c>
      <c r="W324" s="41">
        <f t="shared" si="82"/>
        <v>0</v>
      </c>
      <c r="X324" s="41">
        <f t="shared" si="83"/>
        <v>0</v>
      </c>
    </row>
    <row r="325" spans="1:24" s="46" customFormat="1" x14ac:dyDescent="0.25">
      <c r="A325" s="42">
        <v>44718.563563969903</v>
      </c>
      <c r="B325" s="43" t="s">
        <v>759</v>
      </c>
      <c r="C325" s="44" t="s">
        <v>760</v>
      </c>
      <c r="D325" s="44" t="s">
        <v>761</v>
      </c>
      <c r="E325" s="43">
        <v>120</v>
      </c>
      <c r="F325" s="45">
        <v>0</v>
      </c>
      <c r="G325" s="45">
        <v>0</v>
      </c>
      <c r="H325" s="45">
        <v>116273.26</v>
      </c>
      <c r="I325" s="45">
        <v>116273.26</v>
      </c>
      <c r="J325" s="45">
        <v>4226.76</v>
      </c>
      <c r="K325" s="45">
        <v>12449.9</v>
      </c>
      <c r="L325" s="45">
        <v>120.5</v>
      </c>
      <c r="M325" s="45">
        <v>16797.16</v>
      </c>
      <c r="O325" s="47">
        <v>116273.26</v>
      </c>
      <c r="P325" s="47">
        <v>120.5</v>
      </c>
      <c r="Q325" s="47">
        <v>4226.76</v>
      </c>
      <c r="R325" s="47">
        <v>12449.9</v>
      </c>
      <c r="S325" s="47">
        <v>133070.39999999999</v>
      </c>
      <c r="U325" s="49">
        <f t="shared" si="80"/>
        <v>0</v>
      </c>
      <c r="V325" s="49">
        <f t="shared" si="81"/>
        <v>0</v>
      </c>
      <c r="W325" s="49">
        <f t="shared" si="82"/>
        <v>0</v>
      </c>
      <c r="X325" s="49">
        <f t="shared" si="83"/>
        <v>1.9999999989522621E-2</v>
      </c>
    </row>
    <row r="326" spans="1:24" x14ac:dyDescent="0.25">
      <c r="A326" s="20">
        <v>44705.805313657402</v>
      </c>
      <c r="B326" s="21" t="s">
        <v>762</v>
      </c>
      <c r="C326" s="6" t="s">
        <v>763</v>
      </c>
      <c r="D326" s="6" t="s">
        <v>764</v>
      </c>
      <c r="E326" s="21">
        <v>120</v>
      </c>
      <c r="F326" s="19">
        <v>0</v>
      </c>
      <c r="G326" s="19">
        <v>0</v>
      </c>
      <c r="H326" s="19">
        <v>162469.34</v>
      </c>
      <c r="I326" s="19">
        <v>162469.34</v>
      </c>
      <c r="J326" s="19">
        <v>7280.66</v>
      </c>
      <c r="K326" s="19">
        <v>17538.25</v>
      </c>
      <c r="L326" s="19">
        <v>169.75</v>
      </c>
      <c r="M326" s="19">
        <v>24988.66</v>
      </c>
      <c r="O326" s="40">
        <v>162469.34</v>
      </c>
      <c r="P326" s="40">
        <v>169.75</v>
      </c>
      <c r="Q326" s="40">
        <v>7280.66</v>
      </c>
      <c r="R326" s="40">
        <v>17538.25</v>
      </c>
      <c r="S326" s="40">
        <v>187458</v>
      </c>
      <c r="U326" s="41">
        <f t="shared" si="80"/>
        <v>0</v>
      </c>
      <c r="V326" s="41">
        <f t="shared" si="81"/>
        <v>0</v>
      </c>
      <c r="W326" s="41">
        <f t="shared" si="82"/>
        <v>0</v>
      </c>
      <c r="X326" s="41">
        <f t="shared" si="83"/>
        <v>0</v>
      </c>
    </row>
    <row r="327" spans="1:24" s="46" customFormat="1" x14ac:dyDescent="0.25">
      <c r="A327" s="42">
        <v>44741.914429050899</v>
      </c>
      <c r="B327" s="43" t="s">
        <v>765</v>
      </c>
      <c r="C327" s="44" t="s">
        <v>766</v>
      </c>
      <c r="D327" s="44" t="s">
        <v>767</v>
      </c>
      <c r="E327" s="43">
        <v>120</v>
      </c>
      <c r="F327" s="45">
        <v>0</v>
      </c>
      <c r="G327" s="45">
        <v>0</v>
      </c>
      <c r="H327" s="45">
        <v>154949.32999999999</v>
      </c>
      <c r="I327" s="45">
        <v>154949.32999999999</v>
      </c>
      <c r="J327" s="45">
        <v>6943.68</v>
      </c>
      <c r="K327" s="45">
        <v>16726.95</v>
      </c>
      <c r="L327" s="45">
        <v>162.05000000000001</v>
      </c>
      <c r="M327" s="45">
        <v>23832.68</v>
      </c>
      <c r="O327" s="47">
        <v>154949.32999999999</v>
      </c>
      <c r="P327" s="47">
        <v>162.05000000000001</v>
      </c>
      <c r="Q327" s="47">
        <v>6943.68</v>
      </c>
      <c r="R327" s="47">
        <v>16726.95</v>
      </c>
      <c r="S327" s="47">
        <v>178781.99999999997</v>
      </c>
      <c r="U327" s="49">
        <f t="shared" si="80"/>
        <v>0</v>
      </c>
      <c r="V327" s="49">
        <f t="shared" si="81"/>
        <v>0</v>
      </c>
      <c r="W327" s="49">
        <f t="shared" si="82"/>
        <v>0</v>
      </c>
      <c r="X327" s="49">
        <f t="shared" si="83"/>
        <v>1.0000000009313226E-2</v>
      </c>
    </row>
    <row r="328" spans="1:24" x14ac:dyDescent="0.25">
      <c r="A328" s="20">
        <v>44726.662346794001</v>
      </c>
      <c r="B328" s="21" t="s">
        <v>768</v>
      </c>
      <c r="C328" s="6" t="s">
        <v>769</v>
      </c>
      <c r="D328" s="6" t="s">
        <v>770</v>
      </c>
      <c r="E328" s="21">
        <v>120</v>
      </c>
      <c r="F328" s="19">
        <v>0</v>
      </c>
      <c r="G328" s="19">
        <v>0</v>
      </c>
      <c r="H328" s="19">
        <v>108000</v>
      </c>
      <c r="I328" s="19">
        <v>108000</v>
      </c>
      <c r="J328" s="19">
        <v>0</v>
      </c>
      <c r="K328" s="19">
        <v>11158.8</v>
      </c>
      <c r="L328" s="19">
        <v>108</v>
      </c>
      <c r="M328" s="19">
        <v>11266.8</v>
      </c>
      <c r="O328" s="40">
        <v>108000</v>
      </c>
      <c r="P328" s="40">
        <v>108</v>
      </c>
      <c r="Q328" s="40">
        <v>0</v>
      </c>
      <c r="R328" s="40">
        <v>11158.8</v>
      </c>
      <c r="S328" s="40">
        <v>119266.8</v>
      </c>
      <c r="U328" s="41">
        <f t="shared" si="80"/>
        <v>0</v>
      </c>
      <c r="V328" s="41">
        <f t="shared" si="81"/>
        <v>0</v>
      </c>
      <c r="W328" s="41">
        <f t="shared" si="82"/>
        <v>0</v>
      </c>
      <c r="X328" s="41">
        <f t="shared" si="83"/>
        <v>0</v>
      </c>
    </row>
    <row r="329" spans="1:24" s="46" customFormat="1" x14ac:dyDescent="0.25">
      <c r="A329" s="42">
        <v>44731.7188495023</v>
      </c>
      <c r="B329" s="43" t="s">
        <v>771</v>
      </c>
      <c r="C329" s="44" t="s">
        <v>772</v>
      </c>
      <c r="D329" s="44" t="s">
        <v>773</v>
      </c>
      <c r="E329" s="43">
        <v>120</v>
      </c>
      <c r="F329" s="45">
        <v>0</v>
      </c>
      <c r="G329" s="45">
        <v>0</v>
      </c>
      <c r="H329" s="45">
        <v>119108.33</v>
      </c>
      <c r="I329" s="45">
        <v>119108.33</v>
      </c>
      <c r="J329" s="45">
        <v>5337.57</v>
      </c>
      <c r="K329" s="45">
        <v>12857.15</v>
      </c>
      <c r="L329" s="45">
        <v>124.57</v>
      </c>
      <c r="M329" s="45">
        <v>18319.29</v>
      </c>
      <c r="O329" s="47">
        <v>119108.33</v>
      </c>
      <c r="P329" s="47">
        <v>124.57</v>
      </c>
      <c r="Q329" s="47">
        <v>5337.57</v>
      </c>
      <c r="R329" s="47">
        <v>12857.15</v>
      </c>
      <c r="S329" s="47">
        <v>137427.6</v>
      </c>
      <c r="U329" s="49">
        <f t="shared" si="80"/>
        <v>0</v>
      </c>
      <c r="V329" s="49">
        <f t="shared" si="81"/>
        <v>0</v>
      </c>
      <c r="W329" s="49">
        <f t="shared" si="82"/>
        <v>0</v>
      </c>
      <c r="X329" s="49">
        <f t="shared" si="83"/>
        <v>1.9999999989522621E-2</v>
      </c>
    </row>
    <row r="330" spans="1:24" s="46" customFormat="1" x14ac:dyDescent="0.25">
      <c r="A330" s="42">
        <v>44718.545711655097</v>
      </c>
      <c r="B330" s="43" t="s">
        <v>774</v>
      </c>
      <c r="C330" s="44" t="s">
        <v>775</v>
      </c>
      <c r="D330" s="44" t="s">
        <v>776</v>
      </c>
      <c r="E330" s="43">
        <v>120</v>
      </c>
      <c r="F330" s="45">
        <v>0</v>
      </c>
      <c r="G330" s="45">
        <v>0</v>
      </c>
      <c r="H330" s="45">
        <v>128568.95</v>
      </c>
      <c r="I330" s="45">
        <v>128568.95</v>
      </c>
      <c r="J330" s="45">
        <v>5761.51</v>
      </c>
      <c r="K330" s="45">
        <v>13879.22</v>
      </c>
      <c r="L330" s="45">
        <v>134.33000000000001</v>
      </c>
      <c r="M330" s="45">
        <v>19775.060000000001</v>
      </c>
      <c r="O330" s="47">
        <v>128568.95</v>
      </c>
      <c r="P330" s="47">
        <v>134.33000000000001</v>
      </c>
      <c r="Q330" s="47">
        <v>5761.51</v>
      </c>
      <c r="R330" s="47">
        <v>13879.22</v>
      </c>
      <c r="S330" s="47">
        <v>148344</v>
      </c>
      <c r="U330" s="49">
        <f t="shared" si="80"/>
        <v>0</v>
      </c>
      <c r="V330" s="49">
        <f t="shared" si="81"/>
        <v>0</v>
      </c>
      <c r="W330" s="49">
        <f t="shared" si="82"/>
        <v>0</v>
      </c>
      <c r="X330" s="49">
        <f t="shared" si="83"/>
        <v>1.0000000009313226E-2</v>
      </c>
    </row>
    <row r="331" spans="1:24" s="46" customFormat="1" x14ac:dyDescent="0.25">
      <c r="A331" s="42">
        <v>44728.697908483802</v>
      </c>
      <c r="B331" s="43" t="s">
        <v>777</v>
      </c>
      <c r="C331" s="44" t="s">
        <v>778</v>
      </c>
      <c r="D331" s="44" t="s">
        <v>779</v>
      </c>
      <c r="E331" s="43">
        <v>120</v>
      </c>
      <c r="F331" s="45">
        <v>0</v>
      </c>
      <c r="G331" s="45">
        <v>0</v>
      </c>
      <c r="H331" s="45">
        <v>119731.18</v>
      </c>
      <c r="I331" s="45">
        <v>119731.18</v>
      </c>
      <c r="J331" s="45">
        <v>3298.71</v>
      </c>
      <c r="K331" s="45">
        <v>12710.95</v>
      </c>
      <c r="L331" s="45">
        <v>123.15</v>
      </c>
      <c r="M331" s="45">
        <v>16132.81</v>
      </c>
      <c r="O331" s="47">
        <v>119731.18</v>
      </c>
      <c r="P331" s="47">
        <v>123.15</v>
      </c>
      <c r="Q331" s="47">
        <v>3298.71</v>
      </c>
      <c r="R331" s="47">
        <v>12710.95</v>
      </c>
      <c r="S331" s="47">
        <v>135864</v>
      </c>
      <c r="U331" s="49">
        <f t="shared" si="80"/>
        <v>0</v>
      </c>
      <c r="V331" s="49">
        <f t="shared" si="81"/>
        <v>0</v>
      </c>
      <c r="W331" s="49">
        <f t="shared" si="82"/>
        <v>0</v>
      </c>
      <c r="X331" s="49">
        <f t="shared" si="83"/>
        <v>-1.0000000009313226E-2</v>
      </c>
    </row>
    <row r="332" spans="1:24" s="46" customFormat="1" x14ac:dyDescent="0.25">
      <c r="A332" s="42">
        <v>44738.6212761227</v>
      </c>
      <c r="B332" s="43" t="s">
        <v>780</v>
      </c>
      <c r="C332" s="44" t="s">
        <v>781</v>
      </c>
      <c r="D332" s="44" t="s">
        <v>782</v>
      </c>
      <c r="E332" s="43">
        <v>120</v>
      </c>
      <c r="F332" s="45">
        <v>0</v>
      </c>
      <c r="G332" s="45">
        <v>0</v>
      </c>
      <c r="H332" s="45">
        <v>142362.99</v>
      </c>
      <c r="I332" s="45">
        <v>142362.99</v>
      </c>
      <c r="J332" s="45">
        <v>3922.26</v>
      </c>
      <c r="K332" s="45">
        <v>15113.53</v>
      </c>
      <c r="L332" s="45">
        <v>146.43</v>
      </c>
      <c r="M332" s="45">
        <v>19182.22</v>
      </c>
      <c r="O332" s="47">
        <v>142362.99</v>
      </c>
      <c r="P332" s="47">
        <v>146.43</v>
      </c>
      <c r="Q332" s="47">
        <v>3922.26</v>
      </c>
      <c r="R332" s="47">
        <v>15113.53</v>
      </c>
      <c r="S332" s="47">
        <v>161545.19</v>
      </c>
      <c r="U332" s="49">
        <f t="shared" si="80"/>
        <v>0</v>
      </c>
      <c r="V332" s="49">
        <f t="shared" si="81"/>
        <v>0</v>
      </c>
      <c r="W332" s="49">
        <f t="shared" si="82"/>
        <v>0</v>
      </c>
      <c r="X332" s="49">
        <f t="shared" si="83"/>
        <v>1.9999999989522621E-2</v>
      </c>
    </row>
    <row r="333" spans="1:24" x14ac:dyDescent="0.25">
      <c r="A333" s="20">
        <v>44730.833683483797</v>
      </c>
      <c r="B333" s="21" t="s">
        <v>783</v>
      </c>
      <c r="C333" s="6" t="s">
        <v>705</v>
      </c>
      <c r="D333" s="6" t="s">
        <v>706</v>
      </c>
      <c r="E333" s="21">
        <v>120</v>
      </c>
      <c r="F333" s="19">
        <v>0</v>
      </c>
      <c r="G333" s="19">
        <v>0</v>
      </c>
      <c r="H333" s="19">
        <v>196077.28</v>
      </c>
      <c r="I333" s="19">
        <v>196077.28</v>
      </c>
      <c r="J333" s="19">
        <v>8786.7199999999993</v>
      </c>
      <c r="K333" s="19">
        <v>21166.93</v>
      </c>
      <c r="L333" s="19">
        <v>205.07</v>
      </c>
      <c r="M333" s="19">
        <v>30158.720000000001</v>
      </c>
      <c r="O333" s="40">
        <v>196077.28</v>
      </c>
      <c r="P333" s="40">
        <v>205.07</v>
      </c>
      <c r="Q333" s="40">
        <v>8786.7199999999993</v>
      </c>
      <c r="R333" s="40">
        <v>21166.93</v>
      </c>
      <c r="S333" s="40">
        <v>226236</v>
      </c>
      <c r="U333" s="41">
        <f t="shared" si="80"/>
        <v>0</v>
      </c>
      <c r="V333" s="41">
        <f t="shared" si="81"/>
        <v>0</v>
      </c>
      <c r="W333" s="41">
        <f t="shared" si="82"/>
        <v>0</v>
      </c>
      <c r="X333" s="41">
        <f t="shared" si="83"/>
        <v>0</v>
      </c>
    </row>
    <row r="334" spans="1:24" x14ac:dyDescent="0.25">
      <c r="A334" s="20">
        <v>44741.681389317098</v>
      </c>
      <c r="B334" s="21" t="s">
        <v>784</v>
      </c>
      <c r="C334" s="6" t="s">
        <v>785</v>
      </c>
      <c r="D334" s="6" t="s">
        <v>786</v>
      </c>
      <c r="E334" s="21">
        <v>120</v>
      </c>
      <c r="F334" s="19">
        <v>0</v>
      </c>
      <c r="G334" s="19">
        <v>0</v>
      </c>
      <c r="H334" s="19">
        <v>102123.54</v>
      </c>
      <c r="I334" s="19">
        <v>102123.54</v>
      </c>
      <c r="J334" s="19">
        <v>4576.41</v>
      </c>
      <c r="K334" s="19">
        <v>11023.64</v>
      </c>
      <c r="L334" s="19">
        <v>106.81</v>
      </c>
      <c r="M334" s="19">
        <v>15706.86</v>
      </c>
      <c r="O334" s="40">
        <v>102123.54</v>
      </c>
      <c r="P334" s="40">
        <v>106.81</v>
      </c>
      <c r="Q334" s="40">
        <v>4576.41</v>
      </c>
      <c r="R334" s="40">
        <v>11023.64</v>
      </c>
      <c r="S334" s="40">
        <v>117830.39999999999</v>
      </c>
      <c r="U334" s="41">
        <f t="shared" si="80"/>
        <v>0</v>
      </c>
      <c r="V334" s="41">
        <f t="shared" si="81"/>
        <v>0</v>
      </c>
      <c r="W334" s="41">
        <f t="shared" si="82"/>
        <v>0</v>
      </c>
      <c r="X334" s="41">
        <f t="shared" si="83"/>
        <v>0</v>
      </c>
    </row>
    <row r="335" spans="1:24" x14ac:dyDescent="0.25">
      <c r="A335" s="20">
        <v>44724.498558993102</v>
      </c>
      <c r="B335" s="21" t="s">
        <v>787</v>
      </c>
      <c r="C335" s="6" t="s">
        <v>788</v>
      </c>
      <c r="D335" s="6" t="s">
        <v>789</v>
      </c>
      <c r="E335" s="21">
        <v>120</v>
      </c>
      <c r="F335" s="19">
        <v>0</v>
      </c>
      <c r="G335" s="19">
        <v>0</v>
      </c>
      <c r="H335" s="19">
        <v>131124.32</v>
      </c>
      <c r="I335" s="19">
        <v>131124.32</v>
      </c>
      <c r="J335" s="19">
        <v>0</v>
      </c>
      <c r="K335" s="19">
        <v>13547.36</v>
      </c>
      <c r="L335" s="19">
        <v>131.12</v>
      </c>
      <c r="M335" s="19">
        <v>13678.48</v>
      </c>
      <c r="O335" s="40">
        <v>131124.32</v>
      </c>
      <c r="P335" s="40">
        <v>131.12</v>
      </c>
      <c r="Q335" s="40">
        <v>0</v>
      </c>
      <c r="R335" s="40">
        <v>13547.36</v>
      </c>
      <c r="S335" s="40">
        <v>144802.79999999999</v>
      </c>
      <c r="U335" s="41">
        <f t="shared" si="80"/>
        <v>0</v>
      </c>
      <c r="V335" s="41">
        <f t="shared" si="81"/>
        <v>0</v>
      </c>
      <c r="W335" s="41">
        <f t="shared" si="82"/>
        <v>0</v>
      </c>
      <c r="X335" s="41">
        <f t="shared" si="83"/>
        <v>0</v>
      </c>
    </row>
    <row r="336" spans="1:24" x14ac:dyDescent="0.25">
      <c r="A336" s="20">
        <v>44740.434690127302</v>
      </c>
      <c r="B336" s="21" t="s">
        <v>790</v>
      </c>
      <c r="C336" s="6" t="s">
        <v>791</v>
      </c>
      <c r="D336" s="6" t="s">
        <v>792</v>
      </c>
      <c r="E336" s="21">
        <v>120</v>
      </c>
      <c r="F336" s="19">
        <v>0</v>
      </c>
      <c r="G336" s="19">
        <v>0</v>
      </c>
      <c r="H336" s="19">
        <v>105567.93</v>
      </c>
      <c r="I336" s="19">
        <v>105567.93</v>
      </c>
      <c r="J336" s="19">
        <v>2908.5</v>
      </c>
      <c r="K336" s="19">
        <v>11207.39</v>
      </c>
      <c r="L336" s="19">
        <v>108.58</v>
      </c>
      <c r="M336" s="19">
        <v>14224.47</v>
      </c>
      <c r="O336" s="40">
        <v>105567.93</v>
      </c>
      <c r="P336" s="40">
        <v>108.58</v>
      </c>
      <c r="Q336" s="40">
        <v>2908.5</v>
      </c>
      <c r="R336" s="40">
        <v>11207.39</v>
      </c>
      <c r="S336" s="40">
        <v>119792.4</v>
      </c>
      <c r="U336" s="41">
        <f t="shared" si="80"/>
        <v>0</v>
      </c>
      <c r="V336" s="41">
        <f t="shared" si="81"/>
        <v>0</v>
      </c>
      <c r="W336" s="41">
        <f t="shared" si="82"/>
        <v>0</v>
      </c>
      <c r="X336" s="41">
        <f t="shared" si="83"/>
        <v>0</v>
      </c>
    </row>
    <row r="337" spans="1:24" s="46" customFormat="1" x14ac:dyDescent="0.25">
      <c r="A337" s="42">
        <v>44719.896394525502</v>
      </c>
      <c r="B337" s="43" t="s">
        <v>793</v>
      </c>
      <c r="C337" s="44" t="s">
        <v>794</v>
      </c>
      <c r="D337" s="44" t="s">
        <v>795</v>
      </c>
      <c r="E337" s="43">
        <v>120</v>
      </c>
      <c r="F337" s="45">
        <v>0</v>
      </c>
      <c r="G337" s="45">
        <v>0</v>
      </c>
      <c r="H337" s="45">
        <v>118339.62</v>
      </c>
      <c r="I337" s="45">
        <v>118339.62</v>
      </c>
      <c r="J337" s="45">
        <v>3260.37</v>
      </c>
      <c r="K337" s="45">
        <v>12563.2</v>
      </c>
      <c r="L337" s="45">
        <v>121.6</v>
      </c>
      <c r="M337" s="45">
        <v>15945.17</v>
      </c>
      <c r="O337" s="47">
        <v>118339.62</v>
      </c>
      <c r="P337" s="47">
        <v>121.6</v>
      </c>
      <c r="Q337" s="47">
        <v>3260.37</v>
      </c>
      <c r="R337" s="47">
        <v>12563.2</v>
      </c>
      <c r="S337" s="47">
        <v>134284.80000000002</v>
      </c>
      <c r="U337" s="49">
        <f t="shared" si="80"/>
        <v>0</v>
      </c>
      <c r="V337" s="49">
        <f t="shared" si="81"/>
        <v>0</v>
      </c>
      <c r="W337" s="49">
        <f t="shared" si="82"/>
        <v>0</v>
      </c>
      <c r="X337" s="49">
        <f t="shared" si="83"/>
        <v>-1.0000000009313226E-2</v>
      </c>
    </row>
    <row r="338" spans="1:24" x14ac:dyDescent="0.25">
      <c r="A338" s="20">
        <v>44711.888314780103</v>
      </c>
      <c r="B338" s="21" t="s">
        <v>796</v>
      </c>
      <c r="C338" s="6" t="s">
        <v>797</v>
      </c>
      <c r="D338" s="6" t="s">
        <v>798</v>
      </c>
      <c r="E338" s="21">
        <v>120</v>
      </c>
      <c r="F338" s="19">
        <v>0</v>
      </c>
      <c r="G338" s="19">
        <v>0</v>
      </c>
      <c r="H338" s="19">
        <v>242500</v>
      </c>
      <c r="I338" s="19">
        <v>242500</v>
      </c>
      <c r="J338" s="19">
        <v>0</v>
      </c>
      <c r="K338" s="19">
        <v>25055.5</v>
      </c>
      <c r="L338" s="19">
        <v>242.5</v>
      </c>
      <c r="M338" s="19">
        <v>25298</v>
      </c>
      <c r="O338" s="40">
        <v>242500</v>
      </c>
      <c r="P338" s="40">
        <v>242.5</v>
      </c>
      <c r="Q338" s="40">
        <v>0</v>
      </c>
      <c r="R338" s="40">
        <v>25055.5</v>
      </c>
      <c r="S338" s="40">
        <v>267798</v>
      </c>
      <c r="U338" s="41">
        <f t="shared" si="80"/>
        <v>0</v>
      </c>
      <c r="V338" s="41">
        <f t="shared" si="81"/>
        <v>0</v>
      </c>
      <c r="W338" s="41">
        <f t="shared" si="82"/>
        <v>0</v>
      </c>
      <c r="X338" s="41">
        <f t="shared" si="83"/>
        <v>0</v>
      </c>
    </row>
    <row r="339" spans="1:24" x14ac:dyDescent="0.25">
      <c r="A339" s="20">
        <v>44722.576907835602</v>
      </c>
      <c r="B339" s="21" t="s">
        <v>799</v>
      </c>
      <c r="C339" s="6" t="s">
        <v>800</v>
      </c>
      <c r="D339" s="6" t="s">
        <v>801</v>
      </c>
      <c r="E339" s="21">
        <v>120</v>
      </c>
      <c r="F339" s="19">
        <v>0</v>
      </c>
      <c r="G339" s="19">
        <v>0</v>
      </c>
      <c r="H339" s="19">
        <v>124416.46</v>
      </c>
      <c r="I339" s="19">
        <v>124416.46</v>
      </c>
      <c r="J339" s="19">
        <v>1151.04</v>
      </c>
      <c r="K339" s="19">
        <v>12974.13</v>
      </c>
      <c r="L339" s="19">
        <v>125.57</v>
      </c>
      <c r="M339" s="19">
        <v>14250.74</v>
      </c>
      <c r="O339" s="40">
        <v>124416.46</v>
      </c>
      <c r="P339" s="40">
        <v>125.57</v>
      </c>
      <c r="Q339" s="40">
        <v>1151.04</v>
      </c>
      <c r="R339" s="40">
        <v>12974.13</v>
      </c>
      <c r="S339" s="40">
        <v>138667.20000000001</v>
      </c>
      <c r="U339" s="41">
        <f t="shared" si="80"/>
        <v>0</v>
      </c>
      <c r="V339" s="41">
        <f t="shared" si="81"/>
        <v>0</v>
      </c>
      <c r="W339" s="41">
        <f t="shared" si="82"/>
        <v>0</v>
      </c>
      <c r="X339" s="41">
        <f t="shared" si="83"/>
        <v>0</v>
      </c>
    </row>
    <row r="340" spans="1:24" s="46" customFormat="1" x14ac:dyDescent="0.25">
      <c r="A340" s="42">
        <v>44742.8663423611</v>
      </c>
      <c r="B340" s="43" t="s">
        <v>802</v>
      </c>
      <c r="C340" s="44" t="s">
        <v>803</v>
      </c>
      <c r="D340" s="44" t="s">
        <v>804</v>
      </c>
      <c r="E340" s="43">
        <v>120</v>
      </c>
      <c r="F340" s="45">
        <v>0</v>
      </c>
      <c r="G340" s="45">
        <v>0</v>
      </c>
      <c r="H340" s="45">
        <v>171753.3</v>
      </c>
      <c r="I340" s="45">
        <v>171753.3</v>
      </c>
      <c r="J340" s="45">
        <v>7696.72</v>
      </c>
      <c r="K340" s="45">
        <v>18540.77</v>
      </c>
      <c r="L340" s="45">
        <v>179.63</v>
      </c>
      <c r="M340" s="45">
        <v>26417.119999999999</v>
      </c>
      <c r="O340" s="47">
        <v>171753.3</v>
      </c>
      <c r="P340" s="47">
        <v>179.63</v>
      </c>
      <c r="Q340" s="47">
        <v>7696.72</v>
      </c>
      <c r="R340" s="47">
        <v>18540.77</v>
      </c>
      <c r="S340" s="47">
        <v>198170.4</v>
      </c>
      <c r="U340" s="49">
        <f t="shared" si="80"/>
        <v>0</v>
      </c>
      <c r="V340" s="49">
        <f t="shared" si="81"/>
        <v>0</v>
      </c>
      <c r="W340" s="49">
        <f t="shared" si="82"/>
        <v>0</v>
      </c>
      <c r="X340" s="49">
        <f t="shared" si="83"/>
        <v>1.9999999989522621E-2</v>
      </c>
    </row>
    <row r="341" spans="1:24" x14ac:dyDescent="0.25">
      <c r="A341" s="20">
        <v>44729.675908020799</v>
      </c>
      <c r="B341" s="21" t="s">
        <v>805</v>
      </c>
      <c r="C341" s="6" t="s">
        <v>806</v>
      </c>
      <c r="D341" s="6" t="s">
        <v>807</v>
      </c>
      <c r="E341" s="21">
        <v>120</v>
      </c>
      <c r="F341" s="19">
        <v>0</v>
      </c>
      <c r="G341" s="19">
        <v>0</v>
      </c>
      <c r="H341" s="19">
        <v>304779.19</v>
      </c>
      <c r="I341" s="19">
        <v>304779.19</v>
      </c>
      <c r="J341" s="19">
        <v>0</v>
      </c>
      <c r="K341" s="19">
        <v>31489.33</v>
      </c>
      <c r="L341" s="19">
        <v>305.08</v>
      </c>
      <c r="M341" s="19">
        <v>31794.41</v>
      </c>
      <c r="O341" s="40">
        <v>304779.19</v>
      </c>
      <c r="P341" s="40">
        <v>305.08</v>
      </c>
      <c r="Q341" s="40">
        <v>0</v>
      </c>
      <c r="R341" s="40">
        <v>31489.33</v>
      </c>
      <c r="S341" s="40">
        <v>336573.60000000003</v>
      </c>
      <c r="U341" s="41">
        <f t="shared" si="80"/>
        <v>0</v>
      </c>
      <c r="V341" s="41">
        <f t="shared" si="81"/>
        <v>0</v>
      </c>
      <c r="W341" s="41">
        <f t="shared" si="82"/>
        <v>0</v>
      </c>
      <c r="X341" s="41">
        <f t="shared" si="83"/>
        <v>0</v>
      </c>
    </row>
    <row r="342" spans="1:24" s="46" customFormat="1" x14ac:dyDescent="0.25">
      <c r="A342" s="42">
        <v>44709.774491053198</v>
      </c>
      <c r="B342" s="43" t="s">
        <v>808</v>
      </c>
      <c r="C342" s="44" t="s">
        <v>809</v>
      </c>
      <c r="D342" s="44" t="s">
        <v>810</v>
      </c>
      <c r="E342" s="43">
        <v>120</v>
      </c>
      <c r="F342" s="45">
        <v>0</v>
      </c>
      <c r="G342" s="45">
        <v>0</v>
      </c>
      <c r="H342" s="45">
        <v>121254.65</v>
      </c>
      <c r="I342" s="45">
        <v>121254.65</v>
      </c>
      <c r="J342" s="45">
        <v>0</v>
      </c>
      <c r="K342" s="45">
        <v>12528.5</v>
      </c>
      <c r="L342" s="45">
        <v>121.25</v>
      </c>
      <c r="M342" s="45">
        <v>12649.75</v>
      </c>
      <c r="O342" s="47">
        <v>120244.19</v>
      </c>
      <c r="P342" s="47">
        <v>120.24</v>
      </c>
      <c r="Q342" s="47">
        <v>0</v>
      </c>
      <c r="R342" s="47">
        <v>12424.1</v>
      </c>
      <c r="S342" s="47">
        <v>132788.53</v>
      </c>
      <c r="U342" s="49">
        <f t="shared" si="80"/>
        <v>-1010.4599999999919</v>
      </c>
      <c r="V342" s="49">
        <f t="shared" si="81"/>
        <v>-1.0100000000000051</v>
      </c>
      <c r="W342" s="49">
        <f t="shared" si="82"/>
        <v>-104.39999999999964</v>
      </c>
      <c r="X342" s="49">
        <f t="shared" si="83"/>
        <v>105.41000000000349</v>
      </c>
    </row>
    <row r="343" spans="1:24" x14ac:dyDescent="0.25">
      <c r="A343" s="31" t="s">
        <v>52</v>
      </c>
      <c r="B343" s="32"/>
      <c r="C343" s="32"/>
      <c r="D343" s="32"/>
      <c r="E343" s="22">
        <v>5160</v>
      </c>
      <c r="F343" s="23">
        <v>0</v>
      </c>
      <c r="G343" s="23">
        <v>0</v>
      </c>
      <c r="H343" s="23">
        <v>5414183.2400000002</v>
      </c>
      <c r="I343" s="23">
        <v>5414183.2400000002</v>
      </c>
      <c r="J343" s="23">
        <v>153596.93</v>
      </c>
      <c r="K343" s="23">
        <v>575261.54</v>
      </c>
      <c r="L343" s="23">
        <v>5571.18</v>
      </c>
      <c r="M343" s="24">
        <v>734429.65</v>
      </c>
    </row>
    <row r="345" spans="1:24" x14ac:dyDescent="0.25">
      <c r="A345" s="29" t="s">
        <v>811</v>
      </c>
      <c r="B345" s="29"/>
      <c r="C345" s="30" t="s">
        <v>812</v>
      </c>
      <c r="D345" s="30"/>
      <c r="E345" s="30" t="s">
        <v>813</v>
      </c>
      <c r="F345" s="30"/>
    </row>
    <row r="346" spans="1:24" x14ac:dyDescent="0.25">
      <c r="A346" s="13" t="s">
        <v>814</v>
      </c>
      <c r="B346" s="13" t="s">
        <v>815</v>
      </c>
      <c r="C346" s="30"/>
      <c r="D346" s="30"/>
      <c r="E346" s="30"/>
      <c r="F346" s="30"/>
    </row>
    <row r="347" spans="1:24" x14ac:dyDescent="0.25">
      <c r="A347" s="14">
        <v>1010001</v>
      </c>
      <c r="B347" s="14">
        <v>2101001</v>
      </c>
      <c r="C347" s="33" t="s">
        <v>816</v>
      </c>
      <c r="D347" s="33"/>
      <c r="E347" s="34">
        <v>39001427.82</v>
      </c>
      <c r="F347" s="35"/>
    </row>
    <row r="348" spans="1:24" x14ac:dyDescent="0.25">
      <c r="A348" s="14">
        <v>1010001</v>
      </c>
      <c r="B348" s="14">
        <v>2101002</v>
      </c>
      <c r="C348" s="33" t="s">
        <v>817</v>
      </c>
      <c r="D348" s="33"/>
      <c r="E348" s="34">
        <v>4124959.96</v>
      </c>
      <c r="F348" s="35"/>
    </row>
    <row r="349" spans="1:24" x14ac:dyDescent="0.25">
      <c r="A349" s="14">
        <v>1010001</v>
      </c>
      <c r="B349" s="14">
        <v>2101003</v>
      </c>
      <c r="C349" s="33" t="s">
        <v>818</v>
      </c>
      <c r="D349" s="33"/>
      <c r="E349" s="34">
        <v>40074</v>
      </c>
      <c r="F349" s="35"/>
    </row>
    <row r="350" spans="1:24" x14ac:dyDescent="0.25">
      <c r="A350" s="14">
        <v>1010003</v>
      </c>
      <c r="B350" s="14">
        <v>2105001</v>
      </c>
      <c r="C350" s="33" t="s">
        <v>819</v>
      </c>
      <c r="D350" s="33"/>
      <c r="E350" s="34">
        <v>47623.85</v>
      </c>
      <c r="F350" s="35"/>
    </row>
    <row r="351" spans="1:24" x14ac:dyDescent="0.25">
      <c r="A351" s="14">
        <v>1010003</v>
      </c>
      <c r="B351" s="14">
        <v>2105002</v>
      </c>
      <c r="C351" s="33" t="s">
        <v>820</v>
      </c>
      <c r="D351" s="33"/>
      <c r="E351" s="34">
        <v>50719.33</v>
      </c>
      <c r="F351" s="35"/>
    </row>
    <row r="352" spans="1:24" x14ac:dyDescent="0.25">
      <c r="A352" s="14">
        <v>1010003</v>
      </c>
      <c r="B352" s="14">
        <v>2105003</v>
      </c>
      <c r="C352" s="33" t="s">
        <v>821</v>
      </c>
      <c r="D352" s="33"/>
      <c r="E352" s="34">
        <v>121691.68</v>
      </c>
      <c r="F352" s="35"/>
    </row>
    <row r="353" spans="1:6" x14ac:dyDescent="0.25">
      <c r="A353" s="14">
        <v>1010003</v>
      </c>
      <c r="B353" s="14">
        <v>2105004</v>
      </c>
      <c r="C353" s="33" t="s">
        <v>822</v>
      </c>
      <c r="D353" s="33"/>
      <c r="E353" s="34">
        <v>40387.69</v>
      </c>
      <c r="F353" s="35"/>
    </row>
    <row r="354" spans="1:6" x14ac:dyDescent="0.25">
      <c r="A354" s="14">
        <v>1010003</v>
      </c>
      <c r="B354" s="14">
        <v>2105005</v>
      </c>
      <c r="C354" s="33" t="s">
        <v>823</v>
      </c>
      <c r="D354" s="33"/>
      <c r="E354" s="34">
        <v>25411.82</v>
      </c>
      <c r="F354" s="35"/>
    </row>
    <row r="355" spans="1:6" x14ac:dyDescent="0.25">
      <c r="A355" s="14">
        <v>1010003</v>
      </c>
      <c r="B355" s="14">
        <v>2105006</v>
      </c>
      <c r="C355" s="33" t="s">
        <v>824</v>
      </c>
      <c r="D355" s="33"/>
      <c r="E355" s="34">
        <v>310686.11</v>
      </c>
      <c r="F355" s="35"/>
    </row>
    <row r="356" spans="1:6" x14ac:dyDescent="0.25">
      <c r="A356" s="14">
        <v>1010003</v>
      </c>
      <c r="B356" s="14">
        <v>2105008</v>
      </c>
      <c r="C356" s="33" t="s">
        <v>825</v>
      </c>
      <c r="D356" s="33"/>
      <c r="E356" s="34">
        <v>184352.56</v>
      </c>
      <c r="F356" s="35"/>
    </row>
    <row r="357" spans="1:6" x14ac:dyDescent="0.25">
      <c r="A357" s="14">
        <v>1010003</v>
      </c>
      <c r="B357" s="14">
        <v>2105009</v>
      </c>
      <c r="C357" s="33" t="s">
        <v>826</v>
      </c>
      <c r="D357" s="33"/>
      <c r="E357" s="34">
        <v>267351.77</v>
      </c>
      <c r="F357" s="35"/>
    </row>
    <row r="358" spans="1:6" x14ac:dyDescent="0.25">
      <c r="A358" s="16" t="s">
        <v>827</v>
      </c>
      <c r="B358" s="17"/>
      <c r="C358" s="17" t="s">
        <v>828</v>
      </c>
      <c r="D358" s="17"/>
      <c r="E358" s="10"/>
      <c r="F358" s="11"/>
    </row>
    <row r="359" spans="1:6" x14ac:dyDescent="0.25">
      <c r="A359" s="18" t="s">
        <v>829</v>
      </c>
      <c r="B359" s="15"/>
      <c r="C359" s="15" t="s">
        <v>830</v>
      </c>
      <c r="D359" s="15"/>
      <c r="E359" s="4"/>
      <c r="F359" s="5"/>
    </row>
  </sheetData>
  <mergeCells count="100">
    <mergeCell ref="U8:X8"/>
    <mergeCell ref="C356:D356"/>
    <mergeCell ref="E356:F356"/>
    <mergeCell ref="C357:D357"/>
    <mergeCell ref="E357:F357"/>
    <mergeCell ref="O8:S8"/>
    <mergeCell ref="C353:D353"/>
    <mergeCell ref="E353:F353"/>
    <mergeCell ref="C354:D354"/>
    <mergeCell ref="E354:F354"/>
    <mergeCell ref="C355:D355"/>
    <mergeCell ref="E355:F355"/>
    <mergeCell ref="C350:D350"/>
    <mergeCell ref="E350:F350"/>
    <mergeCell ref="C351:D351"/>
    <mergeCell ref="E351:F351"/>
    <mergeCell ref="C352:D352"/>
    <mergeCell ref="E352:F352"/>
    <mergeCell ref="C347:D347"/>
    <mergeCell ref="E347:F347"/>
    <mergeCell ref="C348:D348"/>
    <mergeCell ref="E348:F348"/>
    <mergeCell ref="C349:D349"/>
    <mergeCell ref="E349:F349"/>
    <mergeCell ref="F297:I297"/>
    <mergeCell ref="J297:M297"/>
    <mergeCell ref="A343:D343"/>
    <mergeCell ref="A345:B345"/>
    <mergeCell ref="C345:D346"/>
    <mergeCell ref="E345:F346"/>
    <mergeCell ref="A293:D293"/>
    <mergeCell ref="A297:A299"/>
    <mergeCell ref="B297:D297"/>
    <mergeCell ref="C298:D298"/>
    <mergeCell ref="E297:E299"/>
    <mergeCell ref="F203:I203"/>
    <mergeCell ref="J203:M203"/>
    <mergeCell ref="A261:D261"/>
    <mergeCell ref="A265:A267"/>
    <mergeCell ref="B265:D265"/>
    <mergeCell ref="C266:D266"/>
    <mergeCell ref="E265:E267"/>
    <mergeCell ref="F265:I265"/>
    <mergeCell ref="J265:M265"/>
    <mergeCell ref="A199:D199"/>
    <mergeCell ref="A203:A205"/>
    <mergeCell ref="B203:D203"/>
    <mergeCell ref="C204:D204"/>
    <mergeCell ref="E203:E205"/>
    <mergeCell ref="F98:I98"/>
    <mergeCell ref="J98:M98"/>
    <mergeCell ref="A109:D109"/>
    <mergeCell ref="A113:A115"/>
    <mergeCell ref="B113:D113"/>
    <mergeCell ref="C114:D114"/>
    <mergeCell ref="E113:E115"/>
    <mergeCell ref="F113:I113"/>
    <mergeCell ref="J113:M113"/>
    <mergeCell ref="A94:D94"/>
    <mergeCell ref="A98:A100"/>
    <mergeCell ref="B98:D98"/>
    <mergeCell ref="C99:D99"/>
    <mergeCell ref="E98:E100"/>
    <mergeCell ref="F59:I59"/>
    <mergeCell ref="J59:M59"/>
    <mergeCell ref="A67:D67"/>
    <mergeCell ref="A71:A73"/>
    <mergeCell ref="B71:D71"/>
    <mergeCell ref="C72:D72"/>
    <mergeCell ref="E71:E73"/>
    <mergeCell ref="F71:I71"/>
    <mergeCell ref="J71:M71"/>
    <mergeCell ref="A55:D55"/>
    <mergeCell ref="A59:A61"/>
    <mergeCell ref="B59:D59"/>
    <mergeCell ref="C60:D60"/>
    <mergeCell ref="E59:E61"/>
    <mergeCell ref="F25:I25"/>
    <mergeCell ref="J25:M25"/>
    <mergeCell ref="A37:D37"/>
    <mergeCell ref="A41:A43"/>
    <mergeCell ref="B41:D41"/>
    <mergeCell ref="C42:D42"/>
    <mergeCell ref="E41:E43"/>
    <mergeCell ref="F41:I41"/>
    <mergeCell ref="J41:M41"/>
    <mergeCell ref="A21:D21"/>
    <mergeCell ref="A25:A27"/>
    <mergeCell ref="B25:D25"/>
    <mergeCell ref="C26:D26"/>
    <mergeCell ref="E25:E27"/>
    <mergeCell ref="A1:M1"/>
    <mergeCell ref="A3:M3"/>
    <mergeCell ref="A4:M4"/>
    <mergeCell ref="A8:A10"/>
    <mergeCell ref="B8:D8"/>
    <mergeCell ref="C9:D9"/>
    <mergeCell ref="E8:E10"/>
    <mergeCell ref="F8:I8"/>
    <mergeCell ref="J8:M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2021-10-19T16:21:21Z</dcterms:created>
  <dcterms:modified xsi:type="dcterms:W3CDTF">2022-08-10T19:08:17Z</dcterms:modified>
</cp:coreProperties>
</file>