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7-2021\"/>
    </mc:Choice>
  </mc:AlternateContent>
  <xr:revisionPtr revIDLastSave="0" documentId="13_ncr:1_{40F4BB78-CCDA-4CA0-BE1E-BD5B39A8F1D0}" xr6:coauthVersionLast="47" xr6:coauthVersionMax="47" xr10:uidLastSave="{00000000-0000-0000-0000-000000000000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<sst xmlns="http://schemas.openxmlformats.org/spreadsheetml/2006/main" count="342" uniqueCount="67">
  <si>
    <t>Prestamista de Venda Resumo CCB</t>
  </si>
  <si>
    <t>Período: 07/2021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</si>
  <si>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</si>
  <si>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</si>
  <si>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</si>
  <si>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</si>
  <si>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</si>
  <si>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</si>
  <si>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</si>
  <si>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</si>
  <si>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</si>
  <si>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</si>
  <si>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</si>
  <si>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</si>
  <si>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</si>
  <si>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</si>
  <si>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</si>
  <si>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</si>
  <si>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</si>
  <si>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</si>
  <si>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</si>
  <si>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</si>
  <si>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</si>
  <si>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</si>
  <si>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</si>
  <si>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</si>
  <si>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</si>
  <si>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</si>
  <si>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</si>
  <si>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</si>
  <si>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</si>
  <si>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</si>
  <si>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</si>
  <si>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</si>
  <si>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</si>
  <si>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</si>
  <si>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</si>
  <si>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</si>
  <si>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</si>
  <si>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</si>
  <si>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</si>
  <si>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</si>
  <si>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</si>
  <si>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</si>
  <si>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</si>
  <si>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</si>
  <si>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</si>
  <si>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</si>
  <si>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</si>
  <si>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</si>
  <si>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</si>
  <si>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</si>
  <si>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</si>
  <si>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</si>
  <si>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</si>
  <si>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</si>
  <si>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</si>
  <si>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</si>
  <si>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</si>
  <si>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</si>
  <si>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</si>
  <si>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</si>
  <si>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</si>
  <si>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</si>
  <si>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</si>
  <si>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</si>
  <si>
    <r>
      <t xml:space="preserve">Observação : Diferença de </t>
    </r>
    <r>
      <rPr>
        <sz val="11"/>
        <color rgb="FFFF0000"/>
        <rFont val="Arial"/>
        <family val="2"/>
      </rPr>
      <t>36.271,03</t>
    </r>
    <r>
      <rPr>
        <sz val="11"/>
        <color theme="1"/>
        <rFont val="Arial"/>
        <family val="2"/>
      </rPr>
      <t xml:space="preserve"> referente ao valor gerado no relatório análitico.
Valor refente aos contratos que foram cancelados.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</si>
</sst>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 applyFont="1" applyFill="1" applyBorder="1"/>
    <xf numFmtId="43" fontId="10" fillId="0" borderId="1" xfId="0" applyNumberFormat="1" applyFont="1" applyFill="1" applyBorder="1"/>
    <xf numFmtId="43" fontId="8" fillId="4" borderId="13" xfId="0" applyNumberFormat="1" applyFont="1" applyFill="1" applyBorder="1"/>
    <xf numFmtId="43" fontId="4" fillId="4" borderId="1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B253" workbookViewId="0">
      <selection activeCell="H280" sqref="H280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0" max="10" width="10.5703125" bestFit="1" customWidth="1"/>
    <col min="11" max="11" width="18" bestFit="1" customWidth="1"/>
  </cols>
  <sheetData>
    <row r="1" spans="1:9" ht="30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x14ac:dyDescent="0.25">
      <c r="A2" s="29" t="s">
        <v>1</v>
      </c>
      <c r="B2" s="30"/>
      <c r="C2" s="30"/>
      <c r="D2" s="30"/>
      <c r="E2" s="30"/>
      <c r="F2" s="30"/>
      <c r="G2" s="30"/>
      <c r="H2" s="30"/>
      <c r="I2" s="31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35" t="s">
        <v>2</v>
      </c>
      <c r="B4" s="36"/>
      <c r="C4" s="36"/>
      <c r="D4" s="36"/>
      <c r="E4" s="36"/>
      <c r="F4" s="36"/>
      <c r="G4" s="36"/>
      <c r="H4" s="36"/>
      <c r="I4" s="37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23646047.140000001</v>
      </c>
      <c r="C7" s="9">
        <v>4348845.8600000003</v>
      </c>
      <c r="D7" s="9">
        <v>16753.349999999999</v>
      </c>
      <c r="E7" s="9">
        <v>0</v>
      </c>
      <c r="F7" s="9">
        <v>569387.30000000005</v>
      </c>
      <c r="G7" s="9">
        <v>0</v>
      </c>
      <c r="H7" s="9">
        <v>0</v>
      </c>
      <c r="I7" s="10">
        <v>27408752.350000001</v>
      </c>
    </row>
    <row r="8" spans="1:9" x14ac:dyDescent="0.25">
      <c r="A8" s="2" t="s">
        <v>13</v>
      </c>
      <c r="B8" s="9">
        <v>24569.360000000001</v>
      </c>
      <c r="C8" s="9">
        <v>4547.22</v>
      </c>
      <c r="D8" s="9">
        <v>15.19</v>
      </c>
      <c r="E8" s="9">
        <v>0</v>
      </c>
      <c r="F8" s="9">
        <v>589.83000000000004</v>
      </c>
      <c r="G8" s="9">
        <v>0</v>
      </c>
      <c r="H8" s="9">
        <v>0</v>
      </c>
      <c r="I8" s="10">
        <v>28511.56</v>
      </c>
    </row>
    <row r="9" spans="1:9" x14ac:dyDescent="0.25">
      <c r="A9" s="2" t="s">
        <v>14</v>
      </c>
      <c r="B9" s="9">
        <v>2546874.4900000002</v>
      </c>
      <c r="C9" s="9">
        <v>469344.23</v>
      </c>
      <c r="D9" s="9">
        <v>1566.63</v>
      </c>
      <c r="E9" s="9">
        <v>0</v>
      </c>
      <c r="F9" s="9">
        <v>60879.33</v>
      </c>
      <c r="G9" s="9">
        <v>0</v>
      </c>
      <c r="H9" s="9">
        <v>0</v>
      </c>
      <c r="I9" s="10">
        <v>2953772.76</v>
      </c>
    </row>
    <row r="10" spans="1:9" x14ac:dyDescent="0.25">
      <c r="A10" s="2" t="s">
        <v>15</v>
      </c>
      <c r="B10" s="9">
        <v>806234.26</v>
      </c>
      <c r="C10" s="9">
        <v>250919.2</v>
      </c>
      <c r="D10" s="9">
        <v>170964.83</v>
      </c>
      <c r="E10" s="9">
        <v>0</v>
      </c>
      <c r="F10" s="9">
        <v>18360.47</v>
      </c>
      <c r="G10" s="9">
        <v>0</v>
      </c>
      <c r="H10" s="9">
        <v>0</v>
      </c>
      <c r="I10" s="10">
        <v>867828.16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27023725.250000004</v>
      </c>
      <c r="C12" s="12">
        <f t="shared" si="0"/>
        <v>5073656.5100000007</v>
      </c>
      <c r="D12" s="12">
        <f t="shared" si="0"/>
        <v>189300</v>
      </c>
      <c r="E12" s="12">
        <f t="shared" si="0"/>
        <v>0</v>
      </c>
      <c r="F12" s="12">
        <f t="shared" si="0"/>
        <v>649216.92999999993</v>
      </c>
      <c r="G12" s="12">
        <f t="shared" si="0"/>
        <v>0</v>
      </c>
      <c r="H12" s="12">
        <f t="shared" si="0"/>
        <v>0</v>
      </c>
      <c r="I12" s="14">
        <f t="shared" si="0"/>
        <v>31258864.830000002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35" t="s">
        <v>26</v>
      </c>
      <c r="B25" s="36"/>
      <c r="C25" s="36"/>
      <c r="D25" s="36"/>
      <c r="E25" s="36"/>
      <c r="F25" s="36"/>
      <c r="G25" s="36"/>
      <c r="H25" s="36"/>
      <c r="I25" s="37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29403051.34</v>
      </c>
      <c r="C28" s="9">
        <v>2614807.0499999998</v>
      </c>
      <c r="D28" s="9">
        <v>4314.4399999999996</v>
      </c>
      <c r="E28" s="9">
        <v>0</v>
      </c>
      <c r="F28" s="9">
        <v>0</v>
      </c>
      <c r="G28" s="9">
        <v>0</v>
      </c>
      <c r="H28" s="9">
        <v>0</v>
      </c>
      <c r="I28" s="10">
        <v>32013543.949999999</v>
      </c>
    </row>
    <row r="29" spans="1:9" x14ac:dyDescent="0.25">
      <c r="A29" s="2" t="s">
        <v>13</v>
      </c>
      <c r="B29" s="9">
        <v>30664.240000000002</v>
      </c>
      <c r="C29" s="9">
        <v>2742</v>
      </c>
      <c r="D29" s="9">
        <v>4.34</v>
      </c>
      <c r="E29" s="9">
        <v>0</v>
      </c>
      <c r="F29" s="9">
        <v>0</v>
      </c>
      <c r="G29" s="9">
        <v>0</v>
      </c>
      <c r="H29" s="9">
        <v>0</v>
      </c>
      <c r="I29" s="10">
        <v>33401.9</v>
      </c>
    </row>
    <row r="30" spans="1:9" x14ac:dyDescent="0.25">
      <c r="A30" s="2" t="s">
        <v>14</v>
      </c>
      <c r="B30" s="9">
        <v>3181566.08</v>
      </c>
      <c r="C30" s="9">
        <v>283016.21000000002</v>
      </c>
      <c r="D30" s="9">
        <v>389.7</v>
      </c>
      <c r="E30" s="9">
        <v>0</v>
      </c>
      <c r="F30" s="9">
        <v>0</v>
      </c>
      <c r="G30" s="9">
        <v>0</v>
      </c>
      <c r="H30" s="9">
        <v>0</v>
      </c>
      <c r="I30" s="10">
        <v>3464192.59</v>
      </c>
    </row>
    <row r="31" spans="1:9" x14ac:dyDescent="0.25">
      <c r="A31" s="2" t="s">
        <v>15</v>
      </c>
      <c r="B31" s="9">
        <v>1120193.5</v>
      </c>
      <c r="C31" s="9">
        <v>155218.69</v>
      </c>
      <c r="D31" s="9">
        <v>180675.36</v>
      </c>
      <c r="E31" s="9">
        <v>0</v>
      </c>
      <c r="F31" s="9">
        <v>0</v>
      </c>
      <c r="G31" s="9">
        <v>0</v>
      </c>
      <c r="H31" s="9">
        <v>0</v>
      </c>
      <c r="I31" s="10">
        <v>1094736.83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33735475.159999996</v>
      </c>
      <c r="C33" s="12">
        <f t="shared" si="1"/>
        <v>3055783.9499999997</v>
      </c>
      <c r="D33" s="12">
        <f t="shared" si="1"/>
        <v>185383.84</v>
      </c>
      <c r="E33" s="12">
        <f t="shared" si="1"/>
        <v>0</v>
      </c>
      <c r="F33" s="12">
        <f t="shared" si="1"/>
        <v>0</v>
      </c>
      <c r="G33" s="12">
        <f t="shared" si="1"/>
        <v>0</v>
      </c>
      <c r="H33" s="12">
        <f t="shared" si="1"/>
        <v>0</v>
      </c>
      <c r="I33" s="14">
        <f t="shared" si="1"/>
        <v>36605875.269999996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35" t="s">
        <v>30</v>
      </c>
      <c r="B46" s="36"/>
      <c r="C46" s="36"/>
      <c r="D46" s="36"/>
      <c r="E46" s="36"/>
      <c r="F46" s="36"/>
      <c r="G46" s="36"/>
      <c r="H46" s="36"/>
      <c r="I46" s="37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13509.43</v>
      </c>
      <c r="C48" s="9">
        <v>55610.22</v>
      </c>
      <c r="D48" s="9">
        <v>17735.11</v>
      </c>
      <c r="E48" s="9">
        <v>0</v>
      </c>
      <c r="F48" s="9">
        <v>35813.79</v>
      </c>
      <c r="G48" s="9">
        <v>0</v>
      </c>
      <c r="H48" s="9">
        <v>0</v>
      </c>
      <c r="I48" s="10">
        <v>15570.75</v>
      </c>
    </row>
    <row r="49" spans="1:9" x14ac:dyDescent="0.25">
      <c r="A49" s="2" t="s">
        <v>12</v>
      </c>
      <c r="B49" s="9">
        <v>28293997.559999999</v>
      </c>
      <c r="C49" s="9">
        <v>10529340.57</v>
      </c>
      <c r="D49" s="9">
        <v>6608.75</v>
      </c>
      <c r="E49" s="9">
        <v>0</v>
      </c>
      <c r="F49" s="9">
        <v>721940.8</v>
      </c>
      <c r="G49" s="9">
        <v>0</v>
      </c>
      <c r="H49" s="9">
        <v>0</v>
      </c>
      <c r="I49" s="10">
        <v>38094788.579999998</v>
      </c>
    </row>
    <row r="50" spans="1:9" x14ac:dyDescent="0.25">
      <c r="A50" s="2" t="s">
        <v>13</v>
      </c>
      <c r="B50" s="9">
        <v>29592.78</v>
      </c>
      <c r="C50" s="9">
        <v>10950</v>
      </c>
      <c r="D50" s="9">
        <v>5.18</v>
      </c>
      <c r="E50" s="9">
        <v>0</v>
      </c>
      <c r="F50" s="9">
        <v>710.41</v>
      </c>
      <c r="G50" s="9">
        <v>0</v>
      </c>
      <c r="H50" s="9">
        <v>0</v>
      </c>
      <c r="I50" s="10">
        <v>39827.19</v>
      </c>
    </row>
    <row r="51" spans="1:9" x14ac:dyDescent="0.25">
      <c r="A51" s="2" t="s">
        <v>14</v>
      </c>
      <c r="B51" s="9">
        <v>3056402.94</v>
      </c>
      <c r="C51" s="9">
        <v>1130210.18</v>
      </c>
      <c r="D51" s="9">
        <v>534.25</v>
      </c>
      <c r="E51" s="9">
        <v>0</v>
      </c>
      <c r="F51" s="9">
        <v>73324.899999999994</v>
      </c>
      <c r="G51" s="9">
        <v>0</v>
      </c>
      <c r="H51" s="9">
        <v>0</v>
      </c>
      <c r="I51" s="10">
        <v>4112753.97</v>
      </c>
    </row>
    <row r="52" spans="1:9" x14ac:dyDescent="0.25">
      <c r="A52" s="2" t="s">
        <v>15</v>
      </c>
      <c r="B52" s="9">
        <v>1155344.92</v>
      </c>
      <c r="C52" s="9">
        <v>620615.16</v>
      </c>
      <c r="D52" s="9">
        <v>304002.18</v>
      </c>
      <c r="E52" s="9">
        <v>0</v>
      </c>
      <c r="F52" s="9">
        <v>37755.89</v>
      </c>
      <c r="G52" s="9">
        <v>0</v>
      </c>
      <c r="H52" s="9">
        <v>0</v>
      </c>
      <c r="I52" s="10">
        <v>1434202.01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32548847.630000003</v>
      </c>
      <c r="C54" s="12">
        <f t="shared" si="2"/>
        <v>12346726.130000001</v>
      </c>
      <c r="D54" s="12">
        <f t="shared" si="2"/>
        <v>328885.46999999997</v>
      </c>
      <c r="E54" s="12">
        <f t="shared" si="2"/>
        <v>0</v>
      </c>
      <c r="F54" s="12">
        <f t="shared" si="2"/>
        <v>869545.79000000015</v>
      </c>
      <c r="G54" s="12">
        <f t="shared" si="2"/>
        <v>0</v>
      </c>
      <c r="H54" s="12">
        <f t="shared" si="2"/>
        <v>0</v>
      </c>
      <c r="I54" s="14">
        <f t="shared" si="2"/>
        <v>43697142.499999993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35" t="s">
        <v>34</v>
      </c>
      <c r="B67" s="36"/>
      <c r="C67" s="36"/>
      <c r="D67" s="36"/>
      <c r="E67" s="36"/>
      <c r="F67" s="36"/>
      <c r="G67" s="36"/>
      <c r="H67" s="36"/>
      <c r="I67" s="37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4063.21</v>
      </c>
      <c r="D69" s="9">
        <v>4063.21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4422460.83</v>
      </c>
      <c r="C70" s="9">
        <v>2112446.42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6534907.25</v>
      </c>
    </row>
    <row r="71" spans="1:9" x14ac:dyDescent="0.25">
      <c r="A71" s="2" t="s">
        <v>13</v>
      </c>
      <c r="B71" s="9">
        <v>4638.92</v>
      </c>
      <c r="C71" s="9">
        <v>2201.79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6840.71</v>
      </c>
    </row>
    <row r="72" spans="1:9" x14ac:dyDescent="0.25">
      <c r="A72" s="2" t="s">
        <v>14</v>
      </c>
      <c r="B72" s="9">
        <v>478809.2</v>
      </c>
      <c r="C72" s="9">
        <v>227258.7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706067.9</v>
      </c>
    </row>
    <row r="73" spans="1:9" x14ac:dyDescent="0.25">
      <c r="A73" s="2" t="s">
        <v>15</v>
      </c>
      <c r="B73" s="9">
        <v>186721.16</v>
      </c>
      <c r="C73" s="9">
        <v>126990.55</v>
      </c>
      <c r="D73" s="9">
        <v>66232.45</v>
      </c>
      <c r="E73" s="9">
        <v>0</v>
      </c>
      <c r="F73" s="9">
        <v>0</v>
      </c>
      <c r="G73" s="9">
        <v>0</v>
      </c>
      <c r="H73" s="9">
        <v>0</v>
      </c>
      <c r="I73" s="10">
        <v>247479.26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5092630.1100000003</v>
      </c>
      <c r="C75" s="12">
        <f t="shared" si="3"/>
        <v>2472960.67</v>
      </c>
      <c r="D75" s="12">
        <f t="shared" si="3"/>
        <v>70295.66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7495295.1200000001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35" t="s">
        <v>38</v>
      </c>
      <c r="B88" s="36"/>
      <c r="C88" s="36"/>
      <c r="D88" s="36"/>
      <c r="E88" s="36"/>
      <c r="F88" s="36"/>
      <c r="G88" s="36"/>
      <c r="H88" s="36"/>
      <c r="I88" s="37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28980227.539999999</v>
      </c>
      <c r="C91" s="9">
        <v>10938257.449999999</v>
      </c>
      <c r="D91" s="9">
        <v>2003.76</v>
      </c>
      <c r="E91" s="9">
        <v>0</v>
      </c>
      <c r="F91" s="9">
        <v>230619.62</v>
      </c>
      <c r="G91" s="9">
        <v>0</v>
      </c>
      <c r="H91" s="9">
        <v>0</v>
      </c>
      <c r="I91" s="10">
        <v>39685861.609999999</v>
      </c>
    </row>
    <row r="92" spans="1:9" x14ac:dyDescent="0.25">
      <c r="A92" s="2" t="s">
        <v>13</v>
      </c>
      <c r="B92" s="9">
        <v>30123.19</v>
      </c>
      <c r="C92" s="9">
        <v>11449.27</v>
      </c>
      <c r="D92" s="9">
        <v>1.88</v>
      </c>
      <c r="E92" s="9">
        <v>0</v>
      </c>
      <c r="F92" s="9">
        <v>242.24</v>
      </c>
      <c r="G92" s="9">
        <v>0</v>
      </c>
      <c r="H92" s="9">
        <v>0</v>
      </c>
      <c r="I92" s="10">
        <v>41328.339999999997</v>
      </c>
    </row>
    <row r="93" spans="1:9" x14ac:dyDescent="0.25">
      <c r="A93" s="2" t="s">
        <v>14</v>
      </c>
      <c r="B93" s="9">
        <v>3139199.76</v>
      </c>
      <c r="C93" s="9">
        <v>1181747.71</v>
      </c>
      <c r="D93" s="9">
        <v>194</v>
      </c>
      <c r="E93" s="9">
        <v>0</v>
      </c>
      <c r="F93" s="9">
        <v>25004.16</v>
      </c>
      <c r="G93" s="9">
        <v>0</v>
      </c>
      <c r="H93" s="9">
        <v>0</v>
      </c>
      <c r="I93" s="10">
        <v>4295749.3099999996</v>
      </c>
    </row>
    <row r="94" spans="1:9" x14ac:dyDescent="0.25">
      <c r="A94" s="2" t="s">
        <v>15</v>
      </c>
      <c r="B94" s="9">
        <v>1172631.55</v>
      </c>
      <c r="C94" s="9">
        <v>643772.53</v>
      </c>
      <c r="D94" s="9">
        <v>237556.51</v>
      </c>
      <c r="E94" s="9">
        <v>0</v>
      </c>
      <c r="F94" s="9">
        <v>10580.6</v>
      </c>
      <c r="G94" s="9">
        <v>0</v>
      </c>
      <c r="H94" s="9">
        <v>0</v>
      </c>
      <c r="I94" s="10">
        <v>1568266.97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33322182.040000003</v>
      </c>
      <c r="C96" s="12">
        <f t="shared" si="4"/>
        <v>12775226.959999999</v>
      </c>
      <c r="D96" s="12">
        <f t="shared" si="4"/>
        <v>239756.15000000002</v>
      </c>
      <c r="E96" s="12">
        <f t="shared" si="4"/>
        <v>0</v>
      </c>
      <c r="F96" s="12">
        <f t="shared" si="4"/>
        <v>266446.62</v>
      </c>
      <c r="G96" s="12">
        <f t="shared" si="4"/>
        <v>0</v>
      </c>
      <c r="H96" s="12">
        <f t="shared" si="4"/>
        <v>0</v>
      </c>
      <c r="I96" s="14">
        <f t="shared" si="4"/>
        <v>45591206.230000004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35" t="s">
        <v>42</v>
      </c>
      <c r="B109" s="36"/>
      <c r="C109" s="36"/>
      <c r="D109" s="36"/>
      <c r="E109" s="36"/>
      <c r="F109" s="36"/>
      <c r="G109" s="36"/>
      <c r="H109" s="36"/>
      <c r="I109" s="37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6405.91</v>
      </c>
      <c r="D111" s="9">
        <v>4736.54</v>
      </c>
      <c r="E111" s="9">
        <v>0</v>
      </c>
      <c r="F111" s="9">
        <v>0</v>
      </c>
      <c r="G111" s="9">
        <v>0</v>
      </c>
      <c r="H111" s="9">
        <v>0</v>
      </c>
      <c r="I111" s="10">
        <v>1669.37</v>
      </c>
    </row>
    <row r="112" spans="1:9" x14ac:dyDescent="0.25">
      <c r="A112" s="2" t="s">
        <v>12</v>
      </c>
      <c r="B112" s="9">
        <v>8130781.4100000001</v>
      </c>
      <c r="C112" s="9">
        <v>5447854.0099999998</v>
      </c>
      <c r="D112" s="9">
        <v>3766.89</v>
      </c>
      <c r="E112" s="9">
        <v>0</v>
      </c>
      <c r="F112" s="9">
        <v>0</v>
      </c>
      <c r="G112" s="9">
        <v>0</v>
      </c>
      <c r="H112" s="9">
        <v>0</v>
      </c>
      <c r="I112" s="10">
        <v>13574868.529999999</v>
      </c>
    </row>
    <row r="113" spans="1:9" x14ac:dyDescent="0.25">
      <c r="A113" s="2" t="s">
        <v>13</v>
      </c>
      <c r="B113" s="9">
        <v>8488.65</v>
      </c>
      <c r="C113" s="9">
        <v>5648.7</v>
      </c>
      <c r="D113" s="9">
        <v>3.77</v>
      </c>
      <c r="E113" s="9">
        <v>0</v>
      </c>
      <c r="F113" s="9">
        <v>0</v>
      </c>
      <c r="G113" s="9">
        <v>0</v>
      </c>
      <c r="H113" s="9">
        <v>0</v>
      </c>
      <c r="I113" s="10">
        <v>14133.58</v>
      </c>
    </row>
    <row r="114" spans="1:9" x14ac:dyDescent="0.25">
      <c r="A114" s="2" t="s">
        <v>14</v>
      </c>
      <c r="B114" s="9">
        <v>876167.35</v>
      </c>
      <c r="C114" s="9">
        <v>583038.26</v>
      </c>
      <c r="D114" s="9">
        <v>389.21</v>
      </c>
      <c r="E114" s="9">
        <v>0</v>
      </c>
      <c r="F114" s="9">
        <v>0</v>
      </c>
      <c r="G114" s="9">
        <v>0</v>
      </c>
      <c r="H114" s="9">
        <v>0</v>
      </c>
      <c r="I114" s="10">
        <v>1458816.4</v>
      </c>
    </row>
    <row r="115" spans="1:9" x14ac:dyDescent="0.25">
      <c r="A115" s="2" t="s">
        <v>15</v>
      </c>
      <c r="B115" s="9">
        <v>316669.06</v>
      </c>
      <c r="C115" s="9">
        <v>324931.58</v>
      </c>
      <c r="D115" s="9">
        <v>161502.44</v>
      </c>
      <c r="E115" s="9">
        <v>0</v>
      </c>
      <c r="F115" s="9">
        <v>0</v>
      </c>
      <c r="G115" s="9">
        <v>0</v>
      </c>
      <c r="H115" s="9">
        <v>0</v>
      </c>
      <c r="I115" s="10">
        <v>480098.2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9332106.4700000007</v>
      </c>
      <c r="C117" s="12">
        <f t="shared" si="5"/>
        <v>6367878.46</v>
      </c>
      <c r="D117" s="12">
        <f t="shared" si="5"/>
        <v>170398.85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15529586.079999998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35" t="s">
        <v>46</v>
      </c>
      <c r="B130" s="36"/>
      <c r="C130" s="36"/>
      <c r="D130" s="36"/>
      <c r="E130" s="36"/>
      <c r="F130" s="36"/>
      <c r="G130" s="36"/>
      <c r="H130" s="36"/>
      <c r="I130" s="37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99001.66</v>
      </c>
      <c r="D132" s="9">
        <v>88853.05</v>
      </c>
      <c r="E132" s="9">
        <v>0</v>
      </c>
      <c r="F132" s="9">
        <v>0</v>
      </c>
      <c r="G132" s="9">
        <v>0</v>
      </c>
      <c r="H132" s="9">
        <v>0</v>
      </c>
      <c r="I132" s="10">
        <v>10148.61</v>
      </c>
    </row>
    <row r="133" spans="1:9" x14ac:dyDescent="0.25">
      <c r="A133" s="2" t="s">
        <v>12</v>
      </c>
      <c r="B133" s="9">
        <v>50140285.159999996</v>
      </c>
      <c r="C133" s="9">
        <v>25486294.73</v>
      </c>
      <c r="D133" s="9">
        <v>10900.53</v>
      </c>
      <c r="E133" s="9">
        <v>0</v>
      </c>
      <c r="F133" s="9">
        <v>651179.15</v>
      </c>
      <c r="G133" s="9">
        <v>0</v>
      </c>
      <c r="H133" s="9">
        <v>0</v>
      </c>
      <c r="I133" s="10">
        <v>74964500.209999993</v>
      </c>
    </row>
    <row r="134" spans="1:9" x14ac:dyDescent="0.25">
      <c r="A134" s="2" t="s">
        <v>13</v>
      </c>
      <c r="B134" s="9">
        <v>52420.32</v>
      </c>
      <c r="C134" s="9">
        <v>26455.33</v>
      </c>
      <c r="D134" s="9">
        <v>10.9</v>
      </c>
      <c r="E134" s="9">
        <v>0</v>
      </c>
      <c r="F134" s="9">
        <v>677.47</v>
      </c>
      <c r="G134" s="9">
        <v>0</v>
      </c>
      <c r="H134" s="9">
        <v>0</v>
      </c>
      <c r="I134" s="10">
        <v>78187.28</v>
      </c>
    </row>
    <row r="135" spans="1:9" x14ac:dyDescent="0.25">
      <c r="A135" s="2" t="s">
        <v>14</v>
      </c>
      <c r="B135" s="9">
        <v>5410537.1299999999</v>
      </c>
      <c r="C135" s="9">
        <v>2729320.51</v>
      </c>
      <c r="D135" s="9">
        <v>1126.21</v>
      </c>
      <c r="E135" s="9">
        <v>0</v>
      </c>
      <c r="F135" s="9">
        <v>69924.47</v>
      </c>
      <c r="G135" s="9">
        <v>0</v>
      </c>
      <c r="H135" s="9">
        <v>0</v>
      </c>
      <c r="I135" s="10">
        <v>8068806.96</v>
      </c>
    </row>
    <row r="136" spans="1:9" x14ac:dyDescent="0.25">
      <c r="A136" s="2" t="s">
        <v>15</v>
      </c>
      <c r="B136" s="9">
        <v>2052630.75</v>
      </c>
      <c r="C136" s="9">
        <v>1489080.14</v>
      </c>
      <c r="D136" s="9">
        <v>786989.89</v>
      </c>
      <c r="E136" s="9">
        <v>0</v>
      </c>
      <c r="F136" s="9">
        <v>23295.22</v>
      </c>
      <c r="G136" s="9">
        <v>0</v>
      </c>
      <c r="H136" s="9">
        <v>0</v>
      </c>
      <c r="I136" s="10">
        <v>2731425.78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57655873.359999999</v>
      </c>
      <c r="C138" s="12">
        <f t="shared" si="6"/>
        <v>29830152.369999997</v>
      </c>
      <c r="D138" s="12">
        <f t="shared" si="6"/>
        <v>887880.58000000007</v>
      </c>
      <c r="E138" s="12">
        <f t="shared" si="6"/>
        <v>0</v>
      </c>
      <c r="F138" s="12">
        <f t="shared" si="6"/>
        <v>745076.30999999994</v>
      </c>
      <c r="G138" s="12">
        <f t="shared" si="6"/>
        <v>0</v>
      </c>
      <c r="H138" s="12">
        <f t="shared" si="6"/>
        <v>0</v>
      </c>
      <c r="I138" s="14">
        <f t="shared" si="6"/>
        <v>85853068.839999989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35" t="s">
        <v>47</v>
      </c>
      <c r="B151" s="36"/>
      <c r="C151" s="36"/>
      <c r="D151" s="36"/>
      <c r="E151" s="36"/>
      <c r="F151" s="36"/>
      <c r="G151" s="36"/>
      <c r="H151" s="36"/>
      <c r="I151" s="37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35" t="s">
        <v>51</v>
      </c>
      <c r="B172" s="36"/>
      <c r="C172" s="36"/>
      <c r="D172" s="36"/>
      <c r="E172" s="36"/>
      <c r="F172" s="36"/>
      <c r="G172" s="36"/>
      <c r="H172" s="36"/>
      <c r="I172" s="37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3724.34</v>
      </c>
      <c r="C174" s="9">
        <v>53351.27</v>
      </c>
      <c r="D174" s="9">
        <v>29718.43</v>
      </c>
      <c r="E174" s="9">
        <v>0</v>
      </c>
      <c r="F174" s="9">
        <v>0</v>
      </c>
      <c r="G174" s="9">
        <v>0</v>
      </c>
      <c r="H174" s="9">
        <v>0</v>
      </c>
      <c r="I174" s="10">
        <v>27357.18</v>
      </c>
    </row>
    <row r="175" spans="1:9" x14ac:dyDescent="0.25">
      <c r="A175" s="2" t="s">
        <v>12</v>
      </c>
      <c r="B175" s="9">
        <v>90576987.890000001</v>
      </c>
      <c r="C175" s="9">
        <v>17590684.620000001</v>
      </c>
      <c r="D175" s="9">
        <v>85490.14</v>
      </c>
      <c r="E175" s="9">
        <v>0</v>
      </c>
      <c r="F175" s="9">
        <v>1226210.3600000001</v>
      </c>
      <c r="G175" s="9">
        <v>0</v>
      </c>
      <c r="H175" s="9">
        <v>0</v>
      </c>
      <c r="I175" s="10">
        <v>106855972.01000001</v>
      </c>
    </row>
    <row r="176" spans="1:9" x14ac:dyDescent="0.25">
      <c r="A176" s="2" t="s">
        <v>13</v>
      </c>
      <c r="B176" s="9">
        <v>94305.18</v>
      </c>
      <c r="C176" s="9">
        <v>18267.830000000002</v>
      </c>
      <c r="D176" s="9">
        <v>47</v>
      </c>
      <c r="E176" s="9">
        <v>0</v>
      </c>
      <c r="F176" s="9">
        <v>1264.6500000000001</v>
      </c>
      <c r="G176" s="9">
        <v>0</v>
      </c>
      <c r="H176" s="9">
        <v>0</v>
      </c>
      <c r="I176" s="10">
        <v>111261.36</v>
      </c>
    </row>
    <row r="177" spans="1:9" x14ac:dyDescent="0.25">
      <c r="A177" s="2" t="s">
        <v>14</v>
      </c>
      <c r="B177" s="9">
        <v>9775704.5399999991</v>
      </c>
      <c r="C177" s="9">
        <v>1885526.94</v>
      </c>
      <c r="D177" s="9">
        <v>4852.67</v>
      </c>
      <c r="E177" s="9">
        <v>0</v>
      </c>
      <c r="F177" s="9">
        <v>132240.79999999999</v>
      </c>
      <c r="G177" s="9">
        <v>0</v>
      </c>
      <c r="H177" s="9">
        <v>0</v>
      </c>
      <c r="I177" s="10">
        <v>11524138.01</v>
      </c>
    </row>
    <row r="178" spans="1:9" x14ac:dyDescent="0.25">
      <c r="A178" s="2" t="s">
        <v>15</v>
      </c>
      <c r="B178" s="9">
        <v>2728675.38</v>
      </c>
      <c r="C178" s="9">
        <v>1040365.92</v>
      </c>
      <c r="D178" s="9">
        <v>818516.68</v>
      </c>
      <c r="E178" s="9">
        <v>0</v>
      </c>
      <c r="F178" s="9">
        <v>51761.74</v>
      </c>
      <c r="G178" s="9">
        <v>0</v>
      </c>
      <c r="H178" s="9">
        <v>0</v>
      </c>
      <c r="I178" s="10">
        <v>2898762.88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103179397.33000001</v>
      </c>
      <c r="C180" s="12">
        <f t="shared" si="8"/>
        <v>20588196.580000002</v>
      </c>
      <c r="D180" s="12">
        <f t="shared" si="8"/>
        <v>938624.92</v>
      </c>
      <c r="E180" s="12">
        <f t="shared" si="8"/>
        <v>0</v>
      </c>
      <c r="F180" s="12">
        <f t="shared" si="8"/>
        <v>1411477.55</v>
      </c>
      <c r="G180" s="12">
        <f t="shared" si="8"/>
        <v>0</v>
      </c>
      <c r="H180" s="12">
        <f t="shared" si="8"/>
        <v>0</v>
      </c>
      <c r="I180" s="14">
        <f t="shared" si="8"/>
        <v>121417491.44000001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35" t="s">
        <v>55</v>
      </c>
      <c r="B193" s="36"/>
      <c r="C193" s="36"/>
      <c r="D193" s="36"/>
      <c r="E193" s="36"/>
      <c r="F193" s="36"/>
      <c r="G193" s="36"/>
      <c r="H193" s="36"/>
      <c r="I193" s="37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457.24</v>
      </c>
      <c r="C195" s="9">
        <v>36626.730000000003</v>
      </c>
      <c r="D195" s="9">
        <v>25298.37</v>
      </c>
      <c r="E195" s="9">
        <v>0</v>
      </c>
      <c r="F195" s="9">
        <v>457.24</v>
      </c>
      <c r="G195" s="9">
        <v>0</v>
      </c>
      <c r="H195" s="9">
        <v>0</v>
      </c>
      <c r="I195" s="10">
        <v>11328.36</v>
      </c>
    </row>
    <row r="196" spans="1:9" x14ac:dyDescent="0.25">
      <c r="A196" s="2" t="s">
        <v>12</v>
      </c>
      <c r="B196" s="9">
        <v>16868479.140000001</v>
      </c>
      <c r="C196" s="9">
        <v>9004110.0500000007</v>
      </c>
      <c r="D196" s="9">
        <v>9129.3700000000008</v>
      </c>
      <c r="E196" s="9">
        <v>0</v>
      </c>
      <c r="F196" s="9">
        <v>533803.51</v>
      </c>
      <c r="G196" s="9">
        <v>0</v>
      </c>
      <c r="H196" s="9">
        <v>0</v>
      </c>
      <c r="I196" s="10">
        <v>25329656.309999999</v>
      </c>
    </row>
    <row r="197" spans="1:9" x14ac:dyDescent="0.25">
      <c r="A197" s="2" t="s">
        <v>13</v>
      </c>
      <c r="B197" s="9">
        <v>17594.79</v>
      </c>
      <c r="C197" s="9">
        <v>9343.9</v>
      </c>
      <c r="D197" s="9">
        <v>6.88</v>
      </c>
      <c r="E197" s="9">
        <v>0</v>
      </c>
      <c r="F197" s="9">
        <v>545.79</v>
      </c>
      <c r="G197" s="9">
        <v>0</v>
      </c>
      <c r="H197" s="9">
        <v>0</v>
      </c>
      <c r="I197" s="10">
        <v>26386.02</v>
      </c>
    </row>
    <row r="198" spans="1:9" x14ac:dyDescent="0.25">
      <c r="A198" s="2" t="s">
        <v>14</v>
      </c>
      <c r="B198" s="9">
        <v>1816250.8</v>
      </c>
      <c r="C198" s="9">
        <v>976367.96</v>
      </c>
      <c r="D198" s="9">
        <v>709.18</v>
      </c>
      <c r="E198" s="9">
        <v>0</v>
      </c>
      <c r="F198" s="9">
        <v>56333.62</v>
      </c>
      <c r="G198" s="9">
        <v>0</v>
      </c>
      <c r="H198" s="9">
        <v>0</v>
      </c>
      <c r="I198" s="10">
        <v>2735575.96</v>
      </c>
    </row>
    <row r="199" spans="1:9" x14ac:dyDescent="0.25">
      <c r="A199" s="2" t="s">
        <v>15</v>
      </c>
      <c r="B199" s="9">
        <v>661520.87</v>
      </c>
      <c r="C199" s="9">
        <v>531644.53</v>
      </c>
      <c r="D199" s="9">
        <v>223334.63</v>
      </c>
      <c r="E199" s="9">
        <v>0</v>
      </c>
      <c r="F199" s="9">
        <v>13702.41</v>
      </c>
      <c r="G199" s="9">
        <v>0</v>
      </c>
      <c r="H199" s="9">
        <v>0</v>
      </c>
      <c r="I199" s="10">
        <v>956128.36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19364302.84</v>
      </c>
      <c r="C201" s="12">
        <f t="shared" si="9"/>
        <v>10558093.17</v>
      </c>
      <c r="D201" s="12">
        <f t="shared" si="9"/>
        <v>258478.43</v>
      </c>
      <c r="E201" s="12">
        <f t="shared" si="9"/>
        <v>0</v>
      </c>
      <c r="F201" s="12">
        <f t="shared" si="9"/>
        <v>604842.57000000007</v>
      </c>
      <c r="G201" s="12">
        <f t="shared" si="9"/>
        <v>0</v>
      </c>
      <c r="H201" s="12">
        <f t="shared" si="9"/>
        <v>0</v>
      </c>
      <c r="I201" s="14">
        <f t="shared" si="9"/>
        <v>29059075.009999998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35" t="s">
        <v>59</v>
      </c>
      <c r="B214" s="36"/>
      <c r="C214" s="36"/>
      <c r="D214" s="36"/>
      <c r="E214" s="36"/>
      <c r="F214" s="36"/>
      <c r="G214" s="36"/>
      <c r="H214" s="36"/>
      <c r="I214" s="37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3860.19</v>
      </c>
      <c r="C216" s="9">
        <v>50206.64</v>
      </c>
      <c r="D216" s="9">
        <v>54066.83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20783745.43</v>
      </c>
      <c r="C217" s="9">
        <v>12377440.35</v>
      </c>
      <c r="D217" s="9">
        <v>15712.86</v>
      </c>
      <c r="E217" s="9">
        <v>0</v>
      </c>
      <c r="F217" s="9">
        <v>222252.83</v>
      </c>
      <c r="G217" s="9">
        <v>0</v>
      </c>
      <c r="H217" s="9">
        <v>0</v>
      </c>
      <c r="I217" s="10">
        <v>32923220.09</v>
      </c>
    </row>
    <row r="218" spans="1:9" x14ac:dyDescent="0.25">
      <c r="A218" s="2" t="s">
        <v>13</v>
      </c>
      <c r="B218" s="9">
        <v>21730.86</v>
      </c>
      <c r="C218" s="9">
        <v>12831.54</v>
      </c>
      <c r="D218" s="9">
        <v>14.6</v>
      </c>
      <c r="E218" s="9">
        <v>0</v>
      </c>
      <c r="F218" s="9">
        <v>232.62</v>
      </c>
      <c r="G218" s="9">
        <v>0</v>
      </c>
      <c r="H218" s="9">
        <v>0</v>
      </c>
      <c r="I218" s="10">
        <v>34315.18</v>
      </c>
    </row>
    <row r="219" spans="1:9" x14ac:dyDescent="0.25">
      <c r="A219" s="2" t="s">
        <v>14</v>
      </c>
      <c r="B219" s="9">
        <v>2239533.7200000002</v>
      </c>
      <c r="C219" s="9">
        <v>1324416.77</v>
      </c>
      <c r="D219" s="9">
        <v>800.91</v>
      </c>
      <c r="E219" s="9">
        <v>0</v>
      </c>
      <c r="F219" s="9">
        <v>24010.18</v>
      </c>
      <c r="G219" s="9">
        <v>0</v>
      </c>
      <c r="H219" s="9">
        <v>0</v>
      </c>
      <c r="I219" s="10">
        <v>3539139.4</v>
      </c>
    </row>
    <row r="220" spans="1:9" x14ac:dyDescent="0.25">
      <c r="A220" s="2" t="s">
        <v>15</v>
      </c>
      <c r="B220" s="9">
        <v>837668.35</v>
      </c>
      <c r="C220" s="9">
        <v>739622.94</v>
      </c>
      <c r="D220" s="9">
        <v>332208.77</v>
      </c>
      <c r="E220" s="9">
        <v>0</v>
      </c>
      <c r="F220" s="9">
        <v>10135.17</v>
      </c>
      <c r="G220" s="9">
        <v>0</v>
      </c>
      <c r="H220" s="9">
        <v>0</v>
      </c>
      <c r="I220" s="10">
        <v>1234947.3500000001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23886538.550000001</v>
      </c>
      <c r="C222" s="12">
        <f t="shared" si="10"/>
        <v>14504518.239999998</v>
      </c>
      <c r="D222" s="12">
        <f t="shared" si="10"/>
        <v>402803.97000000003</v>
      </c>
      <c r="E222" s="12">
        <f t="shared" si="10"/>
        <v>0</v>
      </c>
      <c r="F222" s="12">
        <f t="shared" si="10"/>
        <v>256630.8</v>
      </c>
      <c r="G222" s="12">
        <f t="shared" si="10"/>
        <v>0</v>
      </c>
      <c r="H222" s="12">
        <f t="shared" si="10"/>
        <v>0</v>
      </c>
      <c r="I222" s="14">
        <f t="shared" si="10"/>
        <v>37731622.020000003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35" t="s">
        <v>60</v>
      </c>
      <c r="B235" s="36"/>
      <c r="C235" s="36"/>
      <c r="D235" s="36"/>
      <c r="E235" s="36"/>
      <c r="F235" s="36"/>
      <c r="G235" s="36"/>
      <c r="H235" s="36"/>
      <c r="I235" s="37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35" t="s">
        <v>61</v>
      </c>
      <c r="B256" s="36"/>
      <c r="C256" s="36"/>
      <c r="D256" s="36"/>
      <c r="E256" s="36"/>
      <c r="F256" s="36"/>
      <c r="G256" s="36"/>
      <c r="H256" s="36"/>
      <c r="I256" s="37"/>
    </row>
    <row r="257" spans="1:11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16" t="s">
        <v>65</v>
      </c>
    </row>
    <row r="258" spans="1:11" ht="15.75" thickBot="1" x14ac:dyDescent="0.3">
      <c r="A258" s="2" t="s">
        <v>11</v>
      </c>
      <c r="B258" s="9">
        <v>21551.200000000001</v>
      </c>
      <c r="C258" s="9">
        <v>305265.64</v>
      </c>
      <c r="D258" s="9">
        <v>224471.54</v>
      </c>
      <c r="E258" s="9">
        <v>0</v>
      </c>
      <c r="F258" s="20">
        <v>36271.03</v>
      </c>
      <c r="G258" s="9">
        <v>0</v>
      </c>
      <c r="H258" s="9">
        <v>0</v>
      </c>
      <c r="I258" s="10">
        <v>66074.27</v>
      </c>
      <c r="K258" s="17">
        <v>66074.27</v>
      </c>
    </row>
    <row r="259" spans="1:11" ht="15.75" thickBot="1" x14ac:dyDescent="0.3">
      <c r="A259" s="2" t="s">
        <v>12</v>
      </c>
      <c r="B259" s="9">
        <v>301246063.44</v>
      </c>
      <c r="C259" s="9">
        <v>100450081.11</v>
      </c>
      <c r="D259" s="9">
        <v>154680.09</v>
      </c>
      <c r="E259" s="9">
        <v>0</v>
      </c>
      <c r="F259" s="9">
        <v>4155393.57</v>
      </c>
      <c r="G259" s="9">
        <v>0</v>
      </c>
      <c r="H259" s="9">
        <v>0</v>
      </c>
      <c r="I259" s="10">
        <v>397386070.88999999</v>
      </c>
      <c r="K259" s="17">
        <v>397422341.92000002</v>
      </c>
    </row>
    <row r="260" spans="1:11" ht="15.75" thickBot="1" x14ac:dyDescent="0.3">
      <c r="A260" s="2" t="s">
        <v>13</v>
      </c>
      <c r="B260" s="9">
        <v>314128.28999999998</v>
      </c>
      <c r="C260" s="9">
        <v>104437.58</v>
      </c>
      <c r="D260" s="9">
        <v>109.74</v>
      </c>
      <c r="E260" s="9">
        <v>0</v>
      </c>
      <c r="F260" s="9">
        <v>4263.01</v>
      </c>
      <c r="G260" s="9">
        <v>0</v>
      </c>
      <c r="H260" s="9">
        <v>0</v>
      </c>
      <c r="I260" s="10">
        <v>414193.12</v>
      </c>
      <c r="K260" s="17">
        <v>414193.12</v>
      </c>
    </row>
    <row r="261" spans="1:11" ht="15.75" thickBot="1" x14ac:dyDescent="0.3">
      <c r="A261" s="2" t="s">
        <v>14</v>
      </c>
      <c r="B261" s="9">
        <v>32521046.010000002</v>
      </c>
      <c r="C261" s="9">
        <v>10790247.470000001</v>
      </c>
      <c r="D261" s="9">
        <v>10562.76</v>
      </c>
      <c r="E261" s="9">
        <v>0</v>
      </c>
      <c r="F261" s="9">
        <v>441717.46</v>
      </c>
      <c r="G261" s="9">
        <v>0</v>
      </c>
      <c r="H261" s="9">
        <v>0</v>
      </c>
      <c r="I261" s="10">
        <v>42859013.259999998</v>
      </c>
      <c r="K261" s="17">
        <v>42859013.259999998</v>
      </c>
    </row>
    <row r="262" spans="1:11" ht="15.75" thickBot="1" x14ac:dyDescent="0.3">
      <c r="A262" s="2" t="s">
        <v>15</v>
      </c>
      <c r="B262" s="9">
        <v>11038289.800000001</v>
      </c>
      <c r="C262" s="9">
        <v>5923161.2400000002</v>
      </c>
      <c r="D262" s="9">
        <v>3281983.74</v>
      </c>
      <c r="E262" s="9">
        <v>0</v>
      </c>
      <c r="F262" s="9">
        <v>165591.5</v>
      </c>
      <c r="G262" s="9">
        <v>0</v>
      </c>
      <c r="H262" s="9">
        <v>0</v>
      </c>
      <c r="I262" s="10">
        <v>13513875.800000001</v>
      </c>
      <c r="K262" s="17">
        <v>13513875.800000001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  <c r="K263" s="18"/>
    </row>
    <row r="264" spans="1:11" ht="15.75" thickBot="1" x14ac:dyDescent="0.3">
      <c r="A264" s="13" t="s">
        <v>17</v>
      </c>
      <c r="B264" s="12">
        <f t="shared" ref="B264:I264" si="12">SUM(B258:B263)</f>
        <v>345141078.74000001</v>
      </c>
      <c r="C264" s="12">
        <f t="shared" si="12"/>
        <v>117573193.03999999</v>
      </c>
      <c r="D264" s="12">
        <f t="shared" si="12"/>
        <v>3671807.87</v>
      </c>
      <c r="E264" s="12">
        <f t="shared" si="12"/>
        <v>0</v>
      </c>
      <c r="F264" s="12">
        <f t="shared" si="12"/>
        <v>4803236.5699999994</v>
      </c>
      <c r="G264" s="12">
        <f t="shared" si="12"/>
        <v>0</v>
      </c>
      <c r="H264" s="12">
        <f t="shared" si="12"/>
        <v>0</v>
      </c>
      <c r="I264" s="22">
        <f t="shared" si="12"/>
        <v>454239227.33999997</v>
      </c>
      <c r="K264" s="21">
        <f>SUM(K258:K263)</f>
        <v>454275498.37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  <c r="J268" s="19"/>
    </row>
    <row r="269" spans="1:11" ht="15.75" thickBot="1" x14ac:dyDescent="0.3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x14ac:dyDescent="0.25">
      <c r="A270" s="1" t="s">
        <v>63</v>
      </c>
      <c r="B270" s="1"/>
      <c r="C270" s="1"/>
      <c r="D270" s="1"/>
      <c r="E270" s="1"/>
      <c r="F270" s="1"/>
      <c r="G270" s="23" t="s">
        <v>66</v>
      </c>
      <c r="H270" s="24"/>
      <c r="I270" s="24"/>
      <c r="J270" s="24"/>
      <c r="K270" s="25"/>
    </row>
    <row r="271" spans="1:11" ht="15.75" thickBot="1" x14ac:dyDescent="0.3">
      <c r="A271" s="1" t="s">
        <v>20</v>
      </c>
      <c r="B271" s="1"/>
      <c r="C271" s="1"/>
      <c r="D271" s="1"/>
      <c r="E271" s="1"/>
      <c r="F271" s="1"/>
      <c r="G271" s="26"/>
      <c r="H271" s="27"/>
      <c r="I271" s="27"/>
      <c r="J271" s="27"/>
      <c r="K271" s="28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G270:K271"/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2022-07-27T12:06:10Z</dcterms:modified>
</cp:coreProperties>
</file>