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12-2021\"/>
    </mc:Choice>
  </mc:AlternateContent>
  <xr:revisionPtr revIDLastSave="0" documentId="8_{3A62D165-0A50-4361-A43A-82EDA6B249E8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78" i="1" l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X277" i="1"/>
  <c r="W277" i="1"/>
  <c r="V277" i="1"/>
  <c r="U277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X234" i="1"/>
  <c r="W234" i="1"/>
  <c r="V234" i="1"/>
  <c r="U234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X189" i="1"/>
  <c r="W189" i="1"/>
  <c r="V189" i="1"/>
  <c r="U189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X115" i="1"/>
  <c r="W115" i="1"/>
  <c r="V115" i="1"/>
  <c r="U115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X91" i="1"/>
  <c r="W91" i="1"/>
  <c r="V91" i="1"/>
  <c r="U91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X70" i="1"/>
  <c r="W70" i="1"/>
  <c r="V70" i="1"/>
  <c r="U70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X37" i="1"/>
  <c r="W37" i="1"/>
  <c r="V37" i="1"/>
  <c r="U37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X24" i="1"/>
  <c r="W24" i="1"/>
  <c r="V24" i="1"/>
  <c r="U24" i="1"/>
  <c r="U12" i="1"/>
  <c r="V12" i="1"/>
  <c r="W12" i="1"/>
  <c r="X12" i="1"/>
  <c r="U13" i="1"/>
  <c r="V13" i="1"/>
  <c r="W13" i="1"/>
  <c r="X13" i="1"/>
  <c r="U14" i="1"/>
  <c r="V14" i="1"/>
  <c r="W14" i="1"/>
  <c r="X14" i="1"/>
  <c r="U16" i="1"/>
  <c r="V16" i="1"/>
  <c r="W16" i="1"/>
  <c r="X16" i="1"/>
  <c r="X11" i="1"/>
  <c r="W11" i="1"/>
  <c r="V11" i="1"/>
  <c r="U11" i="1"/>
</calcChain>
</file>

<file path=xl/sharedStrings.xml><?xml version="1.0" encoding="utf-8"?>
<sst xmlns="http://schemas.openxmlformats.org/spreadsheetml/2006/main" count="1042" uniqueCount="745">
  <si>
    <t>95 - PICK MONEY CIA SECURI DE CRÉDITOS FINANCEIROS</t>
  </si>
  <si>
    <t>Registro Diário de Vendas - VENDA-CCB</t>
  </si>
  <si>
    <t>Período de 01/12/2021 a 31/12/2021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</si>
  <si>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</si>
  <si>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</si>
  <si>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</si>
  <si>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</si>
  <si>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</si>
  <si>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</si>
  <si>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</si>
  <si>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</si>
  <si>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</si>
  <si>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</si>
  <si>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</si>
  <si>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</si>
  <si>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</si>
  <si>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</si>
  <si>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</si>
  <si>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</si>
  <si>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</si>
  <si>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</si>
  <si>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</si>
  <si>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04-AG-06</t>
  </si>
  <si>
    <t>094.279.698-57</t>
  </si>
  <si>
    <t>DULCE FERREIRA DA SILVA</t>
  </si>
  <si>
    <t>04-AO-06</t>
  </si>
  <si>
    <t>034.357.548-50</t>
  </si>
  <si>
    <t>JOSE ROBERTO FERREIRA</t>
  </si>
  <si>
    <t>04-AP-14</t>
  </si>
  <si>
    <t>225.930.958-57</t>
  </si>
  <si>
    <t>EMERSON MUNIZ DOS SANTOS</t>
  </si>
  <si>
    <t>04-DV-27</t>
  </si>
  <si>
    <t>284.886.588-18</t>
  </si>
  <si>
    <t xml:space="preserve">JAIRO SOARES DA SILVA </t>
  </si>
  <si>
    <t>04-DY-18</t>
  </si>
  <si>
    <t>349.653.818-07</t>
  </si>
  <si>
    <t>RODRIGO CARVALHO MELO</t>
  </si>
  <si>
    <t>04-FH-22</t>
  </si>
  <si>
    <t>296.146.368-82</t>
  </si>
  <si>
    <t>ANA PAULA DE BARROS RODRIGUES</t>
  </si>
  <si>
    <t>TOTAIS:</t>
  </si>
  <si>
    <t>RIVIERA DE SANTA CRISTINA - IV</t>
  </si>
  <si>
    <t>05-BT-16</t>
  </si>
  <si>
    <t>872.272.319-68</t>
  </si>
  <si>
    <t>WERNER OCKNER</t>
  </si>
  <si>
    <t>05-BV-11</t>
  </si>
  <si>
    <t>280.669.879-00</t>
  </si>
  <si>
    <t>MILCA LOPES DE OLIVEIRA</t>
  </si>
  <si>
    <t>05-CG-25</t>
  </si>
  <si>
    <t>034.449.918-94</t>
  </si>
  <si>
    <t>NEUZA PAULUCIANA DA SILVA</t>
  </si>
  <si>
    <t>05-CI-35</t>
  </si>
  <si>
    <t>163.259.698-98</t>
  </si>
  <si>
    <t>KATIA DAYANA DA SILVA LINS</t>
  </si>
  <si>
    <t>05-CX-09</t>
  </si>
  <si>
    <t>054.615.796-39</t>
  </si>
  <si>
    <t>LEZARD RODRIGUES DA COSTA</t>
  </si>
  <si>
    <t>05-DI-10</t>
  </si>
  <si>
    <t>042.867.095-40</t>
  </si>
  <si>
    <t>JONATHAS DOS SANTOS MACEDO</t>
  </si>
  <si>
    <t>RIVIERA DE SANTA CRISTINA - II</t>
  </si>
  <si>
    <t>06-BL-27</t>
  </si>
  <si>
    <t>469.716.518-71</t>
  </si>
  <si>
    <t>ISABELLA AKEMI BELO OKUMURA</t>
  </si>
  <si>
    <t>06-BX-12</t>
  </si>
  <si>
    <t>250.468.478-92</t>
  </si>
  <si>
    <t>CRISTIANE MARIANO ALVES</t>
  </si>
  <si>
    <t>06-CR-11</t>
  </si>
  <si>
    <t>407.750.198-95</t>
  </si>
  <si>
    <t>DAIANE GUIMARAES DA SILVA</t>
  </si>
  <si>
    <t>06-DY-03</t>
  </si>
  <si>
    <t>976.203.355-87</t>
  </si>
  <si>
    <t>JOSE CARLOS RODRIGUES DOS SANTOS</t>
  </si>
  <si>
    <t>06-ET-12</t>
  </si>
  <si>
    <t>449.003.638-80</t>
  </si>
  <si>
    <t xml:space="preserve">ELIEZER ELIAS DA COSTA </t>
  </si>
  <si>
    <t>06-EY-16</t>
  </si>
  <si>
    <t>425.769.778-47</t>
  </si>
  <si>
    <t>RUAN MENEZES DE LIMA</t>
  </si>
  <si>
    <t>06-FH-09</t>
  </si>
  <si>
    <t>119.399.438-17</t>
  </si>
  <si>
    <t xml:space="preserve">JOSÉ DA SILVA JUNIOR </t>
  </si>
  <si>
    <t>06-FI-20</t>
  </si>
  <si>
    <t>372.029.688-19</t>
  </si>
  <si>
    <t>ÉDSON JOSÉ DE LIMA</t>
  </si>
  <si>
    <t>06-FX-23</t>
  </si>
  <si>
    <t>132.926.408-81</t>
  </si>
  <si>
    <t>WANDERLEY ACACIO CONTI</t>
  </si>
  <si>
    <t>06-GT-22</t>
  </si>
  <si>
    <t>079.665.466-24</t>
  </si>
  <si>
    <t>RICHIE POWAR MU HAN LEE</t>
  </si>
  <si>
    <t>06-GW-15</t>
  </si>
  <si>
    <t>007.825.586-40</t>
  </si>
  <si>
    <t>GERSON PEREIRA DO VALE</t>
  </si>
  <si>
    <t>06-GX-04</t>
  </si>
  <si>
    <t>351.877.728-99</t>
  </si>
  <si>
    <t>PRISCILA MILU MARQUES</t>
  </si>
  <si>
    <t>06-HS-14</t>
  </si>
  <si>
    <t>732.805.501-49</t>
  </si>
  <si>
    <t xml:space="preserve">LEANDRO NICOLICH </t>
  </si>
  <si>
    <t>06-IN-13</t>
  </si>
  <si>
    <t>174.133.438-19</t>
  </si>
  <si>
    <t>HAMILTON CAVALHEIRO VECCHIA</t>
  </si>
  <si>
    <t>06-JK-13</t>
  </si>
  <si>
    <t>111.131.968-58</t>
  </si>
  <si>
    <t>CAIO CORDEIRO PROSPERO</t>
  </si>
  <si>
    <t>06-JN-03</t>
  </si>
  <si>
    <t>081.732.878-56</t>
  </si>
  <si>
    <t>SERGIO ROBERTO BELCHIOR</t>
  </si>
  <si>
    <t>06-JU-03</t>
  </si>
  <si>
    <t>375.155.418-14</t>
  </si>
  <si>
    <t>KEOMA CERQUEIRA LEITE</t>
  </si>
  <si>
    <t>06-KX-16</t>
  </si>
  <si>
    <t>047.630.448-26</t>
  </si>
  <si>
    <t>ODMILTON MONTEIRO DE CARVALHO</t>
  </si>
  <si>
    <t>TERRAS DE STA. CRISTINA - V</t>
  </si>
  <si>
    <t>07-CY-14</t>
  </si>
  <si>
    <t>292.713.008-66</t>
  </si>
  <si>
    <t>ALEXANDRE BARBOSA DE MELO</t>
  </si>
  <si>
    <t>RIVIERA DE SANTA CRISTINA - III</t>
  </si>
  <si>
    <t>08-BC-14</t>
  </si>
  <si>
    <t>331.688.718-00</t>
  </si>
  <si>
    <t>MARCOS OLIVEIRA DOS SANTOS</t>
  </si>
  <si>
    <t>08-CN-21</t>
  </si>
  <si>
    <t>282.545.008-19</t>
  </si>
  <si>
    <t>WAGNER OLIVEIRA PIMENTA</t>
  </si>
  <si>
    <t>08-CP-08</t>
  </si>
  <si>
    <t>090.077.589-00</t>
  </si>
  <si>
    <t>JOÃO MARCOS CORBETTA</t>
  </si>
  <si>
    <t>08-CW-08</t>
  </si>
  <si>
    <t>035.313.964-55</t>
  </si>
  <si>
    <t>ANTONIO SÁ DA COSTA</t>
  </si>
  <si>
    <t>08-DJ-11</t>
  </si>
  <si>
    <t>476.912.126-15</t>
  </si>
  <si>
    <t xml:space="preserve">CARLOS SÉRGIO GUIMARÃES </t>
  </si>
  <si>
    <t>08-DY-05</t>
  </si>
  <si>
    <t>074.764.238-95</t>
  </si>
  <si>
    <t>AMARILDO APARECIDO DE MELO</t>
  </si>
  <si>
    <t>08-EN-16</t>
  </si>
  <si>
    <t>940.232.801-78</t>
  </si>
  <si>
    <t>WILLIAN JOSE LIMA DA SILVA</t>
  </si>
  <si>
    <t>08-GZ-03</t>
  </si>
  <si>
    <t>474.018.038-36</t>
  </si>
  <si>
    <t>JULIE DE TOLEDO HERCK</t>
  </si>
  <si>
    <t>08-HQ-18</t>
  </si>
  <si>
    <t>423.117.898-48</t>
  </si>
  <si>
    <t>JONATHAN FONTOURA TREPICHIO</t>
  </si>
  <si>
    <t>08-MS-33</t>
  </si>
  <si>
    <t>240.343.308-05</t>
  </si>
  <si>
    <t>DAVID HENRIQUE DA SILVA</t>
  </si>
  <si>
    <t>08-QS-16</t>
  </si>
  <si>
    <t>282.808.938-06</t>
  </si>
  <si>
    <t xml:space="preserve">MÁRIO LUCIANO ALVES FERNANDES </t>
  </si>
  <si>
    <t>08-RW-15</t>
  </si>
  <si>
    <t>430.615.978-75</t>
  </si>
  <si>
    <t>REBECA PAULINO SOARES</t>
  </si>
  <si>
    <t>08-RW-16</t>
  </si>
  <si>
    <t>08-SZ-14</t>
  </si>
  <si>
    <t>292.721.988-52</t>
  </si>
  <si>
    <t>ANDRÉ NOVAIS GONÇALVES DUTRA</t>
  </si>
  <si>
    <t>RIVIERA DE SANTA CRISTINA XIII - SETOR IATE</t>
  </si>
  <si>
    <t>09-AK-04</t>
  </si>
  <si>
    <t>365.389.158-25</t>
  </si>
  <si>
    <t>WILLIAM OLIVEIRA MARTINS</t>
  </si>
  <si>
    <t>09-CD-07</t>
  </si>
  <si>
    <t>385.447.398-22</t>
  </si>
  <si>
    <t>JESSICA JANINE DE OLIVEIRA SAMPAIO</t>
  </si>
  <si>
    <t>09-CH-13</t>
  </si>
  <si>
    <t>327.479.018-40</t>
  </si>
  <si>
    <t>LEILA SOUZA DIAS</t>
  </si>
  <si>
    <t>09-CW-13</t>
  </si>
  <si>
    <t>311.670.978-58</t>
  </si>
  <si>
    <t>GUSTAVO HENRIQUE MICHELUCCI ALVES</t>
  </si>
  <si>
    <t>09-DE-03</t>
  </si>
  <si>
    <t>981.952.470-91</t>
  </si>
  <si>
    <t>VALQUIRIA SCHMALFUSS REDIESS</t>
  </si>
  <si>
    <t>09-DG-17</t>
  </si>
  <si>
    <t>324.801.338-93</t>
  </si>
  <si>
    <t>ROSANA ALZIRA RODRIGUES</t>
  </si>
  <si>
    <t>09-DK-10</t>
  </si>
  <si>
    <t>362.674.008-08</t>
  </si>
  <si>
    <t>HENRIQUE TEIXEIRA SASSI</t>
  </si>
  <si>
    <t>09-EK-01</t>
  </si>
  <si>
    <t>365.951.788-77</t>
  </si>
  <si>
    <t>TATIANE ABREU FARIA</t>
  </si>
  <si>
    <t>09-EN-02</t>
  </si>
  <si>
    <t>006.134.378-10</t>
  </si>
  <si>
    <t>ALBERTO JOSE CUNHA</t>
  </si>
  <si>
    <t>09-EO-20</t>
  </si>
  <si>
    <t>292.555.418-03</t>
  </si>
  <si>
    <t>HUGO ROBERTO WOLGA</t>
  </si>
  <si>
    <t>09-EO-21</t>
  </si>
  <si>
    <t>09-EQ-07</t>
  </si>
  <si>
    <t>451.662.728-03</t>
  </si>
  <si>
    <t>THAIS RODRIGUES CAVALCANTI</t>
  </si>
  <si>
    <t>09-ER-16</t>
  </si>
  <si>
    <t>372.655.138-78</t>
  </si>
  <si>
    <t>TALITA RODRIGUES FALCAO COSMO</t>
  </si>
  <si>
    <t>09-EX-08</t>
  </si>
  <si>
    <t>019.998.962-11</t>
  </si>
  <si>
    <t>CAMILA NEGRI PIOVEZAN</t>
  </si>
  <si>
    <t>09-HV-28</t>
  </si>
  <si>
    <t>445383.850.001-10</t>
  </si>
  <si>
    <t>NOVOLAR PART. E INCOR. IMOBILIARIA UNIPESSOAL LTDA</t>
  </si>
  <si>
    <t>09-HW-08</t>
  </si>
  <si>
    <t>067.530.976-00</t>
  </si>
  <si>
    <t> MATHEUS RIGHI SANTANA SILVA</t>
  </si>
  <si>
    <t>RIVIERA DE SANTA CRISTINA XIII - SETOR MARINA</t>
  </si>
  <si>
    <t>10-AB-63</t>
  </si>
  <si>
    <t>462.966.638-97</t>
  </si>
  <si>
    <t xml:space="preserve">FELIPE SOARES GUERRA </t>
  </si>
  <si>
    <t>10-AF-07</t>
  </si>
  <si>
    <t>232.675.618-50</t>
  </si>
  <si>
    <t>SIDINEI DE ARAUJO REINALDO</t>
  </si>
  <si>
    <t>10-AF-33</t>
  </si>
  <si>
    <t>093.026.946-23</t>
  </si>
  <si>
    <t>JEANNE OLIVEIRA PIMENTEL BRANDAO</t>
  </si>
  <si>
    <t>10-AG-01</t>
  </si>
  <si>
    <t>466.667.103-04</t>
  </si>
  <si>
    <t>ANGELA MARIA PINTO DE ALMEIDA RODRIGUES</t>
  </si>
  <si>
    <t>10-AN-16</t>
  </si>
  <si>
    <t>418.406.698-45</t>
  </si>
  <si>
    <t>RAFAEL DE PADUA BARBOZA</t>
  </si>
  <si>
    <t>10-AR-16</t>
  </si>
  <si>
    <t>360.171.768-97</t>
  </si>
  <si>
    <t>THIAGO ALVES PEREIRA DA SILVA</t>
  </si>
  <si>
    <t>10-AV-24</t>
  </si>
  <si>
    <t>319.836.808-18</t>
  </si>
  <si>
    <t>KELLY CRISTINA DE OLIVEIRA MAXIMIANO</t>
  </si>
  <si>
    <t>10-AW-23</t>
  </si>
  <si>
    <t>309.990.368-07</t>
  </si>
  <si>
    <t>FABIO JUNIO FRANCISCO</t>
  </si>
  <si>
    <t>10-BA-21</t>
  </si>
  <si>
    <t>049.599.624-61</t>
  </si>
  <si>
    <t>JOSÉ ROMÃO DE SOUSA NETO</t>
  </si>
  <si>
    <t>10-BF-16</t>
  </si>
  <si>
    <t>083.138.159-06</t>
  </si>
  <si>
    <t>ADRIANO CAMARGO DOS ANJOS</t>
  </si>
  <si>
    <t>10-BI-11</t>
  </si>
  <si>
    <t>261.855.418-31</t>
  </si>
  <si>
    <t>DEVANIR CARLOS TAVARES</t>
  </si>
  <si>
    <t>10-BT-14</t>
  </si>
  <si>
    <t>283.427.878-42</t>
  </si>
  <si>
    <t>ADEMILSON SILVA LIMA</t>
  </si>
  <si>
    <t>10-CB-14</t>
  </si>
  <si>
    <t>513.770.248-06</t>
  </si>
  <si>
    <t>MATHEUS ALMEIDA ABILIO</t>
  </si>
  <si>
    <t>10-CE-01</t>
  </si>
  <si>
    <t>427.980.908-90</t>
  </si>
  <si>
    <t>JÚLIA MARTHA DE OLIVEIRA GOMES</t>
  </si>
  <si>
    <t>10-CL-01</t>
  </si>
  <si>
    <t>488.721.148-10</t>
  </si>
  <si>
    <t>INDRA RANI ARAUJO VERISSIMO DOS SANTOS</t>
  </si>
  <si>
    <t>10-CQ-21</t>
  </si>
  <si>
    <t>389.718.918-66</t>
  </si>
  <si>
    <t>DANILO PINHEIRO</t>
  </si>
  <si>
    <t>10-CR-18</t>
  </si>
  <si>
    <t>315.853.268-95</t>
  </si>
  <si>
    <t xml:space="preserve">ADRIANA SILVA LIMA DO NASCIMENTO </t>
  </si>
  <si>
    <t>10-CY-17</t>
  </si>
  <si>
    <t>343.012.768-82</t>
  </si>
  <si>
    <t>TARCISIO CARMONA  ARAGAO</t>
  </si>
  <si>
    <t>10-CZ-04</t>
  </si>
  <si>
    <t>309.135.768-67</t>
  </si>
  <si>
    <t>MAICON EDUARDO DA SILVA</t>
  </si>
  <si>
    <t>10-DE-21</t>
  </si>
  <si>
    <t>057.114.757-70</t>
  </si>
  <si>
    <t>LORENA SIMAS BEHRENDS</t>
  </si>
  <si>
    <t>10-DF-27</t>
  </si>
  <si>
    <t>264.637.518-20</t>
  </si>
  <si>
    <t>VANESSA ELEUTERIO DA SILVA VIEIRA</t>
  </si>
  <si>
    <t>10-DJ-03</t>
  </si>
  <si>
    <t>377.058.638-71</t>
  </si>
  <si>
    <t>LEANDRO SANTOS DA SILVA</t>
  </si>
  <si>
    <t>10-DM-20</t>
  </si>
  <si>
    <t>383.083.578-73</t>
  </si>
  <si>
    <t>FRANCIELE CECILIO DA COSTA</t>
  </si>
  <si>
    <t>10-DM-26</t>
  </si>
  <si>
    <t>107.700.887-24</t>
  </si>
  <si>
    <t xml:space="preserve">JEFERSON DOS SANTOS NASCIMENTO </t>
  </si>
  <si>
    <t>10-DM-30</t>
  </si>
  <si>
    <t>186.077.928-06</t>
  </si>
  <si>
    <t>FRANCINE DE CASSIA ARANTES</t>
  </si>
  <si>
    <t>10-EF-02</t>
  </si>
  <si>
    <t>432.289.028-89</t>
  </si>
  <si>
    <t>WESLEI DE LUCAS MIRANDA CARDOSO</t>
  </si>
  <si>
    <t>10-EF-23</t>
  </si>
  <si>
    <t>223.719.168-97</t>
  </si>
  <si>
    <t>JEFFERSON DE SANTANA</t>
  </si>
  <si>
    <t>10-EU-02</t>
  </si>
  <si>
    <t>406.905.068-05</t>
  </si>
  <si>
    <t>GABRIEL GUSTAVO RAMIRO DE SOUZA</t>
  </si>
  <si>
    <t>10-EV-10</t>
  </si>
  <si>
    <t>471.920.788-08</t>
  </si>
  <si>
    <t>JEFFERSON GALDINO DIAS DA CRUZ</t>
  </si>
  <si>
    <t>10-FH-03</t>
  </si>
  <si>
    <t>498.668.518-00</t>
  </si>
  <si>
    <t>GUSTAVO ALMEIDA SANTOS</t>
  </si>
  <si>
    <t>10-FY-03</t>
  </si>
  <si>
    <t>034.697.318-02</t>
  </si>
  <si>
    <t>HUMBERTO TADEU ALIANDRO</t>
  </si>
  <si>
    <t>10-GB-24</t>
  </si>
  <si>
    <t>358.223.168-24</t>
  </si>
  <si>
    <t>RAMIRES MARQUES URIOS</t>
  </si>
  <si>
    <t>10-GB-29</t>
  </si>
  <si>
    <t>016.383.926-33</t>
  </si>
  <si>
    <t>JUNIO SEGEROLI</t>
  </si>
  <si>
    <t>10-GB-30</t>
  </si>
  <si>
    <t>111.596.634-08</t>
  </si>
  <si>
    <t>WILSON DA SILVA LEITE</t>
  </si>
  <si>
    <t>10-GF-12</t>
  </si>
  <si>
    <t>313438.320.001-34</t>
  </si>
  <si>
    <t>GN TRANSPORTES LTDA</t>
  </si>
  <si>
    <t>10-GF-23</t>
  </si>
  <si>
    <t>062.238.441-40</t>
  </si>
  <si>
    <t>LUCAS DIEGO DUARTE VIOTI</t>
  </si>
  <si>
    <t>10-GJ-29</t>
  </si>
  <si>
    <t>282.258.148-78</t>
  </si>
  <si>
    <t>LUCIANO PEREIRA COSTA</t>
  </si>
  <si>
    <t>10-GO-08</t>
  </si>
  <si>
    <t>484.968.168-93</t>
  </si>
  <si>
    <t>JULIANA DE OLIVEIRA FERREIRA DOS SANTOS</t>
  </si>
  <si>
    <t>10-GV-05</t>
  </si>
  <si>
    <t>299.273.638-42</t>
  </si>
  <si>
    <t>FRANCISCA LARA KELMA PEDROSA LIMA</t>
  </si>
  <si>
    <t>10-GZ-16</t>
  </si>
  <si>
    <t>423.431.318-13</t>
  </si>
  <si>
    <t>ALAN MIKE DA SILVA</t>
  </si>
  <si>
    <t>10-HI-23</t>
  </si>
  <si>
    <t>257.330.478-79</t>
  </si>
  <si>
    <t>GEIZON LEE ED AMES FERREIRA DE OLIVEIRA</t>
  </si>
  <si>
    <t>10-IC-20</t>
  </si>
  <si>
    <t>366.263.558-56</t>
  </si>
  <si>
    <t>JOÃO MORETTI DE OLIVEIRA</t>
  </si>
  <si>
    <t>10-IF-24</t>
  </si>
  <si>
    <t>276.206.318-36</t>
  </si>
  <si>
    <t xml:space="preserve">CARLA FERREIRA XAVIER </t>
  </si>
  <si>
    <t>10-IS-27</t>
  </si>
  <si>
    <t>313.701.068-31</t>
  </si>
  <si>
    <t>FLAVIA XAVIER DOS REIS</t>
  </si>
  <si>
    <t>10-IT-10</t>
  </si>
  <si>
    <t>307.546.548-85</t>
  </si>
  <si>
    <t>MARCELO DA SILVA</t>
  </si>
  <si>
    <t>10-JU-31</t>
  </si>
  <si>
    <t>288.004.748-02</t>
  </si>
  <si>
    <t>CRISTIANO RODRIGUES PASSOS</t>
  </si>
  <si>
    <t>10-JU-32</t>
  </si>
  <si>
    <t>421.966.178-65</t>
  </si>
  <si>
    <t>ALLAN GONÇALVES FERREIRA DE CASTRO</t>
  </si>
  <si>
    <t>10-KA-11</t>
  </si>
  <si>
    <t>354.563.128-16</t>
  </si>
  <si>
    <t>MARCELO RAMOS RODANTE</t>
  </si>
  <si>
    <t>10-KA-12</t>
  </si>
  <si>
    <t>10-KR-06</t>
  </si>
  <si>
    <t>407.203.778-89</t>
  </si>
  <si>
    <t>DIEGO VINICIUS MEGDA SILVA</t>
  </si>
  <si>
    <t>10-KR-08</t>
  </si>
  <si>
    <t>255.267.998-67</t>
  </si>
  <si>
    <t>MARCELO AVELAR MOTA</t>
  </si>
  <si>
    <t>10-KR-21</t>
  </si>
  <si>
    <t>278.341.848-73</t>
  </si>
  <si>
    <t>CASSIANA RENATA DE SOUSA ROCHA</t>
  </si>
  <si>
    <t>10-LC-14</t>
  </si>
  <si>
    <t>358.710.888-99</t>
  </si>
  <si>
    <t>ALESSA TEO DIAS HENRIQUE</t>
  </si>
  <si>
    <t>10-LE-15</t>
  </si>
  <si>
    <t>259.798.148-76</t>
  </si>
  <si>
    <t>ROBSON BONFIM GODINHO</t>
  </si>
  <si>
    <t>10-ML-17</t>
  </si>
  <si>
    <t>106.625.206-88</t>
  </si>
  <si>
    <t>GERALDO BATISTA DA COSTA</t>
  </si>
  <si>
    <t>10-MY-17</t>
  </si>
  <si>
    <t>137.348.908-10</t>
  </si>
  <si>
    <t>ORIVALDO TAVANO</t>
  </si>
  <si>
    <t>10-NA-19</t>
  </si>
  <si>
    <t>368.119.308-88</t>
  </si>
  <si>
    <t>AUGUSTO TRIGO CAMARGO PIGINI</t>
  </si>
  <si>
    <t>10-ND-08</t>
  </si>
  <si>
    <t>409.404.298-96</t>
  </si>
  <si>
    <t>JULIANA MUNHOZ CAVALCANTI</t>
  </si>
  <si>
    <t>10-NW-08</t>
  </si>
  <si>
    <t>364.844.878-12</t>
  </si>
  <si>
    <t>EVANDRO MACHADO BAILON</t>
  </si>
  <si>
    <t>10-NX-27</t>
  </si>
  <si>
    <t>775.463.348-53</t>
  </si>
  <si>
    <t>JOAQUIM ALVES DA CUNHA</t>
  </si>
  <si>
    <t>10-NX-28</t>
  </si>
  <si>
    <t>422.785.498-98</t>
  </si>
  <si>
    <t xml:space="preserve"> ELBERT ALVES DA CUNHA</t>
  </si>
  <si>
    <t>10-OG-20</t>
  </si>
  <si>
    <t>489.738.409-59</t>
  </si>
  <si>
    <t xml:space="preserve">CARLOS ROBERTO DIAS DA SILVA </t>
  </si>
  <si>
    <t>10-QS-14</t>
  </si>
  <si>
    <t>361.414.688-02</t>
  </si>
  <si>
    <t>JEFFERSON ANTONIO DE PAULA</t>
  </si>
  <si>
    <t>10-QV-11</t>
  </si>
  <si>
    <t>471.427.008-74</t>
  </si>
  <si>
    <t>SAFIRA MENEGONI</t>
  </si>
  <si>
    <t>10-QX-16</t>
  </si>
  <si>
    <t>533.020.078-41</t>
  </si>
  <si>
    <t>IGOR SANTOS DE ALMEIDA</t>
  </si>
  <si>
    <t>10-RB-11</t>
  </si>
  <si>
    <t>297.616.448-71</t>
  </si>
  <si>
    <t>JOSÉ ANTONIO DE MEDEIROS BOTELHO</t>
  </si>
  <si>
    <t>10-SH-04</t>
  </si>
  <si>
    <t>371.376.798-03</t>
  </si>
  <si>
    <t>ADRIANA PEREIRA GOMES</t>
  </si>
  <si>
    <t>10-ST-02</t>
  </si>
  <si>
    <t>155.832.028-82</t>
  </si>
  <si>
    <t>CLAUDIONOR GOMES DA SILVA</t>
  </si>
  <si>
    <t>NINHO VERDE II ECO RESIDENCE</t>
  </si>
  <si>
    <t>12-AI-25</t>
  </si>
  <si>
    <t>346.567.258-54</t>
  </si>
  <si>
    <t xml:space="preserve">MARINALVA  SEVERIANO DA SILVA </t>
  </si>
  <si>
    <t>12-AL-08</t>
  </si>
  <si>
    <t>205.950.668-95</t>
  </si>
  <si>
    <t>ANTONIO JOAQUIM DA SILVA</t>
  </si>
  <si>
    <t>12-AN-11</t>
  </si>
  <si>
    <t>978.253.445-53</t>
  </si>
  <si>
    <t>MARIO MATOS MOREIRA</t>
  </si>
  <si>
    <t>12-AP-03</t>
  </si>
  <si>
    <t>311.279.958-55</t>
  </si>
  <si>
    <t>ROSANA IZUMI KASSAMATSU</t>
  </si>
  <si>
    <t>12-AR-21</t>
  </si>
  <si>
    <t>379.578.408-50</t>
  </si>
  <si>
    <t>WALLACE PAULO DA SILVA NEVES</t>
  </si>
  <si>
    <t>12-BP-25</t>
  </si>
  <si>
    <t>220.784.678-47</t>
  </si>
  <si>
    <t>APARECIDA CLAUDIA PEREIRA</t>
  </si>
  <si>
    <t>12-CI-18</t>
  </si>
  <si>
    <t>764.363.498-04</t>
  </si>
  <si>
    <t>CONSUELO JUNQUEIRA RODRIGUES</t>
  </si>
  <si>
    <t>12-CR-15</t>
  </si>
  <si>
    <t>294.826.478-23</t>
  </si>
  <si>
    <t xml:space="preserve">CAIO CESAR JORGE </t>
  </si>
  <si>
    <t>12-CZ-15</t>
  </si>
  <si>
    <t>387.465.158-44</t>
  </si>
  <si>
    <t>IGOR ALVES DE SOUZA</t>
  </si>
  <si>
    <t>12-DK-18</t>
  </si>
  <si>
    <t>045.965.971-54</t>
  </si>
  <si>
    <t>GEDIEL DE ALBUQUERQUE MELO NETO</t>
  </si>
  <si>
    <t>12-DL-26</t>
  </si>
  <si>
    <t>298.378.458-48</t>
  </si>
  <si>
    <t>MARCOS JOANICIO CERRINI DE CALDA SOBRINHO</t>
  </si>
  <si>
    <t>12-EB-09</t>
  </si>
  <si>
    <t>043.088.568-76</t>
  </si>
  <si>
    <t xml:space="preserve">OVÍDIO POLI JUNIOR </t>
  </si>
  <si>
    <t>12-EY-22</t>
  </si>
  <si>
    <t>392.781.508-00</t>
  </si>
  <si>
    <t>JAINE SEVERINA DA SILVA SANTOS</t>
  </si>
  <si>
    <t>12-FM-14</t>
  </si>
  <si>
    <t>461.386.328-77</t>
  </si>
  <si>
    <t>LUIZ HENRIQUE GONÇALVES DOS SANTOS</t>
  </si>
  <si>
    <t>12-FM-15</t>
  </si>
  <si>
    <t>461.386.578-61</t>
  </si>
  <si>
    <t>THIAGO GONÇALVES DOS SANTOS</t>
  </si>
  <si>
    <t>12-FS-22</t>
  </si>
  <si>
    <t>187.011.318-77</t>
  </si>
  <si>
    <t>ANDRÉA SIQUEIRA GROSS</t>
  </si>
  <si>
    <t>12-HR-09</t>
  </si>
  <si>
    <t>278.738.108-10</t>
  </si>
  <si>
    <t>TATIANA ANDRADE BRAGA ARAUJO DOS SANTOS</t>
  </si>
  <si>
    <t>12-HR-20</t>
  </si>
  <si>
    <t>116.931.588-76</t>
  </si>
  <si>
    <t>IVAN CARLOS DE ARAUJO BESSA</t>
  </si>
  <si>
    <t>12-HW-20</t>
  </si>
  <si>
    <t>012.830.689-07</t>
  </si>
  <si>
    <t>SONDY PETIT GUE</t>
  </si>
  <si>
    <t>12-ID-20</t>
  </si>
  <si>
    <t>396.110.758-04</t>
  </si>
  <si>
    <t>GUILHERME HENRIQUE MARTON</t>
  </si>
  <si>
    <t>12-IY-24</t>
  </si>
  <si>
    <t>329.969.988-12</t>
  </si>
  <si>
    <t>THALITA CORDERO DE VICENTINI</t>
  </si>
  <si>
    <t>12-JD-23</t>
  </si>
  <si>
    <t>801.119.179-99</t>
  </si>
  <si>
    <t>ROBERSON ALTINE</t>
  </si>
  <si>
    <t>12-JY-24</t>
  </si>
  <si>
    <t>134.426.268-62</t>
  </si>
  <si>
    <t>SUZANA PEREIRA DE OLIVEIRA</t>
  </si>
  <si>
    <t>12-KA-05</t>
  </si>
  <si>
    <t>322.080.018-18</t>
  </si>
  <si>
    <t xml:space="preserve"> THOMAS JEFFERSON  MARTINS DOS ANJOS </t>
  </si>
  <si>
    <t>12-KP-09</t>
  </si>
  <si>
    <t>160.909.298-83</t>
  </si>
  <si>
    <t xml:space="preserve">MORGANA FONTES VARGAS </t>
  </si>
  <si>
    <t>12-LV-17</t>
  </si>
  <si>
    <t>077.987.448-00</t>
  </si>
  <si>
    <t>NEUSA MITIKO KUBA</t>
  </si>
  <si>
    <t>12-MB-24</t>
  </si>
  <si>
    <t>060.875.508-79</t>
  </si>
  <si>
    <t>DANIEL ROGERIO CARDOSO</t>
  </si>
  <si>
    <t>12-MB-25</t>
  </si>
  <si>
    <t>12-NU-25</t>
  </si>
  <si>
    <t>364.039.638-30</t>
  </si>
  <si>
    <t>GLAUCIA REGINA GALVÃO DA CRUZ</t>
  </si>
  <si>
    <t>12-NU-26</t>
  </si>
  <si>
    <t>12-NU-37</t>
  </si>
  <si>
    <t>553.656.986-49</t>
  </si>
  <si>
    <t>CELIO ALVES DA SILVA</t>
  </si>
  <si>
    <t>12-OP-09</t>
  </si>
  <si>
    <t>413.638.278-20</t>
  </si>
  <si>
    <t xml:space="preserve">LAYS OLIVEIRA MARGUTTI </t>
  </si>
  <si>
    <t>12-OR-36</t>
  </si>
  <si>
    <t>321.310.088-99</t>
  </si>
  <si>
    <t>MARIANA NAKASATO DAMASCENO BOSSOLANI</t>
  </si>
  <si>
    <t>12-OT-04</t>
  </si>
  <si>
    <t>226.329.988-24</t>
  </si>
  <si>
    <t>ALEXANDRE JULIO DA SILVA</t>
  </si>
  <si>
    <t>12-PD-09</t>
  </si>
  <si>
    <t>12-PI-30</t>
  </si>
  <si>
    <t>396.015.168-32</t>
  </si>
  <si>
    <t xml:space="preserve"> FERNANDA NOVAIS SALES LUCAS </t>
  </si>
  <si>
    <t>12-PN-33</t>
  </si>
  <si>
    <t>416.567.198-35</t>
  </si>
  <si>
    <t>MARCUS VINICIUS TITTON</t>
  </si>
  <si>
    <t>12-PY-07</t>
  </si>
  <si>
    <t>073.411.698-50</t>
  </si>
  <si>
    <t>MARCIO CLAUDEMIR COSTA</t>
  </si>
  <si>
    <t>SANTA BÁRBARA RESORT RESIDENCE - I</t>
  </si>
  <si>
    <t>13-AQ-36</t>
  </si>
  <si>
    <t>276.308.598-99</t>
  </si>
  <si>
    <t xml:space="preserve">AMANDA DA SILVA MOTA </t>
  </si>
  <si>
    <t>13-AU-13</t>
  </si>
  <si>
    <t>312.339.988-54</t>
  </si>
  <si>
    <t>PATRICIA APARECIDA DE SOUZA LEITE</t>
  </si>
  <si>
    <t>13-BI-20</t>
  </si>
  <si>
    <t>288.753.278-23</t>
  </si>
  <si>
    <t>MARCEL BARBOSA GONÇALVES</t>
  </si>
  <si>
    <t>13-BI-22</t>
  </si>
  <si>
    <t>490.546.609-10</t>
  </si>
  <si>
    <t>PAULO DE OLIVEIRA FRANCISCO</t>
  </si>
  <si>
    <t>13-BJ-32</t>
  </si>
  <si>
    <t>544.040.709-00</t>
  </si>
  <si>
    <t>MARIA CRISTINA STERSA FRANCISCO</t>
  </si>
  <si>
    <t>13-BP-11</t>
  </si>
  <si>
    <t>428.019.758-00</t>
  </si>
  <si>
    <t>ANDERSON ALBERTO JESUS DE FREITAS</t>
  </si>
  <si>
    <t>13-CC-11</t>
  </si>
  <si>
    <t>226.241.768-70</t>
  </si>
  <si>
    <t>RENATO CRUZ DOS SANTOS</t>
  </si>
  <si>
    <t>13-DC-11</t>
  </si>
  <si>
    <t>018.263.919-32</t>
  </si>
  <si>
    <t>LUIZ CARLOS SUNAGA</t>
  </si>
  <si>
    <t>13-FV-02</t>
  </si>
  <si>
    <t>042.841.906-28</t>
  </si>
  <si>
    <t>ENOCH QUINDERÉ DE SÁ BARRETO</t>
  </si>
  <si>
    <t>13-GH-05</t>
  </si>
  <si>
    <t>096.579.568-38</t>
  </si>
  <si>
    <t xml:space="preserve">LIDIA LIMA SANTOS SAEKI </t>
  </si>
  <si>
    <t>13-GT-15</t>
  </si>
  <si>
    <t>127.168.948-09</t>
  </si>
  <si>
    <t xml:space="preserve">ALEXANDRE CONSTANTINO </t>
  </si>
  <si>
    <t>13-GY-05</t>
  </si>
  <si>
    <t>022.420.378-97</t>
  </si>
  <si>
    <t>CELSO LUIZ DA SILVA</t>
  </si>
  <si>
    <t>13-HE-14</t>
  </si>
  <si>
    <t>157.203.221-91</t>
  </si>
  <si>
    <t>DONIZETE APARECIDO FERNANDES</t>
  </si>
  <si>
    <t>13-HW-08</t>
  </si>
  <si>
    <t>055.824.336-35</t>
  </si>
  <si>
    <t>MONGÂNIA ABADIA DA SILVA DUTRA</t>
  </si>
  <si>
    <t>13-HW-09</t>
  </si>
  <si>
    <t>019.214.851-67</t>
  </si>
  <si>
    <t>RODRIGO LEAL LIMA</t>
  </si>
  <si>
    <t>13-IS-07</t>
  </si>
  <si>
    <t>264.986.408-71</t>
  </si>
  <si>
    <t>RODRIGO BASILE JUNQUEIRA</t>
  </si>
  <si>
    <t>13-IX-03</t>
  </si>
  <si>
    <t>403.174.738-16</t>
  </si>
  <si>
    <t>LUCAS DE ALMEIDA GONÇALVES HIGASHI</t>
  </si>
  <si>
    <t>13-IX-32</t>
  </si>
  <si>
    <t>144.669.698-76</t>
  </si>
  <si>
    <t>MARCELO LUIS JACINTO</t>
  </si>
  <si>
    <t>13-IZ-30</t>
  </si>
  <si>
    <t>791.379.708-87</t>
  </si>
  <si>
    <t>JOSE MORANO MARTINS</t>
  </si>
  <si>
    <t>13-JA-11</t>
  </si>
  <si>
    <t>401.726.958-30</t>
  </si>
  <si>
    <t xml:space="preserve">ANA PAULA GOMES MACHADO </t>
  </si>
  <si>
    <t>13-JH-17</t>
  </si>
  <si>
    <t>235.382.258-42</t>
  </si>
  <si>
    <t>NELSON ALVES GOUVEIA MEIO DIA</t>
  </si>
  <si>
    <t>13-JM-16</t>
  </si>
  <si>
    <t>054.366.279-94</t>
  </si>
  <si>
    <t>REGIANE GONÇALVES DA SILVA</t>
  </si>
  <si>
    <t>13-JV-07</t>
  </si>
  <si>
    <t>945.689.956-04</t>
  </si>
  <si>
    <t>OTONIEL COELHO DA SILVA</t>
  </si>
  <si>
    <t>13-JV-12</t>
  </si>
  <si>
    <t>306.418.938-76</t>
  </si>
  <si>
    <t>SAMUEL ALVES PALESTINA</t>
  </si>
  <si>
    <t>13-KH-06</t>
  </si>
  <si>
    <t>286.729.068-61</t>
  </si>
  <si>
    <t>DEBORA CRISTIANE DE SOUSA</t>
  </si>
  <si>
    <t>13-KH-16</t>
  </si>
  <si>
    <t>185.974.738-86</t>
  </si>
  <si>
    <t>EUNICE DOS SANTOS SOUSA</t>
  </si>
  <si>
    <t>13-KI-15</t>
  </si>
  <si>
    <t>292.308.498-55</t>
  </si>
  <si>
    <t>DENILDA ARAUJO CAMACHO</t>
  </si>
  <si>
    <t>13-LD-03</t>
  </si>
  <si>
    <t>444.721.368-05</t>
  </si>
  <si>
    <t>JHONATAN DAVID DOS SANTOS RAMALHO</t>
  </si>
  <si>
    <t>13-LD-07</t>
  </si>
  <si>
    <t>345.979.418-60</t>
  </si>
  <si>
    <t xml:space="preserve">IASMINE CAROLINA SABINO SILVA </t>
  </si>
  <si>
    <t>13-LI-01</t>
  </si>
  <si>
    <t>075.816.776-80</t>
  </si>
  <si>
    <t>FABRICIO JUNIO MENDES DE OLIVEIRA</t>
  </si>
  <si>
    <t>13-LV-02</t>
  </si>
  <si>
    <t>003.250.651-10</t>
  </si>
  <si>
    <t>LIV LIMA BEARARE</t>
  </si>
  <si>
    <t>13-LY-04</t>
  </si>
  <si>
    <t>308.758.608-00</t>
  </si>
  <si>
    <t>JEFERSON NOGUEIRA</t>
  </si>
  <si>
    <t>13-MT-01</t>
  </si>
  <si>
    <t>317.654.988-13</t>
  </si>
  <si>
    <t xml:space="preserve"> SHEILA CARDOSO DE FREITAS</t>
  </si>
  <si>
    <t>13-NC-14</t>
  </si>
  <si>
    <t>069.645.266-92</t>
  </si>
  <si>
    <t>KLEBER MAGALHÃES DOS SANTOS</t>
  </si>
  <si>
    <t>13-NL-23</t>
  </si>
  <si>
    <t>984.919.547-91</t>
  </si>
  <si>
    <t>GERALDO MÁXIMO ALVES DE SOUZA</t>
  </si>
  <si>
    <t>13-OB-08</t>
  </si>
  <si>
    <t>219.820.788-55</t>
  </si>
  <si>
    <t xml:space="preserve"> JOÃO PAULO YOSHIO IMAMURA</t>
  </si>
  <si>
    <t>SANTA BÁRBARA RESORT RESIDENCE - II</t>
  </si>
  <si>
    <t>14-AV-11</t>
  </si>
  <si>
    <t>226.519.098-58</t>
  </si>
  <si>
    <t>SILVANA SOUZA PAIS</t>
  </si>
  <si>
    <t>14-AZ-04</t>
  </si>
  <si>
    <t>571.717.008-44</t>
  </si>
  <si>
    <t>EVANDE ALVES DA SILVA</t>
  </si>
  <si>
    <t>14-AZ-08</t>
  </si>
  <si>
    <t>056.076.594-02</t>
  </si>
  <si>
    <t>CLAUDIA LUCIA DE ANDRADE</t>
  </si>
  <si>
    <t>14-BJ-19</t>
  </si>
  <si>
    <t>289.143.698-97</t>
  </si>
  <si>
    <t>JORGE LUIS MACHADO SOUSA</t>
  </si>
  <si>
    <t>14-BN-31</t>
  </si>
  <si>
    <t>076.778.278-02</t>
  </si>
  <si>
    <t>MARIA APARECIDA DOS SANTOS</t>
  </si>
  <si>
    <t>14-BN-32</t>
  </si>
  <si>
    <t>351.156.798-09</t>
  </si>
  <si>
    <t>RENATA KERTSZ</t>
  </si>
  <si>
    <t>14-BO-31</t>
  </si>
  <si>
    <t>121.474.456-73</t>
  </si>
  <si>
    <t xml:space="preserve">BRUNO SOUZA DE OLIVEIRA </t>
  </si>
  <si>
    <t>14-BQ-03</t>
  </si>
  <si>
    <t>354.053.608-64</t>
  </si>
  <si>
    <t xml:space="preserve">CARLOS BORGES CASSEMIRO </t>
  </si>
  <si>
    <t>14-BS-07</t>
  </si>
  <si>
    <t>14-BS-16</t>
  </si>
  <si>
    <t>413.690.078-33</t>
  </si>
  <si>
    <t xml:space="preserve">NELSON LUIS DA SILVA JUNIOR </t>
  </si>
  <si>
    <t>14-CB-03</t>
  </si>
  <si>
    <t>008.952.348-23</t>
  </si>
  <si>
    <t>SONIA APARECIDA DOS PASSOS MENEZES</t>
  </si>
  <si>
    <t>14-CB-07</t>
  </si>
  <si>
    <t>381.089.268-82</t>
  </si>
  <si>
    <t>ISRAEL OLIVEIRA MANOEL</t>
  </si>
  <si>
    <t>14-CE-08</t>
  </si>
  <si>
    <t>032.376.956-02</t>
  </si>
  <si>
    <t xml:space="preserve">MIRIAN DE SOUZA PROFETA BRYANT </t>
  </si>
  <si>
    <t>14-CT-01</t>
  </si>
  <si>
    <t>040.197.808-70</t>
  </si>
  <si>
    <t>JORGE HIROSHI KIHANA</t>
  </si>
  <si>
    <t>14-CV-05</t>
  </si>
  <si>
    <t>032.297.456-98</t>
  </si>
  <si>
    <t>MARCOS DE SOUZA SANTOS</t>
  </si>
  <si>
    <t>14-DK-04</t>
  </si>
  <si>
    <t>331.069.338-44</t>
  </si>
  <si>
    <t>LUIS GUSTAVO CANDIAN</t>
  </si>
  <si>
    <t>14-DS-16</t>
  </si>
  <si>
    <t>042.237.786-41</t>
  </si>
  <si>
    <t>MARIA SILVA DE OLIVEIRA</t>
  </si>
  <si>
    <t>14-DS-26</t>
  </si>
  <si>
    <t>429.171.198-02</t>
  </si>
  <si>
    <t>BRUNA OLIVEIRA DE SOUZA</t>
  </si>
  <si>
    <t>14-DT-01</t>
  </si>
  <si>
    <t>344.200.648-11</t>
  </si>
  <si>
    <t>PAULO RODOLFO TAGLIARI BARBISAN</t>
  </si>
  <si>
    <t>14-DZ-08</t>
  </si>
  <si>
    <t>071.491.506-83</t>
  </si>
  <si>
    <t xml:space="preserve">RAQUEL AUXILIADORA SANTOS </t>
  </si>
  <si>
    <t>14-EM-29</t>
  </si>
  <si>
    <t>14-EQ-12</t>
  </si>
  <si>
    <t>977.951.865-72</t>
  </si>
  <si>
    <t xml:space="preserve">ELISSANDRA PEREIRA RODRIGUES </t>
  </si>
  <si>
    <t>14-ES-16</t>
  </si>
  <si>
    <t>113.463.078-65</t>
  </si>
  <si>
    <t>MARCELO NUNES</t>
  </si>
  <si>
    <t>14-EU-06</t>
  </si>
  <si>
    <t>14-FD-01</t>
  </si>
  <si>
    <t>097.203.538-99</t>
  </si>
  <si>
    <t>ROBSON ROBERTO RODRIGUES FRANCA</t>
  </si>
  <si>
    <t>14-FD-17</t>
  </si>
  <si>
    <t>292.700.918-05</t>
  </si>
  <si>
    <t xml:space="preserve">WALESKA YONEZAWA BAPTISTA DA CONCEICAO </t>
  </si>
  <si>
    <t>14-FD-19</t>
  </si>
  <si>
    <t>358.714.558-08</t>
  </si>
  <si>
    <t xml:space="preserve">ALEX SANDRO LOPES DA SILVA </t>
  </si>
  <si>
    <t>14-FK-29</t>
  </si>
  <si>
    <t>083.598.768-00</t>
  </si>
  <si>
    <t>MARGARETE ALVES CAMILO DOS SANTOS</t>
  </si>
  <si>
    <t>14-GV-14</t>
  </si>
  <si>
    <t>145.882.458-64</t>
  </si>
  <si>
    <t>PATRICIA FELIX SANTANA</t>
  </si>
  <si>
    <t>14-HM-01</t>
  </si>
  <si>
    <t>332.346.148-73</t>
  </si>
  <si>
    <t>HENRIQUE FIGUEIREDO PAES</t>
  </si>
  <si>
    <t>14-JF-12</t>
  </si>
  <si>
    <t>052.960.905-35</t>
  </si>
  <si>
    <t>MAGNUM ANTONIO MONTEIRO</t>
  </si>
  <si>
    <t>14-JK-06</t>
  </si>
  <si>
    <t>292.530.078-26</t>
  </si>
  <si>
    <t xml:space="preserve">ERNANE JUNIOR PEREIRA </t>
  </si>
  <si>
    <t>14-LA-02</t>
  </si>
  <si>
    <t>058.764.897-00</t>
  </si>
  <si>
    <t>RODRIGO BRAGA FERREIRA LIMA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</si>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</sst>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0" borderId="0" xfId="0" applyNumberFormat="1"/>
    <xf numFmtId="0" fontId="0" fillId="0" borderId="1" xfId="0" applyNumberFormat="1" applyFont="1" applyFill="1" applyBorder="1"/>
    <xf numFmtId="43" fontId="0" fillId="0" borderId="1" xfId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43" fontId="0" fillId="3" borderId="1" xfId="1" applyFont="1" applyFill="1" applyBorder="1"/>
    <xf numFmtId="0" fontId="0" fillId="3" borderId="1" xfId="0" applyNumberFormat="1" applyFont="1" applyFill="1" applyBorder="1"/>
    <xf numFmtId="43" fontId="0" fillId="3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326"/>
  <sheetViews>
    <sheetView showGridLines="0" tabSelected="1" topLeftCell="E301" zoomScale="85" zoomScaleNormal="85" workbookViewId="0">
      <selection activeCell="G322" sqref="G322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5703125" bestFit="1" customWidth="1"/>
    <col min="16" max="16" width="10.42578125" bestFit="1" customWidth="1"/>
    <col min="17" max="17" width="12.5703125" bestFit="1" customWidth="1"/>
    <col min="18" max="18" width="10.5703125" bestFit="1" customWidth="1"/>
    <col min="19" max="19" width="11.5703125" bestFit="1" customWidth="1"/>
    <col min="21" max="21" width="12.42578125" bestFit="1" customWidth="1"/>
    <col min="23" max="23" width="10.28515625" bestFit="1" customWidth="1"/>
    <col min="24" max="24" width="9.5703125" bestFit="1" customWidth="1"/>
  </cols>
  <sheetData>
    <row r="1" spans="1:24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24" x14ac:dyDescent="0.25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29" t="s">
        <v>5</v>
      </c>
      <c r="B8" s="30" t="s">
        <v>6</v>
      </c>
      <c r="C8" s="30"/>
      <c r="D8" s="30"/>
      <c r="E8" s="29" t="s">
        <v>7</v>
      </c>
      <c r="F8" s="30" t="s">
        <v>8</v>
      </c>
      <c r="G8" s="30"/>
      <c r="H8" s="30"/>
      <c r="I8" s="30"/>
      <c r="J8" s="30" t="s">
        <v>9</v>
      </c>
      <c r="K8" s="30"/>
      <c r="L8" s="30"/>
      <c r="M8" s="30"/>
      <c r="O8" s="37" t="s">
        <v>742</v>
      </c>
      <c r="P8" s="37"/>
      <c r="Q8" s="37"/>
      <c r="R8" s="37"/>
      <c r="S8" s="37"/>
      <c r="T8" s="38"/>
      <c r="U8" s="37" t="s">
        <v>743</v>
      </c>
      <c r="V8" s="37"/>
      <c r="W8" s="37"/>
      <c r="X8" s="37"/>
    </row>
    <row r="9" spans="1:24" x14ac:dyDescent="0.25">
      <c r="A9" s="29"/>
      <c r="B9" s="7" t="s">
        <v>10</v>
      </c>
      <c r="C9" s="31" t="s">
        <v>11</v>
      </c>
      <c r="D9" s="31"/>
      <c r="E9" s="29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39" t="s">
        <v>15</v>
      </c>
      <c r="P9" s="39" t="s">
        <v>17</v>
      </c>
      <c r="Q9" s="39" t="s">
        <v>13</v>
      </c>
      <c r="R9" s="39" t="s">
        <v>16</v>
      </c>
      <c r="S9" s="39" t="s">
        <v>15</v>
      </c>
      <c r="T9" s="38"/>
      <c r="U9" s="39" t="s">
        <v>13</v>
      </c>
      <c r="V9" s="39" t="s">
        <v>16</v>
      </c>
      <c r="W9" s="40" t="s">
        <v>17</v>
      </c>
      <c r="X9" s="39" t="s">
        <v>15</v>
      </c>
    </row>
    <row r="10" spans="1:24" x14ac:dyDescent="0.25">
      <c r="A10" s="29"/>
      <c r="B10" s="7" t="s">
        <v>18</v>
      </c>
      <c r="C10" s="9" t="s">
        <v>19</v>
      </c>
      <c r="D10" s="9" t="s">
        <v>20</v>
      </c>
      <c r="E10" s="29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40" t="s">
        <v>21</v>
      </c>
      <c r="P10" s="40" t="s">
        <v>21</v>
      </c>
      <c r="Q10" s="40" t="s">
        <v>21</v>
      </c>
      <c r="R10" s="40" t="s">
        <v>21</v>
      </c>
      <c r="S10" s="40" t="s">
        <v>21</v>
      </c>
      <c r="T10" s="38"/>
      <c r="U10" s="40" t="s">
        <v>21</v>
      </c>
      <c r="V10" s="40" t="s">
        <v>21</v>
      </c>
      <c r="W10" s="40" t="s">
        <v>21</v>
      </c>
      <c r="X10" s="40" t="s">
        <v>21</v>
      </c>
    </row>
    <row r="11" spans="1:24" s="48" customFormat="1" x14ac:dyDescent="0.25">
      <c r="A11" s="44">
        <v>44550.646961956001</v>
      </c>
      <c r="B11" s="45" t="s">
        <v>22</v>
      </c>
      <c r="C11" s="46" t="s">
        <v>23</v>
      </c>
      <c r="D11" s="46" t="s">
        <v>24</v>
      </c>
      <c r="E11" s="45">
        <v>120</v>
      </c>
      <c r="F11" s="47">
        <v>0</v>
      </c>
      <c r="G11" s="47">
        <v>0</v>
      </c>
      <c r="H11" s="47">
        <v>107318.83</v>
      </c>
      <c r="I11" s="47">
        <v>107318.83</v>
      </c>
      <c r="J11" s="47">
        <v>1330.29</v>
      </c>
      <c r="K11" s="47">
        <v>11225.33</v>
      </c>
      <c r="L11" s="47">
        <v>108.76</v>
      </c>
      <c r="M11" s="47">
        <v>12664.38</v>
      </c>
      <c r="O11" s="49">
        <v>107318.83</v>
      </c>
      <c r="P11" s="49">
        <v>108.76</v>
      </c>
      <c r="Q11" s="49">
        <v>1330.29</v>
      </c>
      <c r="R11" s="49">
        <v>11225.33</v>
      </c>
      <c r="S11" s="49">
        <v>119983.2</v>
      </c>
      <c r="U11" s="51">
        <f t="shared" ref="U11" si="0">O11-I11</f>
        <v>0</v>
      </c>
      <c r="V11" s="51">
        <f t="shared" ref="V11" si="1">P11-L11</f>
        <v>0</v>
      </c>
      <c r="W11" s="51">
        <f t="shared" ref="W11" si="2">R11-K11</f>
        <v>0</v>
      </c>
      <c r="X11" s="51">
        <f t="shared" ref="X11" si="3">O11+M11-S11</f>
        <v>1.0000000009313226E-2</v>
      </c>
    </row>
    <row r="12" spans="1:24" x14ac:dyDescent="0.25">
      <c r="A12" s="21">
        <v>44534.480822604201</v>
      </c>
      <c r="B12" s="22" t="s">
        <v>25</v>
      </c>
      <c r="C12" s="6" t="s">
        <v>26</v>
      </c>
      <c r="D12" s="6" t="s">
        <v>27</v>
      </c>
      <c r="E12" s="22">
        <v>120</v>
      </c>
      <c r="F12" s="19">
        <v>0</v>
      </c>
      <c r="G12" s="19">
        <v>0</v>
      </c>
      <c r="H12" s="19">
        <v>112601.96</v>
      </c>
      <c r="I12" s="19">
        <v>112601.96</v>
      </c>
      <c r="J12" s="19">
        <v>2074.6999999999998</v>
      </c>
      <c r="K12" s="19">
        <v>11848.15</v>
      </c>
      <c r="L12" s="19">
        <v>114.79</v>
      </c>
      <c r="M12" s="19">
        <v>14037.64</v>
      </c>
      <c r="O12" s="43">
        <v>112601.96</v>
      </c>
      <c r="P12" s="43">
        <v>114.79</v>
      </c>
      <c r="Q12" s="43">
        <v>2074.6999999999998</v>
      </c>
      <c r="R12" s="43">
        <v>11848.15</v>
      </c>
      <c r="S12" s="43">
        <v>126639.59999999999</v>
      </c>
      <c r="U12" s="41">
        <f t="shared" ref="U12:U16" si="4">O12-I12</f>
        <v>0</v>
      </c>
      <c r="V12" s="41">
        <f t="shared" ref="V12:V16" si="5">P12-L12</f>
        <v>0</v>
      </c>
      <c r="W12" s="41">
        <f t="shared" ref="W12:W16" si="6">R12-K12</f>
        <v>0</v>
      </c>
      <c r="X12" s="41">
        <f t="shared" ref="X12:X16" si="7">O12+M12-S12</f>
        <v>0</v>
      </c>
    </row>
    <row r="13" spans="1:24" s="48" customFormat="1" x14ac:dyDescent="0.25">
      <c r="A13" s="44">
        <v>44549.5977019329</v>
      </c>
      <c r="B13" s="45" t="s">
        <v>28</v>
      </c>
      <c r="C13" s="46" t="s">
        <v>29</v>
      </c>
      <c r="D13" s="46" t="s">
        <v>30</v>
      </c>
      <c r="E13" s="45">
        <v>120</v>
      </c>
      <c r="F13" s="47">
        <v>0</v>
      </c>
      <c r="G13" s="47">
        <v>0</v>
      </c>
      <c r="H13" s="47">
        <v>94042.38</v>
      </c>
      <c r="I13" s="47">
        <v>94042.38</v>
      </c>
      <c r="J13" s="47">
        <v>4184.3100000000004</v>
      </c>
      <c r="K13" s="47">
        <v>10148.959999999999</v>
      </c>
      <c r="L13" s="47">
        <v>98.33</v>
      </c>
      <c r="M13" s="47">
        <v>14431.6</v>
      </c>
      <c r="O13" s="49">
        <v>94042.38</v>
      </c>
      <c r="P13" s="49">
        <v>98.33</v>
      </c>
      <c r="Q13" s="49">
        <v>4184.3100000000004</v>
      </c>
      <c r="R13" s="49">
        <v>10148.959999999999</v>
      </c>
      <c r="S13" s="49">
        <v>108474.00000000001</v>
      </c>
      <c r="U13" s="51">
        <f t="shared" si="4"/>
        <v>0</v>
      </c>
      <c r="V13" s="51">
        <f t="shared" si="5"/>
        <v>0</v>
      </c>
      <c r="W13" s="51">
        <f t="shared" si="6"/>
        <v>0</v>
      </c>
      <c r="X13" s="51">
        <f t="shared" si="7"/>
        <v>-2.0000000004074536E-2</v>
      </c>
    </row>
    <row r="14" spans="1:24" s="48" customFormat="1" x14ac:dyDescent="0.25">
      <c r="A14" s="44">
        <v>44533.6786027778</v>
      </c>
      <c r="B14" s="45" t="s">
        <v>31</v>
      </c>
      <c r="C14" s="46" t="s">
        <v>32</v>
      </c>
      <c r="D14" s="46" t="s">
        <v>33</v>
      </c>
      <c r="E14" s="45">
        <v>120</v>
      </c>
      <c r="F14" s="47">
        <v>0</v>
      </c>
      <c r="G14" s="47">
        <v>0</v>
      </c>
      <c r="H14" s="47">
        <v>94912.67</v>
      </c>
      <c r="I14" s="47">
        <v>94912.67</v>
      </c>
      <c r="J14" s="47">
        <v>5021.75</v>
      </c>
      <c r="K14" s="47">
        <v>10324.76</v>
      </c>
      <c r="L14" s="47">
        <v>100.03</v>
      </c>
      <c r="M14" s="47">
        <v>15446.54</v>
      </c>
      <c r="O14" s="49">
        <v>94912.67</v>
      </c>
      <c r="P14" s="49">
        <v>100.03</v>
      </c>
      <c r="Q14" s="49">
        <v>5021.75</v>
      </c>
      <c r="R14" s="49">
        <v>10324.76</v>
      </c>
      <c r="S14" s="49">
        <v>110359.2</v>
      </c>
      <c r="U14" s="51">
        <f t="shared" si="4"/>
        <v>0</v>
      </c>
      <c r="V14" s="51">
        <f t="shared" si="5"/>
        <v>0</v>
      </c>
      <c r="W14" s="51">
        <f t="shared" si="6"/>
        <v>0</v>
      </c>
      <c r="X14" s="51">
        <f t="shared" si="7"/>
        <v>9.9999999947613105E-3</v>
      </c>
    </row>
    <row r="15" spans="1:24" s="48" customFormat="1" x14ac:dyDescent="0.25">
      <c r="A15" s="44">
        <v>44560.500793831001</v>
      </c>
      <c r="B15" s="45" t="s">
        <v>34</v>
      </c>
      <c r="C15" s="46" t="s">
        <v>35</v>
      </c>
      <c r="D15" s="46" t="s">
        <v>36</v>
      </c>
      <c r="E15" s="45">
        <v>120</v>
      </c>
      <c r="F15" s="47">
        <v>0</v>
      </c>
      <c r="G15" s="47">
        <v>0</v>
      </c>
      <c r="H15" s="47">
        <v>99361.25</v>
      </c>
      <c r="I15" s="47">
        <v>99361.25</v>
      </c>
      <c r="J15" s="47">
        <v>4420.9799999999996</v>
      </c>
      <c r="K15" s="47">
        <v>10722.27</v>
      </c>
      <c r="L15" s="47">
        <v>103.89</v>
      </c>
      <c r="M15" s="47">
        <v>15247.14</v>
      </c>
      <c r="O15" s="49"/>
      <c r="P15" s="49"/>
      <c r="Q15" s="49"/>
      <c r="R15" s="49"/>
      <c r="S15" s="50"/>
      <c r="U15" s="51"/>
      <c r="V15" s="51"/>
      <c r="W15" s="51"/>
      <c r="X15" s="51"/>
    </row>
    <row r="16" spans="1:24" x14ac:dyDescent="0.25">
      <c r="A16" s="21">
        <v>44550.791362812502</v>
      </c>
      <c r="B16" s="22" t="s">
        <v>37</v>
      </c>
      <c r="C16" s="6" t="s">
        <v>38</v>
      </c>
      <c r="D16" s="6" t="s">
        <v>39</v>
      </c>
      <c r="E16" s="22">
        <v>120</v>
      </c>
      <c r="F16" s="19">
        <v>0</v>
      </c>
      <c r="G16" s="19">
        <v>0</v>
      </c>
      <c r="H16" s="19">
        <v>123345.33</v>
      </c>
      <c r="I16" s="19">
        <v>123345.33</v>
      </c>
      <c r="J16" s="19">
        <v>5488.14</v>
      </c>
      <c r="K16" s="19">
        <v>13310.77</v>
      </c>
      <c r="L16" s="19">
        <v>128.96</v>
      </c>
      <c r="M16" s="19">
        <v>18927.87</v>
      </c>
      <c r="O16" s="42">
        <v>123345.33</v>
      </c>
      <c r="P16" s="42">
        <v>128.96</v>
      </c>
      <c r="Q16" s="42">
        <v>5488.14</v>
      </c>
      <c r="R16" s="42">
        <v>13310.77</v>
      </c>
      <c r="S16" s="43">
        <v>142273.20000000001</v>
      </c>
      <c r="U16" s="41">
        <f t="shared" si="4"/>
        <v>0</v>
      </c>
      <c r="V16" s="41">
        <f t="shared" si="5"/>
        <v>0</v>
      </c>
      <c r="W16" s="41">
        <f t="shared" si="6"/>
        <v>0</v>
      </c>
      <c r="X16" s="41">
        <f t="shared" si="7"/>
        <v>0</v>
      </c>
    </row>
    <row r="17" spans="1:24" x14ac:dyDescent="0.25">
      <c r="A17" s="32" t="s">
        <v>40</v>
      </c>
      <c r="B17" s="33"/>
      <c r="C17" s="33"/>
      <c r="D17" s="33"/>
      <c r="E17" s="23">
        <v>720</v>
      </c>
      <c r="F17" s="24">
        <v>0</v>
      </c>
      <c r="G17" s="24">
        <v>0</v>
      </c>
      <c r="H17" s="24">
        <v>631582.42000000004</v>
      </c>
      <c r="I17" s="24">
        <v>631582.42000000004</v>
      </c>
      <c r="J17" s="24">
        <v>22520.17</v>
      </c>
      <c r="K17" s="24">
        <v>67580.240000000005</v>
      </c>
      <c r="L17" s="24">
        <v>654.76</v>
      </c>
      <c r="M17" s="25">
        <v>90755.17</v>
      </c>
    </row>
    <row r="18" spans="1: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4" x14ac:dyDescent="0.25">
      <c r="A19" s="12" t="s">
        <v>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24" x14ac:dyDescent="0.25">
      <c r="A20" s="15" t="s">
        <v>41</v>
      </c>
      <c r="B20" s="15"/>
      <c r="C20" s="15"/>
      <c r="D20" s="15"/>
      <c r="E20" s="3"/>
      <c r="F20" s="3"/>
      <c r="G20" s="3"/>
      <c r="H20" s="3"/>
      <c r="I20" s="3"/>
      <c r="J20" s="3"/>
      <c r="K20" s="3"/>
      <c r="L20" s="3"/>
      <c r="M20" s="3"/>
    </row>
    <row r="21" spans="1:24" x14ac:dyDescent="0.25">
      <c r="A21" s="29" t="s">
        <v>5</v>
      </c>
      <c r="B21" s="30" t="s">
        <v>6</v>
      </c>
      <c r="C21" s="30"/>
      <c r="D21" s="30"/>
      <c r="E21" s="29" t="s">
        <v>7</v>
      </c>
      <c r="F21" s="30" t="s">
        <v>8</v>
      </c>
      <c r="G21" s="30"/>
      <c r="H21" s="30"/>
      <c r="I21" s="30"/>
      <c r="J21" s="30" t="s">
        <v>9</v>
      </c>
      <c r="K21" s="30"/>
      <c r="L21" s="30"/>
      <c r="M21" s="30"/>
    </row>
    <row r="22" spans="1:24" x14ac:dyDescent="0.25">
      <c r="A22" s="29"/>
      <c r="B22" s="7" t="s">
        <v>10</v>
      </c>
      <c r="C22" s="31" t="s">
        <v>11</v>
      </c>
      <c r="D22" s="31"/>
      <c r="E22" s="29"/>
      <c r="F22" s="7" t="s">
        <v>12</v>
      </c>
      <c r="G22" s="8" t="s">
        <v>13</v>
      </c>
      <c r="H22" s="7" t="s">
        <v>14</v>
      </c>
      <c r="I22" s="7" t="s">
        <v>15</v>
      </c>
      <c r="J22" s="7" t="s">
        <v>13</v>
      </c>
      <c r="K22" s="7" t="s">
        <v>16</v>
      </c>
      <c r="L22" s="7" t="s">
        <v>17</v>
      </c>
      <c r="M22" s="7" t="s">
        <v>15</v>
      </c>
    </row>
    <row r="23" spans="1:24" x14ac:dyDescent="0.25">
      <c r="A23" s="29"/>
      <c r="B23" s="7" t="s">
        <v>18</v>
      </c>
      <c r="C23" s="9" t="s">
        <v>19</v>
      </c>
      <c r="D23" s="9" t="s">
        <v>20</v>
      </c>
      <c r="E23" s="29"/>
      <c r="F23" s="7" t="s">
        <v>21</v>
      </c>
      <c r="G23" s="7" t="s">
        <v>21</v>
      </c>
      <c r="H23" s="7" t="s">
        <v>21</v>
      </c>
      <c r="I23" s="7" t="s">
        <v>21</v>
      </c>
      <c r="J23" s="7" t="s">
        <v>21</v>
      </c>
      <c r="K23" s="7" t="s">
        <v>21</v>
      </c>
      <c r="L23" s="7" t="s">
        <v>21</v>
      </c>
      <c r="M23" s="7" t="s">
        <v>21</v>
      </c>
    </row>
    <row r="24" spans="1:24" x14ac:dyDescent="0.25">
      <c r="A24" s="21">
        <v>44538.680652581003</v>
      </c>
      <c r="B24" s="22" t="s">
        <v>42</v>
      </c>
      <c r="C24" s="6" t="s">
        <v>43</v>
      </c>
      <c r="D24" s="6" t="s">
        <v>44</v>
      </c>
      <c r="E24" s="22">
        <v>120</v>
      </c>
      <c r="F24" s="19">
        <v>0</v>
      </c>
      <c r="G24" s="19">
        <v>0</v>
      </c>
      <c r="H24" s="19">
        <v>84275.31</v>
      </c>
      <c r="I24" s="19">
        <v>84275.31</v>
      </c>
      <c r="J24" s="19">
        <v>4458.92</v>
      </c>
      <c r="K24" s="19">
        <v>9167.75</v>
      </c>
      <c r="L24" s="19">
        <v>88.82</v>
      </c>
      <c r="M24" s="19">
        <v>13715.49</v>
      </c>
      <c r="O24" s="43">
        <v>84275.31</v>
      </c>
      <c r="P24" s="43">
        <v>88.82</v>
      </c>
      <c r="Q24" s="43">
        <v>4458.92</v>
      </c>
      <c r="R24" s="43">
        <v>9167.75</v>
      </c>
      <c r="S24" s="43">
        <v>97990.8</v>
      </c>
      <c r="U24" s="41">
        <f t="shared" ref="U24:U25" si="8">O24-I24</f>
        <v>0</v>
      </c>
      <c r="V24" s="41">
        <f t="shared" ref="V24:V25" si="9">P24-L24</f>
        <v>0</v>
      </c>
      <c r="W24" s="41">
        <f t="shared" ref="W24:W25" si="10">R24-K24</f>
        <v>0</v>
      </c>
      <c r="X24" s="41">
        <f t="shared" ref="X24:X25" si="11">O24+M24-S24</f>
        <v>0</v>
      </c>
    </row>
    <row r="25" spans="1:24" s="48" customFormat="1" x14ac:dyDescent="0.25">
      <c r="A25" s="44">
        <v>44553.721031330999</v>
      </c>
      <c r="B25" s="45" t="s">
        <v>45</v>
      </c>
      <c r="C25" s="46" t="s">
        <v>46</v>
      </c>
      <c r="D25" s="46" t="s">
        <v>47</v>
      </c>
      <c r="E25" s="45">
        <v>120</v>
      </c>
      <c r="F25" s="47">
        <v>0</v>
      </c>
      <c r="G25" s="47">
        <v>0</v>
      </c>
      <c r="H25" s="47">
        <v>105668.84</v>
      </c>
      <c r="I25" s="47">
        <v>105668.84</v>
      </c>
      <c r="J25" s="47">
        <v>4701.63</v>
      </c>
      <c r="K25" s="47">
        <v>11403.04</v>
      </c>
      <c r="L25" s="47">
        <v>110.48</v>
      </c>
      <c r="M25" s="47">
        <v>16215.15</v>
      </c>
      <c r="O25" s="49">
        <v>105668.84</v>
      </c>
      <c r="P25" s="49">
        <v>110.48</v>
      </c>
      <c r="Q25" s="49">
        <v>4701.63</v>
      </c>
      <c r="R25" s="49">
        <v>11403.04</v>
      </c>
      <c r="S25" s="49">
        <v>121883.99999999999</v>
      </c>
      <c r="U25" s="51">
        <f t="shared" ref="U25:U29" si="12">O25-I25</f>
        <v>0</v>
      </c>
      <c r="V25" s="51">
        <f t="shared" ref="V25:V29" si="13">P25-L25</f>
        <v>0</v>
      </c>
      <c r="W25" s="51">
        <f t="shared" ref="W25:W29" si="14">R25-K25</f>
        <v>0</v>
      </c>
      <c r="X25" s="51">
        <f t="shared" ref="X25:X29" si="15">O25+M25-S25</f>
        <v>-9.9999999947613105E-3</v>
      </c>
    </row>
    <row r="26" spans="1:24" x14ac:dyDescent="0.25">
      <c r="A26" s="21">
        <v>44558.691963576399</v>
      </c>
      <c r="B26" s="22" t="s">
        <v>48</v>
      </c>
      <c r="C26" s="6" t="s">
        <v>49</v>
      </c>
      <c r="D26" s="6" t="s">
        <v>50</v>
      </c>
      <c r="E26" s="22">
        <v>120</v>
      </c>
      <c r="F26" s="19">
        <v>0</v>
      </c>
      <c r="G26" s="19">
        <v>0</v>
      </c>
      <c r="H26" s="19">
        <v>79534.929999999993</v>
      </c>
      <c r="I26" s="19">
        <v>79534.929999999993</v>
      </c>
      <c r="J26" s="19">
        <v>3538.84</v>
      </c>
      <c r="K26" s="19">
        <v>8583.07</v>
      </c>
      <c r="L26" s="19">
        <v>83.16</v>
      </c>
      <c r="M26" s="19">
        <v>12205.07</v>
      </c>
      <c r="O26" s="43">
        <v>79534.929999999993</v>
      </c>
      <c r="P26" s="43">
        <v>83.16</v>
      </c>
      <c r="Q26" s="43">
        <v>3538.84</v>
      </c>
      <c r="R26" s="43">
        <v>8583.07</v>
      </c>
      <c r="S26" s="43">
        <v>91740</v>
      </c>
      <c r="U26" s="41">
        <f t="shared" si="12"/>
        <v>0</v>
      </c>
      <c r="V26" s="41">
        <f t="shared" si="13"/>
        <v>0</v>
      </c>
      <c r="W26" s="41">
        <f t="shared" si="14"/>
        <v>0</v>
      </c>
      <c r="X26" s="41">
        <f t="shared" si="15"/>
        <v>0</v>
      </c>
    </row>
    <row r="27" spans="1:24" x14ac:dyDescent="0.25">
      <c r="A27" s="21">
        <v>44535.589212071798</v>
      </c>
      <c r="B27" s="22" t="s">
        <v>51</v>
      </c>
      <c r="C27" s="6" t="s">
        <v>52</v>
      </c>
      <c r="D27" s="6" t="s">
        <v>53</v>
      </c>
      <c r="E27" s="22">
        <v>120</v>
      </c>
      <c r="F27" s="19">
        <v>0</v>
      </c>
      <c r="G27" s="19">
        <v>0</v>
      </c>
      <c r="H27" s="19">
        <v>110034.19</v>
      </c>
      <c r="I27" s="19">
        <v>110034.19</v>
      </c>
      <c r="J27" s="19">
        <v>5821.8</v>
      </c>
      <c r="K27" s="19">
        <v>11969.64</v>
      </c>
      <c r="L27" s="19">
        <v>115.97</v>
      </c>
      <c r="M27" s="19">
        <v>17907.41</v>
      </c>
      <c r="O27" s="43">
        <v>110034.19</v>
      </c>
      <c r="P27" s="43">
        <v>115.97</v>
      </c>
      <c r="Q27" s="43">
        <v>5821.8</v>
      </c>
      <c r="R27" s="43">
        <v>11969.64</v>
      </c>
      <c r="S27" s="43">
        <v>127941.6</v>
      </c>
      <c r="U27" s="41">
        <f t="shared" si="12"/>
        <v>0</v>
      </c>
      <c r="V27" s="41">
        <f t="shared" si="13"/>
        <v>0</v>
      </c>
      <c r="W27" s="41">
        <f t="shared" si="14"/>
        <v>0</v>
      </c>
      <c r="X27" s="41">
        <f t="shared" si="15"/>
        <v>0</v>
      </c>
    </row>
    <row r="28" spans="1:24" x14ac:dyDescent="0.25">
      <c r="A28" s="21">
        <v>44536.722026354197</v>
      </c>
      <c r="B28" s="22" t="s">
        <v>54</v>
      </c>
      <c r="C28" s="6" t="s">
        <v>55</v>
      </c>
      <c r="D28" s="6" t="s">
        <v>56</v>
      </c>
      <c r="E28" s="22">
        <v>120</v>
      </c>
      <c r="F28" s="19">
        <v>0</v>
      </c>
      <c r="G28" s="19">
        <v>0</v>
      </c>
      <c r="H28" s="19">
        <v>91349.16</v>
      </c>
      <c r="I28" s="19">
        <v>91349.16</v>
      </c>
      <c r="J28" s="19">
        <v>2516.7600000000002</v>
      </c>
      <c r="K28" s="19">
        <v>9698.52</v>
      </c>
      <c r="L28" s="19">
        <v>93.96</v>
      </c>
      <c r="M28" s="19">
        <v>12309.24</v>
      </c>
      <c r="O28" s="43">
        <v>91349.16</v>
      </c>
      <c r="P28" s="43">
        <v>93.96</v>
      </c>
      <c r="Q28" s="43">
        <v>2516.7600000000002</v>
      </c>
      <c r="R28" s="43">
        <v>9698.52</v>
      </c>
      <c r="S28" s="43">
        <v>103658.40000000001</v>
      </c>
      <c r="U28" s="41">
        <f t="shared" si="12"/>
        <v>0</v>
      </c>
      <c r="V28" s="41">
        <f t="shared" si="13"/>
        <v>0</v>
      </c>
      <c r="W28" s="41">
        <f t="shared" si="14"/>
        <v>0</v>
      </c>
      <c r="X28" s="41">
        <f t="shared" si="15"/>
        <v>0</v>
      </c>
    </row>
    <row r="29" spans="1:24" x14ac:dyDescent="0.25">
      <c r="A29" s="21">
        <v>44549.597185648097</v>
      </c>
      <c r="B29" s="22" t="s">
        <v>57</v>
      </c>
      <c r="C29" s="6" t="s">
        <v>58</v>
      </c>
      <c r="D29" s="6" t="s">
        <v>59</v>
      </c>
      <c r="E29" s="22">
        <v>120</v>
      </c>
      <c r="F29" s="19">
        <v>0</v>
      </c>
      <c r="G29" s="19">
        <v>0</v>
      </c>
      <c r="H29" s="19">
        <v>80245.279999999999</v>
      </c>
      <c r="I29" s="19">
        <v>80245.279999999999</v>
      </c>
      <c r="J29" s="19">
        <v>0</v>
      </c>
      <c r="K29" s="19">
        <v>8290.7900000000009</v>
      </c>
      <c r="L29" s="19">
        <v>80.33</v>
      </c>
      <c r="M29" s="19">
        <v>8371.1200000000008</v>
      </c>
      <c r="O29" s="43">
        <v>80245.279999999999</v>
      </c>
      <c r="P29" s="43">
        <v>80.33</v>
      </c>
      <c r="Q29" s="43">
        <v>0</v>
      </c>
      <c r="R29" s="43">
        <v>8290.7900000000009</v>
      </c>
      <c r="S29" s="43">
        <v>88616.4</v>
      </c>
      <c r="U29" s="41">
        <f t="shared" si="12"/>
        <v>0</v>
      </c>
      <c r="V29" s="41">
        <f t="shared" si="13"/>
        <v>0</v>
      </c>
      <c r="W29" s="41">
        <f t="shared" si="14"/>
        <v>0</v>
      </c>
      <c r="X29" s="41">
        <f t="shared" si="15"/>
        <v>0</v>
      </c>
    </row>
    <row r="30" spans="1:24" x14ac:dyDescent="0.25">
      <c r="A30" s="32" t="s">
        <v>40</v>
      </c>
      <c r="B30" s="33"/>
      <c r="C30" s="33"/>
      <c r="D30" s="33"/>
      <c r="E30" s="23">
        <v>720</v>
      </c>
      <c r="F30" s="24">
        <v>0</v>
      </c>
      <c r="G30" s="24">
        <v>0</v>
      </c>
      <c r="H30" s="24">
        <v>551107.71</v>
      </c>
      <c r="I30" s="24">
        <v>551107.71</v>
      </c>
      <c r="J30" s="24">
        <v>21037.95</v>
      </c>
      <c r="K30" s="24">
        <v>59112.81</v>
      </c>
      <c r="L30" s="24">
        <v>572.72</v>
      </c>
      <c r="M30" s="25">
        <v>80723.48</v>
      </c>
    </row>
    <row r="32" spans="1:24" x14ac:dyDescent="0.25">
      <c r="A32" s="12" t="s">
        <v>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4" x14ac:dyDescent="0.25">
      <c r="A33" s="15" t="s">
        <v>60</v>
      </c>
      <c r="B33" s="15"/>
      <c r="C33" s="15"/>
      <c r="D33" s="15"/>
      <c r="E33" s="3"/>
      <c r="F33" s="3"/>
      <c r="G33" s="3"/>
      <c r="H33" s="3"/>
      <c r="I33" s="3"/>
      <c r="J33" s="3"/>
      <c r="K33" s="3"/>
      <c r="L33" s="3"/>
      <c r="M33" s="3"/>
    </row>
    <row r="34" spans="1:24" x14ac:dyDescent="0.25">
      <c r="A34" s="29" t="s">
        <v>5</v>
      </c>
      <c r="B34" s="30" t="s">
        <v>6</v>
      </c>
      <c r="C34" s="30"/>
      <c r="D34" s="30"/>
      <c r="E34" s="29" t="s">
        <v>7</v>
      </c>
      <c r="F34" s="30" t="s">
        <v>8</v>
      </c>
      <c r="G34" s="30"/>
      <c r="H34" s="30"/>
      <c r="I34" s="30"/>
      <c r="J34" s="30" t="s">
        <v>9</v>
      </c>
      <c r="K34" s="30"/>
      <c r="L34" s="30"/>
      <c r="M34" s="30"/>
    </row>
    <row r="35" spans="1:24" x14ac:dyDescent="0.25">
      <c r="A35" s="29"/>
      <c r="B35" s="7" t="s">
        <v>10</v>
      </c>
      <c r="C35" s="31" t="s">
        <v>11</v>
      </c>
      <c r="D35" s="31"/>
      <c r="E35" s="29"/>
      <c r="F35" s="7" t="s">
        <v>12</v>
      </c>
      <c r="G35" s="8" t="s">
        <v>13</v>
      </c>
      <c r="H35" s="7" t="s">
        <v>14</v>
      </c>
      <c r="I35" s="7" t="s">
        <v>15</v>
      </c>
      <c r="J35" s="7" t="s">
        <v>13</v>
      </c>
      <c r="K35" s="7" t="s">
        <v>16</v>
      </c>
      <c r="L35" s="7" t="s">
        <v>17</v>
      </c>
      <c r="M35" s="7" t="s">
        <v>15</v>
      </c>
    </row>
    <row r="36" spans="1:24" x14ac:dyDescent="0.25">
      <c r="A36" s="29"/>
      <c r="B36" s="7" t="s">
        <v>18</v>
      </c>
      <c r="C36" s="9" t="s">
        <v>19</v>
      </c>
      <c r="D36" s="9" t="s">
        <v>20</v>
      </c>
      <c r="E36" s="29"/>
      <c r="F36" s="7" t="s">
        <v>21</v>
      </c>
      <c r="G36" s="7" t="s">
        <v>21</v>
      </c>
      <c r="H36" s="7" t="s">
        <v>21</v>
      </c>
      <c r="I36" s="7" t="s">
        <v>21</v>
      </c>
      <c r="J36" s="7" t="s">
        <v>21</v>
      </c>
      <c r="K36" s="7" t="s">
        <v>21</v>
      </c>
      <c r="L36" s="7" t="s">
        <v>21</v>
      </c>
      <c r="M36" s="7" t="s">
        <v>21</v>
      </c>
    </row>
    <row r="37" spans="1:24" s="48" customFormat="1" x14ac:dyDescent="0.25">
      <c r="A37" s="44">
        <v>44558.560472222198</v>
      </c>
      <c r="B37" s="45" t="s">
        <v>61</v>
      </c>
      <c r="C37" s="46" t="s">
        <v>62</v>
      </c>
      <c r="D37" s="46" t="s">
        <v>63</v>
      </c>
      <c r="E37" s="45">
        <v>120</v>
      </c>
      <c r="F37" s="47">
        <v>0</v>
      </c>
      <c r="G37" s="47">
        <v>0</v>
      </c>
      <c r="H37" s="47">
        <v>127613.18</v>
      </c>
      <c r="I37" s="47">
        <v>127613.18</v>
      </c>
      <c r="J37" s="47">
        <v>3515.88</v>
      </c>
      <c r="K37" s="47">
        <v>13548.49</v>
      </c>
      <c r="L37" s="47">
        <v>131.26</v>
      </c>
      <c r="M37" s="47">
        <v>17195.63</v>
      </c>
      <c r="O37" s="49">
        <v>127613.18</v>
      </c>
      <c r="P37" s="49">
        <v>131.26</v>
      </c>
      <c r="Q37" s="49">
        <v>3515.88</v>
      </c>
      <c r="R37" s="49">
        <v>13548.49</v>
      </c>
      <c r="S37" s="49">
        <v>144808.79999999996</v>
      </c>
      <c r="U37" s="51">
        <f t="shared" ref="U37" si="16">O37-I37</f>
        <v>0</v>
      </c>
      <c r="V37" s="51">
        <f t="shared" ref="V37" si="17">P37-L37</f>
        <v>0</v>
      </c>
      <c r="W37" s="51">
        <f t="shared" ref="W37" si="18">R37-K37</f>
        <v>0</v>
      </c>
      <c r="X37" s="51">
        <f t="shared" ref="X37" si="19">O37+M37-S37</f>
        <v>1.0000000038417056E-2</v>
      </c>
    </row>
    <row r="38" spans="1:24" s="48" customFormat="1" x14ac:dyDescent="0.25">
      <c r="A38" s="44">
        <v>44544.654541747703</v>
      </c>
      <c r="B38" s="45" t="s">
        <v>64</v>
      </c>
      <c r="C38" s="46" t="s">
        <v>65</v>
      </c>
      <c r="D38" s="46" t="s">
        <v>66</v>
      </c>
      <c r="E38" s="45">
        <v>120</v>
      </c>
      <c r="F38" s="47">
        <v>0</v>
      </c>
      <c r="G38" s="47">
        <v>0</v>
      </c>
      <c r="H38" s="47">
        <v>116984.38</v>
      </c>
      <c r="I38" s="47">
        <v>116984.38</v>
      </c>
      <c r="J38" s="47">
        <v>3223.05</v>
      </c>
      <c r="K38" s="47">
        <v>12419.85</v>
      </c>
      <c r="L38" s="47">
        <v>120.33</v>
      </c>
      <c r="M38" s="47">
        <v>15763.23</v>
      </c>
      <c r="O38" s="49">
        <v>116984.38</v>
      </c>
      <c r="P38" s="49">
        <v>120.33</v>
      </c>
      <c r="Q38" s="49">
        <v>3223.05</v>
      </c>
      <c r="R38" s="49">
        <v>12419.85</v>
      </c>
      <c r="S38" s="49">
        <v>132747.6</v>
      </c>
      <c r="U38" s="51">
        <f t="shared" ref="U38:U54" si="20">O38-I38</f>
        <v>0</v>
      </c>
      <c r="V38" s="51">
        <f t="shared" ref="V38:V54" si="21">P38-L38</f>
        <v>0</v>
      </c>
      <c r="W38" s="51">
        <f t="shared" ref="W38:W54" si="22">R38-K38</f>
        <v>0</v>
      </c>
      <c r="X38" s="51">
        <f t="shared" ref="X38:X54" si="23">O38+M38-S38</f>
        <v>1.0000000009313226E-2</v>
      </c>
    </row>
    <row r="39" spans="1:24" s="48" customFormat="1" x14ac:dyDescent="0.25">
      <c r="A39" s="44">
        <v>44549.733952118098</v>
      </c>
      <c r="B39" s="45" t="s">
        <v>67</v>
      </c>
      <c r="C39" s="46" t="s">
        <v>68</v>
      </c>
      <c r="D39" s="46" t="s">
        <v>69</v>
      </c>
      <c r="E39" s="45">
        <v>120</v>
      </c>
      <c r="F39" s="47">
        <v>0</v>
      </c>
      <c r="G39" s="47">
        <v>0</v>
      </c>
      <c r="H39" s="47">
        <v>94745.67</v>
      </c>
      <c r="I39" s="47">
        <v>94745.67</v>
      </c>
      <c r="J39" s="47">
        <v>2610.33</v>
      </c>
      <c r="K39" s="47">
        <v>10059.34</v>
      </c>
      <c r="L39" s="47">
        <v>97.45</v>
      </c>
      <c r="M39" s="47">
        <v>12767.12</v>
      </c>
      <c r="O39" s="49">
        <v>94745.67</v>
      </c>
      <c r="P39" s="49">
        <v>97.45</v>
      </c>
      <c r="Q39" s="49">
        <v>2610.33</v>
      </c>
      <c r="R39" s="49">
        <v>10059.34</v>
      </c>
      <c r="S39" s="49">
        <v>107512.79999999999</v>
      </c>
      <c r="U39" s="51">
        <f t="shared" si="20"/>
        <v>0</v>
      </c>
      <c r="V39" s="51">
        <f t="shared" si="21"/>
        <v>0</v>
      </c>
      <c r="W39" s="51">
        <f t="shared" si="22"/>
        <v>0</v>
      </c>
      <c r="X39" s="51">
        <f t="shared" si="23"/>
        <v>-9.9999999947613105E-3</v>
      </c>
    </row>
    <row r="40" spans="1:24" s="48" customFormat="1" x14ac:dyDescent="0.25">
      <c r="A40" s="44">
        <v>44551.843376192097</v>
      </c>
      <c r="B40" s="45" t="s">
        <v>70</v>
      </c>
      <c r="C40" s="46" t="s">
        <v>71</v>
      </c>
      <c r="D40" s="46" t="s">
        <v>72</v>
      </c>
      <c r="E40" s="45">
        <v>120</v>
      </c>
      <c r="F40" s="47">
        <v>0</v>
      </c>
      <c r="G40" s="47">
        <v>0</v>
      </c>
      <c r="H40" s="47">
        <v>87831.02</v>
      </c>
      <c r="I40" s="47">
        <v>87831.02</v>
      </c>
      <c r="J40" s="47">
        <v>3914.99</v>
      </c>
      <c r="K40" s="47">
        <v>9479.36</v>
      </c>
      <c r="L40" s="47">
        <v>91.84</v>
      </c>
      <c r="M40" s="47">
        <v>13486.19</v>
      </c>
      <c r="O40" s="49">
        <v>87831.02</v>
      </c>
      <c r="P40" s="49">
        <v>91.84</v>
      </c>
      <c r="Q40" s="49">
        <v>3914.99</v>
      </c>
      <c r="R40" s="49">
        <v>9479.36</v>
      </c>
      <c r="S40" s="49">
        <v>101317.20000000001</v>
      </c>
      <c r="U40" s="51">
        <f t="shared" si="20"/>
        <v>0</v>
      </c>
      <c r="V40" s="51">
        <f t="shared" si="21"/>
        <v>0</v>
      </c>
      <c r="W40" s="51">
        <f t="shared" si="22"/>
        <v>0</v>
      </c>
      <c r="X40" s="51">
        <f t="shared" si="23"/>
        <v>9.9999999947613105E-3</v>
      </c>
    </row>
    <row r="41" spans="1:24" s="48" customFormat="1" x14ac:dyDescent="0.25">
      <c r="A41" s="44">
        <v>44557.6543159375</v>
      </c>
      <c r="B41" s="45" t="s">
        <v>73</v>
      </c>
      <c r="C41" s="46" t="s">
        <v>74</v>
      </c>
      <c r="D41" s="46" t="s">
        <v>75</v>
      </c>
      <c r="E41" s="45">
        <v>120</v>
      </c>
      <c r="F41" s="47">
        <v>0</v>
      </c>
      <c r="G41" s="47">
        <v>0</v>
      </c>
      <c r="H41" s="47">
        <v>69247.17</v>
      </c>
      <c r="I41" s="47">
        <v>69247.17</v>
      </c>
      <c r="J41" s="47">
        <v>1907.82</v>
      </c>
      <c r="K41" s="47">
        <v>7352.17</v>
      </c>
      <c r="L41" s="47">
        <v>71.23</v>
      </c>
      <c r="M41" s="47">
        <v>9331.2199999999993</v>
      </c>
      <c r="O41" s="49">
        <v>69247.17</v>
      </c>
      <c r="P41" s="49">
        <v>71.23</v>
      </c>
      <c r="Q41" s="49">
        <v>1907.82</v>
      </c>
      <c r="R41" s="49">
        <v>7352.17</v>
      </c>
      <c r="S41" s="49">
        <v>78578.399999999994</v>
      </c>
      <c r="U41" s="51">
        <f t="shared" si="20"/>
        <v>0</v>
      </c>
      <c r="V41" s="51">
        <f t="shared" si="21"/>
        <v>0</v>
      </c>
      <c r="W41" s="51">
        <f t="shared" si="22"/>
        <v>0</v>
      </c>
      <c r="X41" s="51">
        <f t="shared" si="23"/>
        <v>-9.9999999947613105E-3</v>
      </c>
    </row>
    <row r="42" spans="1:24" x14ac:dyDescent="0.25">
      <c r="A42" s="21">
        <v>44556.685027199099</v>
      </c>
      <c r="B42" s="22" t="s">
        <v>76</v>
      </c>
      <c r="C42" s="6" t="s">
        <v>77</v>
      </c>
      <c r="D42" s="6" t="s">
        <v>78</v>
      </c>
      <c r="E42" s="22">
        <v>120</v>
      </c>
      <c r="F42" s="19">
        <v>0</v>
      </c>
      <c r="G42" s="19">
        <v>0</v>
      </c>
      <c r="H42" s="19">
        <v>92411.66</v>
      </c>
      <c r="I42" s="19">
        <v>92411.66</v>
      </c>
      <c r="J42" s="19">
        <v>2546.04</v>
      </c>
      <c r="K42" s="19">
        <v>9810.4500000000007</v>
      </c>
      <c r="L42" s="19">
        <v>95.05</v>
      </c>
      <c r="M42" s="19">
        <v>12451.54</v>
      </c>
      <c r="O42" s="43">
        <v>92411.66</v>
      </c>
      <c r="P42" s="43">
        <v>95.05</v>
      </c>
      <c r="Q42" s="43">
        <v>2546.04</v>
      </c>
      <c r="R42" s="43">
        <v>9810.4500000000007</v>
      </c>
      <c r="S42" s="43">
        <v>104863.2</v>
      </c>
      <c r="U42" s="41">
        <f t="shared" si="20"/>
        <v>0</v>
      </c>
      <c r="V42" s="41">
        <f t="shared" si="21"/>
        <v>0</v>
      </c>
      <c r="W42" s="41">
        <f t="shared" si="22"/>
        <v>0</v>
      </c>
      <c r="X42" s="41">
        <f t="shared" si="23"/>
        <v>0</v>
      </c>
    </row>
    <row r="43" spans="1:24" s="48" customFormat="1" x14ac:dyDescent="0.25">
      <c r="A43" s="44">
        <v>44540.448176006903</v>
      </c>
      <c r="B43" s="45" t="s">
        <v>79</v>
      </c>
      <c r="C43" s="46" t="s">
        <v>80</v>
      </c>
      <c r="D43" s="46" t="s">
        <v>81</v>
      </c>
      <c r="E43" s="45">
        <v>120</v>
      </c>
      <c r="F43" s="47">
        <v>0</v>
      </c>
      <c r="G43" s="47">
        <v>0</v>
      </c>
      <c r="H43" s="47">
        <v>111794.73</v>
      </c>
      <c r="I43" s="47">
        <v>111794.73</v>
      </c>
      <c r="J43" s="47">
        <v>6779.54</v>
      </c>
      <c r="K43" s="47">
        <v>12251.03</v>
      </c>
      <c r="L43" s="47">
        <v>118.69</v>
      </c>
      <c r="M43" s="47">
        <v>19149.259999999998</v>
      </c>
      <c r="O43" s="49">
        <v>111794.73</v>
      </c>
      <c r="P43" s="49">
        <v>118.69</v>
      </c>
      <c r="Q43" s="49">
        <v>6779.54</v>
      </c>
      <c r="R43" s="49">
        <v>12251.03</v>
      </c>
      <c r="S43" s="49">
        <v>130943.99999999999</v>
      </c>
      <c r="U43" s="51">
        <f t="shared" si="20"/>
        <v>0</v>
      </c>
      <c r="V43" s="51">
        <f t="shared" si="21"/>
        <v>0</v>
      </c>
      <c r="W43" s="51">
        <f t="shared" si="22"/>
        <v>0</v>
      </c>
      <c r="X43" s="51">
        <f t="shared" si="23"/>
        <v>-9.9999999947613105E-3</v>
      </c>
    </row>
    <row r="44" spans="1:24" s="48" customFormat="1" x14ac:dyDescent="0.25">
      <c r="A44" s="44">
        <v>44542.648196678201</v>
      </c>
      <c r="B44" s="45" t="s">
        <v>82</v>
      </c>
      <c r="C44" s="46" t="s">
        <v>83</v>
      </c>
      <c r="D44" s="46" t="s">
        <v>84</v>
      </c>
      <c r="E44" s="45">
        <v>120</v>
      </c>
      <c r="F44" s="47">
        <v>0</v>
      </c>
      <c r="G44" s="47">
        <v>0</v>
      </c>
      <c r="H44" s="47">
        <v>91448.86</v>
      </c>
      <c r="I44" s="47">
        <v>91448.86</v>
      </c>
      <c r="J44" s="47">
        <v>2519.52</v>
      </c>
      <c r="K44" s="47">
        <v>9708.77</v>
      </c>
      <c r="L44" s="47">
        <v>94.06</v>
      </c>
      <c r="M44" s="47">
        <v>12322.35</v>
      </c>
      <c r="O44" s="49">
        <v>91448.86</v>
      </c>
      <c r="P44" s="49">
        <v>94.06</v>
      </c>
      <c r="Q44" s="49">
        <v>2519.52</v>
      </c>
      <c r="R44" s="49">
        <v>9708.77</v>
      </c>
      <c r="S44" s="49">
        <v>103771.20000000001</v>
      </c>
      <c r="U44" s="51">
        <f t="shared" si="20"/>
        <v>0</v>
      </c>
      <c r="V44" s="51">
        <f t="shared" si="21"/>
        <v>0</v>
      </c>
      <c r="W44" s="51">
        <f t="shared" si="22"/>
        <v>0</v>
      </c>
      <c r="X44" s="51">
        <f t="shared" si="23"/>
        <v>9.9999999947613105E-3</v>
      </c>
    </row>
    <row r="45" spans="1:24" s="48" customFormat="1" x14ac:dyDescent="0.25">
      <c r="A45" s="44">
        <v>44550.686980439801</v>
      </c>
      <c r="B45" s="45" t="s">
        <v>85</v>
      </c>
      <c r="C45" s="46" t="s">
        <v>86</v>
      </c>
      <c r="D45" s="46" t="s">
        <v>87</v>
      </c>
      <c r="E45" s="45">
        <v>120</v>
      </c>
      <c r="F45" s="47">
        <v>0</v>
      </c>
      <c r="G45" s="47">
        <v>0</v>
      </c>
      <c r="H45" s="47">
        <v>104448.89</v>
      </c>
      <c r="I45" s="47">
        <v>104448.89</v>
      </c>
      <c r="J45" s="47">
        <v>2877.66</v>
      </c>
      <c r="K45" s="47">
        <v>11088.81</v>
      </c>
      <c r="L45" s="47">
        <v>107.43</v>
      </c>
      <c r="M45" s="47">
        <v>14073.9</v>
      </c>
      <c r="O45" s="49">
        <v>104448.89</v>
      </c>
      <c r="P45" s="49">
        <v>107.43</v>
      </c>
      <c r="Q45" s="49">
        <v>2877.66</v>
      </c>
      <c r="R45" s="49">
        <v>11088.81</v>
      </c>
      <c r="S45" s="49">
        <v>118522.79999999999</v>
      </c>
      <c r="U45" s="51">
        <f t="shared" si="20"/>
        <v>0</v>
      </c>
      <c r="V45" s="51">
        <f t="shared" si="21"/>
        <v>0</v>
      </c>
      <c r="W45" s="51">
        <f t="shared" si="22"/>
        <v>0</v>
      </c>
      <c r="X45" s="51">
        <f t="shared" si="23"/>
        <v>-9.9999999947613105E-3</v>
      </c>
    </row>
    <row r="46" spans="1:24" s="48" customFormat="1" x14ac:dyDescent="0.25">
      <c r="A46" s="44">
        <v>44535.629216932903</v>
      </c>
      <c r="B46" s="45" t="s">
        <v>88</v>
      </c>
      <c r="C46" s="46" t="s">
        <v>89</v>
      </c>
      <c r="D46" s="46" t="s">
        <v>90</v>
      </c>
      <c r="E46" s="45">
        <v>120</v>
      </c>
      <c r="F46" s="47">
        <v>0</v>
      </c>
      <c r="G46" s="47">
        <v>0</v>
      </c>
      <c r="H46" s="47">
        <v>163201.79</v>
      </c>
      <c r="I46" s="47">
        <v>163201.79</v>
      </c>
      <c r="J46" s="47">
        <v>8634.85</v>
      </c>
      <c r="K46" s="47">
        <v>17754.560000000001</v>
      </c>
      <c r="L46" s="47">
        <v>172.01</v>
      </c>
      <c r="M46" s="47">
        <v>26561.42</v>
      </c>
      <c r="O46" s="49">
        <v>163201.79</v>
      </c>
      <c r="P46" s="49">
        <v>172.01</v>
      </c>
      <c r="Q46" s="49">
        <v>8634.85</v>
      </c>
      <c r="R46" s="49">
        <v>17754.560000000001</v>
      </c>
      <c r="S46" s="49">
        <v>189763.20000000001</v>
      </c>
      <c r="U46" s="51">
        <f t="shared" si="20"/>
        <v>0</v>
      </c>
      <c r="V46" s="51">
        <f t="shared" si="21"/>
        <v>0</v>
      </c>
      <c r="W46" s="51">
        <f t="shared" si="22"/>
        <v>0</v>
      </c>
      <c r="X46" s="51">
        <f t="shared" si="23"/>
        <v>1.0000000009313226E-2</v>
      </c>
    </row>
    <row r="47" spans="1:24" s="48" customFormat="1" x14ac:dyDescent="0.25">
      <c r="A47" s="44">
        <v>44548.643001192097</v>
      </c>
      <c r="B47" s="45" t="s">
        <v>91</v>
      </c>
      <c r="C47" s="46" t="s">
        <v>92</v>
      </c>
      <c r="D47" s="46" t="s">
        <v>93</v>
      </c>
      <c r="E47" s="45">
        <v>120</v>
      </c>
      <c r="F47" s="47">
        <v>0</v>
      </c>
      <c r="G47" s="47">
        <v>0</v>
      </c>
      <c r="H47" s="47">
        <v>164613.35</v>
      </c>
      <c r="I47" s="47">
        <v>164613.35</v>
      </c>
      <c r="J47" s="47">
        <v>4535.28</v>
      </c>
      <c r="K47" s="47">
        <v>17476.46</v>
      </c>
      <c r="L47" s="47">
        <v>169.32</v>
      </c>
      <c r="M47" s="47">
        <v>22181.06</v>
      </c>
      <c r="O47" s="49">
        <v>164613.35</v>
      </c>
      <c r="P47" s="49">
        <v>169.32</v>
      </c>
      <c r="Q47" s="49">
        <v>4535.28</v>
      </c>
      <c r="R47" s="49">
        <v>17476.46</v>
      </c>
      <c r="S47" s="49">
        <v>186794.4</v>
      </c>
      <c r="U47" s="51">
        <f t="shared" si="20"/>
        <v>0</v>
      </c>
      <c r="V47" s="51">
        <f t="shared" si="21"/>
        <v>0</v>
      </c>
      <c r="W47" s="51">
        <f t="shared" si="22"/>
        <v>0</v>
      </c>
      <c r="X47" s="51">
        <f t="shared" si="23"/>
        <v>1.0000000009313226E-2</v>
      </c>
    </row>
    <row r="48" spans="1:24" x14ac:dyDescent="0.25">
      <c r="A48" s="21">
        <v>44535.573049733801</v>
      </c>
      <c r="B48" s="22" t="s">
        <v>94</v>
      </c>
      <c r="C48" s="6" t="s">
        <v>95</v>
      </c>
      <c r="D48" s="6" t="s">
        <v>96</v>
      </c>
      <c r="E48" s="22">
        <v>120</v>
      </c>
      <c r="F48" s="19">
        <v>0</v>
      </c>
      <c r="G48" s="19">
        <v>0</v>
      </c>
      <c r="H48" s="19">
        <v>139968.98000000001</v>
      </c>
      <c r="I48" s="19">
        <v>139968.98000000001</v>
      </c>
      <c r="J48" s="19">
        <v>3856.29</v>
      </c>
      <c r="K48" s="19">
        <v>14860.36</v>
      </c>
      <c r="L48" s="19">
        <v>143.97</v>
      </c>
      <c r="M48" s="19">
        <v>18860.62</v>
      </c>
      <c r="O48" s="43">
        <v>139968.98000000001</v>
      </c>
      <c r="P48" s="43">
        <v>143.97</v>
      </c>
      <c r="Q48" s="43">
        <v>3856.29</v>
      </c>
      <c r="R48" s="43">
        <v>14860.36</v>
      </c>
      <c r="S48" s="43">
        <v>158829.60000000003</v>
      </c>
      <c r="U48" s="41">
        <f t="shared" si="20"/>
        <v>0</v>
      </c>
      <c r="V48" s="41">
        <f t="shared" si="21"/>
        <v>0</v>
      </c>
      <c r="W48" s="41">
        <f t="shared" si="22"/>
        <v>0</v>
      </c>
      <c r="X48" s="41">
        <f t="shared" si="23"/>
        <v>0</v>
      </c>
    </row>
    <row r="49" spans="1:24" s="48" customFormat="1" x14ac:dyDescent="0.25">
      <c r="A49" s="44">
        <v>44559.658108680604</v>
      </c>
      <c r="B49" s="45" t="s">
        <v>97</v>
      </c>
      <c r="C49" s="46" t="s">
        <v>98</v>
      </c>
      <c r="D49" s="46" t="s">
        <v>99</v>
      </c>
      <c r="E49" s="45">
        <v>120</v>
      </c>
      <c r="F49" s="47">
        <v>0</v>
      </c>
      <c r="G49" s="47">
        <v>0</v>
      </c>
      <c r="H49" s="47">
        <v>234352.65</v>
      </c>
      <c r="I49" s="47">
        <v>234352.65</v>
      </c>
      <c r="J49" s="47">
        <v>10427.32</v>
      </c>
      <c r="K49" s="47">
        <v>25290.62</v>
      </c>
      <c r="L49" s="47">
        <v>245.02</v>
      </c>
      <c r="M49" s="47">
        <v>35962.959999999999</v>
      </c>
      <c r="O49" s="49">
        <v>234352.65</v>
      </c>
      <c r="P49" s="49">
        <v>245.02</v>
      </c>
      <c r="Q49" s="49">
        <v>10427.32</v>
      </c>
      <c r="R49" s="49">
        <v>25290.62</v>
      </c>
      <c r="S49" s="49">
        <v>270315.59999999998</v>
      </c>
      <c r="U49" s="51">
        <f t="shared" si="20"/>
        <v>0</v>
      </c>
      <c r="V49" s="51">
        <f t="shared" si="21"/>
        <v>0</v>
      </c>
      <c r="W49" s="51">
        <f t="shared" si="22"/>
        <v>0</v>
      </c>
      <c r="X49" s="51">
        <f t="shared" si="23"/>
        <v>1.0000000009313226E-2</v>
      </c>
    </row>
    <row r="50" spans="1:24" x14ac:dyDescent="0.25">
      <c r="A50" s="21">
        <v>44533.605490624999</v>
      </c>
      <c r="B50" s="22" t="s">
        <v>100</v>
      </c>
      <c r="C50" s="6" t="s">
        <v>101</v>
      </c>
      <c r="D50" s="6" t="s">
        <v>102</v>
      </c>
      <c r="E50" s="22">
        <v>120</v>
      </c>
      <c r="F50" s="19">
        <v>0</v>
      </c>
      <c r="G50" s="19">
        <v>0</v>
      </c>
      <c r="H50" s="19">
        <v>212669.84</v>
      </c>
      <c r="I50" s="19">
        <v>212669.84</v>
      </c>
      <c r="J50" s="19">
        <v>5859.27</v>
      </c>
      <c r="K50" s="19">
        <v>22578.14</v>
      </c>
      <c r="L50" s="19">
        <v>218.75</v>
      </c>
      <c r="M50" s="19">
        <v>28656.16</v>
      </c>
      <c r="O50" s="43">
        <v>212669.84</v>
      </c>
      <c r="P50" s="43">
        <v>218.75</v>
      </c>
      <c r="Q50" s="43">
        <v>5859.27</v>
      </c>
      <c r="R50" s="43">
        <v>22578.14</v>
      </c>
      <c r="S50" s="43">
        <v>241326</v>
      </c>
      <c r="U50" s="41">
        <f t="shared" si="20"/>
        <v>0</v>
      </c>
      <c r="V50" s="41">
        <f t="shared" si="21"/>
        <v>0</v>
      </c>
      <c r="W50" s="41">
        <f t="shared" si="22"/>
        <v>0</v>
      </c>
      <c r="X50" s="41">
        <f t="shared" si="23"/>
        <v>0</v>
      </c>
    </row>
    <row r="51" spans="1:24" s="48" customFormat="1" x14ac:dyDescent="0.25">
      <c r="A51" s="44">
        <v>44549.708137650501</v>
      </c>
      <c r="B51" s="45" t="s">
        <v>103</v>
      </c>
      <c r="C51" s="46" t="s">
        <v>104</v>
      </c>
      <c r="D51" s="46" t="s">
        <v>105</v>
      </c>
      <c r="E51" s="45">
        <v>120</v>
      </c>
      <c r="F51" s="47">
        <v>0</v>
      </c>
      <c r="G51" s="47">
        <v>0</v>
      </c>
      <c r="H51" s="47">
        <v>169926.39</v>
      </c>
      <c r="I51" s="47">
        <v>169926.39</v>
      </c>
      <c r="J51" s="47">
        <v>7560.71</v>
      </c>
      <c r="K51" s="47">
        <v>18338.419999999998</v>
      </c>
      <c r="L51" s="47">
        <v>177.66</v>
      </c>
      <c r="M51" s="47">
        <v>26076.79</v>
      </c>
      <c r="O51" s="49">
        <v>169926.39</v>
      </c>
      <c r="P51" s="49">
        <v>177.66</v>
      </c>
      <c r="Q51" s="49">
        <v>7560.71</v>
      </c>
      <c r="R51" s="49">
        <v>18338.419999999998</v>
      </c>
      <c r="S51" s="49">
        <v>196003.19999999998</v>
      </c>
      <c r="U51" s="51">
        <f t="shared" si="20"/>
        <v>0</v>
      </c>
      <c r="V51" s="51">
        <f t="shared" si="21"/>
        <v>0</v>
      </c>
      <c r="W51" s="51">
        <f t="shared" si="22"/>
        <v>0</v>
      </c>
      <c r="X51" s="51">
        <f t="shared" si="23"/>
        <v>-1.9999999960418791E-2</v>
      </c>
    </row>
    <row r="52" spans="1:24" s="48" customFormat="1" x14ac:dyDescent="0.25">
      <c r="A52" s="44">
        <v>44560.815244907397</v>
      </c>
      <c r="B52" s="45" t="s">
        <v>106</v>
      </c>
      <c r="C52" s="46" t="s">
        <v>107</v>
      </c>
      <c r="D52" s="46" t="s">
        <v>108</v>
      </c>
      <c r="E52" s="45">
        <v>120</v>
      </c>
      <c r="F52" s="47">
        <v>0</v>
      </c>
      <c r="G52" s="47">
        <v>0</v>
      </c>
      <c r="H52" s="47">
        <v>208529.35</v>
      </c>
      <c r="I52" s="47">
        <v>208529.35</v>
      </c>
      <c r="J52" s="47">
        <v>9278.35</v>
      </c>
      <c r="K52" s="47">
        <v>22503.49</v>
      </c>
      <c r="L52" s="47">
        <v>218.03</v>
      </c>
      <c r="M52" s="47">
        <v>31999.87</v>
      </c>
      <c r="O52" s="49">
        <v>208529.35</v>
      </c>
      <c r="P52" s="49">
        <v>218.03</v>
      </c>
      <c r="Q52" s="49">
        <v>9278.35</v>
      </c>
      <c r="R52" s="49">
        <v>22503.49</v>
      </c>
      <c r="S52" s="49">
        <v>240529.2</v>
      </c>
      <c r="U52" s="51">
        <f t="shared" si="20"/>
        <v>0</v>
      </c>
      <c r="V52" s="51">
        <f t="shared" si="21"/>
        <v>0</v>
      </c>
      <c r="W52" s="51">
        <f t="shared" si="22"/>
        <v>0</v>
      </c>
      <c r="X52" s="51">
        <f t="shared" si="23"/>
        <v>1.9999999989522621E-2</v>
      </c>
    </row>
    <row r="53" spans="1:24" s="48" customFormat="1" x14ac:dyDescent="0.25">
      <c r="A53" s="44">
        <v>44549.618400266198</v>
      </c>
      <c r="B53" s="45" t="s">
        <v>109</v>
      </c>
      <c r="C53" s="46" t="s">
        <v>110</v>
      </c>
      <c r="D53" s="46" t="s">
        <v>111</v>
      </c>
      <c r="E53" s="45">
        <v>120</v>
      </c>
      <c r="F53" s="47">
        <v>0</v>
      </c>
      <c r="G53" s="47">
        <v>0</v>
      </c>
      <c r="H53" s="47">
        <v>115787.73</v>
      </c>
      <c r="I53" s="47">
        <v>115787.73</v>
      </c>
      <c r="J53" s="47">
        <v>5151.8599999999997</v>
      </c>
      <c r="K53" s="47">
        <v>12495.74</v>
      </c>
      <c r="L53" s="47">
        <v>121.06</v>
      </c>
      <c r="M53" s="47">
        <v>17768.66</v>
      </c>
      <c r="O53" s="49">
        <v>115787.73</v>
      </c>
      <c r="P53" s="49">
        <v>121.06</v>
      </c>
      <c r="Q53" s="49">
        <v>5151.8599999999997</v>
      </c>
      <c r="R53" s="49">
        <v>12495.74</v>
      </c>
      <c r="S53" s="49">
        <v>133556.4</v>
      </c>
      <c r="U53" s="51">
        <f t="shared" si="20"/>
        <v>0</v>
      </c>
      <c r="V53" s="51">
        <f t="shared" si="21"/>
        <v>0</v>
      </c>
      <c r="W53" s="51">
        <f t="shared" si="22"/>
        <v>0</v>
      </c>
      <c r="X53" s="51">
        <f t="shared" si="23"/>
        <v>-1.0000000009313226E-2</v>
      </c>
    </row>
    <row r="54" spans="1:24" s="48" customFormat="1" x14ac:dyDescent="0.25">
      <c r="A54" s="44">
        <v>44550.487663344902</v>
      </c>
      <c r="B54" s="45" t="s">
        <v>112</v>
      </c>
      <c r="C54" s="46" t="s">
        <v>113</v>
      </c>
      <c r="D54" s="46" t="s">
        <v>114</v>
      </c>
      <c r="E54" s="45">
        <v>120</v>
      </c>
      <c r="F54" s="47">
        <v>0</v>
      </c>
      <c r="G54" s="47">
        <v>0</v>
      </c>
      <c r="H54" s="47">
        <v>166104</v>
      </c>
      <c r="I54" s="47">
        <v>166104</v>
      </c>
      <c r="J54" s="47">
        <v>0</v>
      </c>
      <c r="K54" s="47">
        <v>17161.73</v>
      </c>
      <c r="L54" s="47">
        <v>166.27</v>
      </c>
      <c r="M54" s="47">
        <v>17328</v>
      </c>
      <c r="O54" s="50"/>
      <c r="P54" s="50"/>
      <c r="Q54" s="50"/>
      <c r="R54" s="50"/>
      <c r="S54" s="50"/>
      <c r="U54" s="51"/>
      <c r="V54" s="51"/>
      <c r="W54" s="51"/>
      <c r="X54" s="51"/>
    </row>
    <row r="55" spans="1:24" x14ac:dyDescent="0.25">
      <c r="A55" s="32" t="s">
        <v>40</v>
      </c>
      <c r="B55" s="33"/>
      <c r="C55" s="33"/>
      <c r="D55" s="33"/>
      <c r="E55" s="23">
        <v>2160</v>
      </c>
      <c r="F55" s="24">
        <v>0</v>
      </c>
      <c r="G55" s="24">
        <v>0</v>
      </c>
      <c r="H55" s="24">
        <v>2471679.64</v>
      </c>
      <c r="I55" s="24">
        <v>2471679.64</v>
      </c>
      <c r="J55" s="24">
        <v>85198.76</v>
      </c>
      <c r="K55" s="24">
        <v>264177.78999999998</v>
      </c>
      <c r="L55" s="24">
        <v>2559.4299999999998</v>
      </c>
      <c r="M55" s="25">
        <v>351935.98</v>
      </c>
    </row>
    <row r="57" spans="1:24" x14ac:dyDescent="0.25">
      <c r="A57" s="12" t="s">
        <v>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24" x14ac:dyDescent="0.25">
      <c r="A58" s="15" t="s">
        <v>115</v>
      </c>
      <c r="B58" s="15"/>
      <c r="C58" s="15"/>
      <c r="D58" s="15"/>
      <c r="E58" s="3"/>
      <c r="F58" s="3"/>
      <c r="G58" s="3"/>
      <c r="H58" s="3"/>
      <c r="I58" s="3"/>
      <c r="J58" s="3"/>
      <c r="K58" s="3"/>
      <c r="L58" s="3"/>
      <c r="M58" s="3"/>
    </row>
    <row r="59" spans="1:24" x14ac:dyDescent="0.25">
      <c r="A59" s="29" t="s">
        <v>5</v>
      </c>
      <c r="B59" s="30" t="s">
        <v>6</v>
      </c>
      <c r="C59" s="30"/>
      <c r="D59" s="30"/>
      <c r="E59" s="29" t="s">
        <v>7</v>
      </c>
      <c r="F59" s="30" t="s">
        <v>8</v>
      </c>
      <c r="G59" s="30"/>
      <c r="H59" s="30"/>
      <c r="I59" s="30"/>
      <c r="J59" s="30" t="s">
        <v>9</v>
      </c>
      <c r="K59" s="30"/>
      <c r="L59" s="30"/>
      <c r="M59" s="30"/>
    </row>
    <row r="60" spans="1:24" x14ac:dyDescent="0.25">
      <c r="A60" s="29"/>
      <c r="B60" s="7" t="s">
        <v>10</v>
      </c>
      <c r="C60" s="31" t="s">
        <v>11</v>
      </c>
      <c r="D60" s="31"/>
      <c r="E60" s="29"/>
      <c r="F60" s="7" t="s">
        <v>12</v>
      </c>
      <c r="G60" s="8" t="s">
        <v>13</v>
      </c>
      <c r="H60" s="7" t="s">
        <v>14</v>
      </c>
      <c r="I60" s="7" t="s">
        <v>15</v>
      </c>
      <c r="J60" s="7" t="s">
        <v>13</v>
      </c>
      <c r="K60" s="7" t="s">
        <v>16</v>
      </c>
      <c r="L60" s="7" t="s">
        <v>17</v>
      </c>
      <c r="M60" s="7" t="s">
        <v>15</v>
      </c>
    </row>
    <row r="61" spans="1:24" x14ac:dyDescent="0.25">
      <c r="A61" s="29"/>
      <c r="B61" s="7" t="s">
        <v>18</v>
      </c>
      <c r="C61" s="9" t="s">
        <v>19</v>
      </c>
      <c r="D61" s="9" t="s">
        <v>20</v>
      </c>
      <c r="E61" s="29"/>
      <c r="F61" s="7" t="s">
        <v>21</v>
      </c>
      <c r="G61" s="7" t="s">
        <v>21</v>
      </c>
      <c r="H61" s="7" t="s">
        <v>21</v>
      </c>
      <c r="I61" s="7" t="s">
        <v>21</v>
      </c>
      <c r="J61" s="7" t="s">
        <v>21</v>
      </c>
      <c r="K61" s="7" t="s">
        <v>21</v>
      </c>
      <c r="L61" s="7" t="s">
        <v>21</v>
      </c>
      <c r="M61" s="7" t="s">
        <v>21</v>
      </c>
    </row>
    <row r="62" spans="1:24" s="48" customFormat="1" x14ac:dyDescent="0.25">
      <c r="A62" s="44">
        <v>44559.448885763901</v>
      </c>
      <c r="B62" s="45" t="s">
        <v>116</v>
      </c>
      <c r="C62" s="46" t="s">
        <v>117</v>
      </c>
      <c r="D62" s="46" t="s">
        <v>118</v>
      </c>
      <c r="E62" s="45">
        <v>120</v>
      </c>
      <c r="F62" s="47">
        <v>0</v>
      </c>
      <c r="G62" s="47">
        <v>0</v>
      </c>
      <c r="H62" s="47">
        <v>109584.16</v>
      </c>
      <c r="I62" s="47">
        <v>109584.16</v>
      </c>
      <c r="J62" s="47">
        <v>4875.87</v>
      </c>
      <c r="K62" s="47">
        <v>11826.22</v>
      </c>
      <c r="L62" s="47">
        <v>114.57</v>
      </c>
      <c r="M62" s="47">
        <v>16816.66</v>
      </c>
      <c r="O62" s="50"/>
      <c r="P62" s="50"/>
      <c r="Q62" s="50"/>
      <c r="R62" s="50"/>
      <c r="S62" s="50"/>
      <c r="U62" s="51"/>
      <c r="V62" s="51"/>
      <c r="W62" s="51"/>
      <c r="X62" s="51"/>
    </row>
    <row r="63" spans="1:24" x14ac:dyDescent="0.25">
      <c r="A63" s="32" t="s">
        <v>40</v>
      </c>
      <c r="B63" s="33"/>
      <c r="C63" s="33"/>
      <c r="D63" s="33"/>
      <c r="E63" s="23">
        <v>120</v>
      </c>
      <c r="F63" s="24">
        <v>0</v>
      </c>
      <c r="G63" s="24">
        <v>0</v>
      </c>
      <c r="H63" s="24">
        <v>109584.16</v>
      </c>
      <c r="I63" s="24">
        <v>109584.16</v>
      </c>
      <c r="J63" s="24">
        <v>4875.87</v>
      </c>
      <c r="K63" s="24">
        <v>11826.22</v>
      </c>
      <c r="L63" s="24">
        <v>114.57</v>
      </c>
      <c r="M63" s="25">
        <v>16816.66</v>
      </c>
    </row>
    <row r="65" spans="1:24" x14ac:dyDescent="0.25">
      <c r="A65" s="12" t="s">
        <v>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24" x14ac:dyDescent="0.25">
      <c r="A66" s="15" t="s">
        <v>119</v>
      </c>
      <c r="B66" s="15"/>
      <c r="C66" s="15"/>
      <c r="D66" s="15"/>
      <c r="E66" s="3"/>
      <c r="F66" s="3"/>
      <c r="G66" s="3"/>
      <c r="H66" s="3"/>
      <c r="I66" s="3"/>
      <c r="J66" s="3"/>
      <c r="K66" s="3"/>
      <c r="L66" s="3"/>
      <c r="M66" s="3"/>
    </row>
    <row r="67" spans="1:24" x14ac:dyDescent="0.25">
      <c r="A67" s="29" t="s">
        <v>5</v>
      </c>
      <c r="B67" s="30" t="s">
        <v>6</v>
      </c>
      <c r="C67" s="30"/>
      <c r="D67" s="30"/>
      <c r="E67" s="29" t="s">
        <v>7</v>
      </c>
      <c r="F67" s="30" t="s">
        <v>8</v>
      </c>
      <c r="G67" s="30"/>
      <c r="H67" s="30"/>
      <c r="I67" s="30"/>
      <c r="J67" s="30" t="s">
        <v>9</v>
      </c>
      <c r="K67" s="30"/>
      <c r="L67" s="30"/>
      <c r="M67" s="30"/>
    </row>
    <row r="68" spans="1:24" x14ac:dyDescent="0.25">
      <c r="A68" s="29"/>
      <c r="B68" s="7" t="s">
        <v>10</v>
      </c>
      <c r="C68" s="31" t="s">
        <v>11</v>
      </c>
      <c r="D68" s="31"/>
      <c r="E68" s="29"/>
      <c r="F68" s="7" t="s">
        <v>12</v>
      </c>
      <c r="G68" s="8" t="s">
        <v>13</v>
      </c>
      <c r="H68" s="7" t="s">
        <v>14</v>
      </c>
      <c r="I68" s="7" t="s">
        <v>15</v>
      </c>
      <c r="J68" s="7" t="s">
        <v>13</v>
      </c>
      <c r="K68" s="7" t="s">
        <v>16</v>
      </c>
      <c r="L68" s="7" t="s">
        <v>17</v>
      </c>
      <c r="M68" s="7" t="s">
        <v>15</v>
      </c>
    </row>
    <row r="69" spans="1:24" x14ac:dyDescent="0.25">
      <c r="A69" s="29"/>
      <c r="B69" s="7" t="s">
        <v>18</v>
      </c>
      <c r="C69" s="9" t="s">
        <v>19</v>
      </c>
      <c r="D69" s="9" t="s">
        <v>20</v>
      </c>
      <c r="E69" s="29"/>
      <c r="F69" s="7" t="s">
        <v>21</v>
      </c>
      <c r="G69" s="7" t="s">
        <v>21</v>
      </c>
      <c r="H69" s="7" t="s">
        <v>21</v>
      </c>
      <c r="I69" s="7" t="s">
        <v>21</v>
      </c>
      <c r="J69" s="7" t="s">
        <v>21</v>
      </c>
      <c r="K69" s="7" t="s">
        <v>21</v>
      </c>
      <c r="L69" s="7" t="s">
        <v>21</v>
      </c>
      <c r="M69" s="7" t="s">
        <v>21</v>
      </c>
    </row>
    <row r="70" spans="1:24" x14ac:dyDescent="0.25">
      <c r="A70" s="21">
        <v>44543.507497650498</v>
      </c>
      <c r="B70" s="22" t="s">
        <v>120</v>
      </c>
      <c r="C70" s="6" t="s">
        <v>121</v>
      </c>
      <c r="D70" s="6" t="s">
        <v>122</v>
      </c>
      <c r="E70" s="22">
        <v>120</v>
      </c>
      <c r="F70" s="19">
        <v>0</v>
      </c>
      <c r="G70" s="19">
        <v>0</v>
      </c>
      <c r="H70" s="19">
        <v>95279.49</v>
      </c>
      <c r="I70" s="19">
        <v>95279.49</v>
      </c>
      <c r="J70" s="19">
        <v>4239.51</v>
      </c>
      <c r="K70" s="19">
        <v>10282.18</v>
      </c>
      <c r="L70" s="19">
        <v>99.62</v>
      </c>
      <c r="M70" s="19">
        <v>14621.31</v>
      </c>
      <c r="O70" s="43">
        <v>95279.49</v>
      </c>
      <c r="P70" s="43">
        <v>99.62</v>
      </c>
      <c r="Q70" s="43">
        <v>4239.51</v>
      </c>
      <c r="R70" s="43">
        <v>10282.18</v>
      </c>
      <c r="S70" s="43">
        <v>109900.79999999999</v>
      </c>
      <c r="U70" s="41">
        <f t="shared" ref="U70" si="24">O70-I70</f>
        <v>0</v>
      </c>
      <c r="V70" s="41">
        <f t="shared" ref="V70" si="25">P70-L70</f>
        <v>0</v>
      </c>
      <c r="W70" s="41">
        <f t="shared" ref="W70" si="26">R70-K70</f>
        <v>0</v>
      </c>
      <c r="X70" s="41">
        <f t="shared" ref="X70" si="27">O70+M70-S70</f>
        <v>0</v>
      </c>
    </row>
    <row r="71" spans="1:24" s="48" customFormat="1" x14ac:dyDescent="0.25">
      <c r="A71" s="44">
        <v>44539.446805590298</v>
      </c>
      <c r="B71" s="45" t="s">
        <v>123</v>
      </c>
      <c r="C71" s="46" t="s">
        <v>124</v>
      </c>
      <c r="D71" s="46" t="s">
        <v>125</v>
      </c>
      <c r="E71" s="45">
        <v>120</v>
      </c>
      <c r="F71" s="47">
        <v>0</v>
      </c>
      <c r="G71" s="47">
        <v>0</v>
      </c>
      <c r="H71" s="47">
        <v>74820.479999999996</v>
      </c>
      <c r="I71" s="47">
        <v>74820.479999999996</v>
      </c>
      <c r="J71" s="47">
        <v>3329.08</v>
      </c>
      <c r="K71" s="47">
        <v>8073.82</v>
      </c>
      <c r="L71" s="47">
        <v>78.23</v>
      </c>
      <c r="M71" s="47">
        <v>11481.13</v>
      </c>
      <c r="O71" s="49">
        <v>74820.479999999996</v>
      </c>
      <c r="P71" s="49">
        <v>78.23</v>
      </c>
      <c r="Q71" s="49">
        <v>3329.08</v>
      </c>
      <c r="R71" s="49">
        <v>8073.82</v>
      </c>
      <c r="S71" s="49">
        <v>86301.599999999991</v>
      </c>
      <c r="U71" s="51">
        <f t="shared" ref="U71:U83" si="28">O71-I71</f>
        <v>0</v>
      </c>
      <c r="V71" s="51">
        <f t="shared" ref="V71:V83" si="29">P71-L71</f>
        <v>0</v>
      </c>
      <c r="W71" s="51">
        <f t="shared" ref="W71:W83" si="30">R71-K71</f>
        <v>0</v>
      </c>
      <c r="X71" s="51">
        <f t="shared" ref="X71:X83" si="31">O71+M71-S71</f>
        <v>1.0000000009313226E-2</v>
      </c>
    </row>
    <row r="72" spans="1:24" s="48" customFormat="1" x14ac:dyDescent="0.25">
      <c r="A72" s="44">
        <v>44542.669833599502</v>
      </c>
      <c r="B72" s="45" t="s">
        <v>126</v>
      </c>
      <c r="C72" s="46" t="s">
        <v>127</v>
      </c>
      <c r="D72" s="46" t="s">
        <v>128</v>
      </c>
      <c r="E72" s="45">
        <v>120</v>
      </c>
      <c r="F72" s="47">
        <v>0</v>
      </c>
      <c r="G72" s="47">
        <v>0</v>
      </c>
      <c r="H72" s="47">
        <v>75302.42</v>
      </c>
      <c r="I72" s="47">
        <v>75302.42</v>
      </c>
      <c r="J72" s="47">
        <v>3350.5</v>
      </c>
      <c r="K72" s="47">
        <v>8126.74</v>
      </c>
      <c r="L72" s="47">
        <v>78.73</v>
      </c>
      <c r="M72" s="47">
        <v>11555.97</v>
      </c>
      <c r="O72" s="49">
        <v>75302.42</v>
      </c>
      <c r="P72" s="49">
        <v>78.73</v>
      </c>
      <c r="Q72" s="49">
        <v>3350.5</v>
      </c>
      <c r="R72" s="49">
        <v>8126.74</v>
      </c>
      <c r="S72" s="49">
        <v>86858.4</v>
      </c>
      <c r="U72" s="51">
        <f t="shared" si="28"/>
        <v>0</v>
      </c>
      <c r="V72" s="51">
        <f t="shared" si="29"/>
        <v>0</v>
      </c>
      <c r="W72" s="51">
        <f t="shared" si="30"/>
        <v>0</v>
      </c>
      <c r="X72" s="51">
        <f t="shared" si="31"/>
        <v>-9.9999999947613105E-3</v>
      </c>
    </row>
    <row r="73" spans="1:24" x14ac:dyDescent="0.25">
      <c r="A73" s="21">
        <v>44544.432818402798</v>
      </c>
      <c r="B73" s="22" t="s">
        <v>129</v>
      </c>
      <c r="C73" s="6" t="s">
        <v>130</v>
      </c>
      <c r="D73" s="6" t="s">
        <v>131</v>
      </c>
      <c r="E73" s="22">
        <v>120</v>
      </c>
      <c r="F73" s="19">
        <v>0</v>
      </c>
      <c r="G73" s="19">
        <v>0</v>
      </c>
      <c r="H73" s="19">
        <v>99074.82</v>
      </c>
      <c r="I73" s="19">
        <v>99074.82</v>
      </c>
      <c r="J73" s="19">
        <v>4408.2700000000004</v>
      </c>
      <c r="K73" s="19">
        <v>10691.72</v>
      </c>
      <c r="L73" s="19">
        <v>103.59</v>
      </c>
      <c r="M73" s="19">
        <v>15203.58</v>
      </c>
      <c r="O73" s="43">
        <v>99074.82</v>
      </c>
      <c r="P73" s="43">
        <v>103.59</v>
      </c>
      <c r="Q73" s="43">
        <v>4408.2700000000004</v>
      </c>
      <c r="R73" s="43">
        <v>10691.72</v>
      </c>
      <c r="S73" s="43">
        <v>114278.40000000001</v>
      </c>
      <c r="U73" s="41">
        <f t="shared" si="28"/>
        <v>0</v>
      </c>
      <c r="V73" s="41">
        <f t="shared" si="29"/>
        <v>0</v>
      </c>
      <c r="W73" s="41">
        <f t="shared" si="30"/>
        <v>0</v>
      </c>
      <c r="X73" s="41">
        <f t="shared" si="31"/>
        <v>0</v>
      </c>
    </row>
    <row r="74" spans="1:24" s="48" customFormat="1" x14ac:dyDescent="0.25">
      <c r="A74" s="44">
        <v>44541.717696874999</v>
      </c>
      <c r="B74" s="45" t="s">
        <v>132</v>
      </c>
      <c r="C74" s="46" t="s">
        <v>133</v>
      </c>
      <c r="D74" s="46" t="s">
        <v>134</v>
      </c>
      <c r="E74" s="45">
        <v>120</v>
      </c>
      <c r="F74" s="47">
        <v>0</v>
      </c>
      <c r="G74" s="47">
        <v>0</v>
      </c>
      <c r="H74" s="47">
        <v>105396.23</v>
      </c>
      <c r="I74" s="47">
        <v>105396.23</v>
      </c>
      <c r="J74" s="47">
        <v>2903.76</v>
      </c>
      <c r="K74" s="47">
        <v>11189.59</v>
      </c>
      <c r="L74" s="47">
        <v>108.41</v>
      </c>
      <c r="M74" s="47">
        <v>14201.76</v>
      </c>
      <c r="O74" s="49">
        <v>105396.23</v>
      </c>
      <c r="P74" s="49">
        <v>108.41</v>
      </c>
      <c r="Q74" s="49">
        <v>2903.76</v>
      </c>
      <c r="R74" s="49">
        <v>11189.59</v>
      </c>
      <c r="S74" s="49">
        <v>119597.99999999999</v>
      </c>
      <c r="U74" s="51">
        <f t="shared" si="28"/>
        <v>0</v>
      </c>
      <c r="V74" s="51">
        <f t="shared" si="29"/>
        <v>0</v>
      </c>
      <c r="W74" s="51">
        <f t="shared" si="30"/>
        <v>0</v>
      </c>
      <c r="X74" s="51">
        <f t="shared" si="31"/>
        <v>-9.9999999947613105E-3</v>
      </c>
    </row>
    <row r="75" spans="1:24" x14ac:dyDescent="0.25">
      <c r="A75" s="21">
        <v>44549.7198796296</v>
      </c>
      <c r="B75" s="22" t="s">
        <v>135</v>
      </c>
      <c r="C75" s="6" t="s">
        <v>136</v>
      </c>
      <c r="D75" s="6" t="s">
        <v>137</v>
      </c>
      <c r="E75" s="22">
        <v>120</v>
      </c>
      <c r="F75" s="19">
        <v>0</v>
      </c>
      <c r="G75" s="19">
        <v>0</v>
      </c>
      <c r="H75" s="19">
        <v>88097.78</v>
      </c>
      <c r="I75" s="19">
        <v>88097.78</v>
      </c>
      <c r="J75" s="19">
        <v>3175.18</v>
      </c>
      <c r="K75" s="19">
        <v>9429.68</v>
      </c>
      <c r="L75" s="19">
        <v>91.36</v>
      </c>
      <c r="M75" s="19">
        <v>12696.22</v>
      </c>
      <c r="O75" s="43">
        <v>88097.78</v>
      </c>
      <c r="P75" s="43">
        <v>91.36</v>
      </c>
      <c r="Q75" s="43">
        <v>3175.18</v>
      </c>
      <c r="R75" s="43">
        <v>9429.68</v>
      </c>
      <c r="S75" s="43">
        <v>100794</v>
      </c>
      <c r="U75" s="41">
        <f t="shared" si="28"/>
        <v>0</v>
      </c>
      <c r="V75" s="41">
        <f t="shared" si="29"/>
        <v>0</v>
      </c>
      <c r="W75" s="41">
        <f t="shared" si="30"/>
        <v>0</v>
      </c>
      <c r="X75" s="41">
        <f t="shared" si="31"/>
        <v>0</v>
      </c>
    </row>
    <row r="76" spans="1:24" x14ac:dyDescent="0.25">
      <c r="A76" s="21">
        <v>44541.719663310199</v>
      </c>
      <c r="B76" s="22" t="s">
        <v>138</v>
      </c>
      <c r="C76" s="6" t="s">
        <v>139</v>
      </c>
      <c r="D76" s="6" t="s">
        <v>140</v>
      </c>
      <c r="E76" s="22">
        <v>120</v>
      </c>
      <c r="F76" s="19">
        <v>0</v>
      </c>
      <c r="G76" s="19">
        <v>0</v>
      </c>
      <c r="H76" s="19">
        <v>87799.33</v>
      </c>
      <c r="I76" s="19">
        <v>87799.33</v>
      </c>
      <c r="J76" s="19">
        <v>3907.79</v>
      </c>
      <c r="K76" s="19">
        <v>9475.08</v>
      </c>
      <c r="L76" s="19">
        <v>91.8</v>
      </c>
      <c r="M76" s="19">
        <v>13474.67</v>
      </c>
      <c r="O76" s="43">
        <v>87799.33</v>
      </c>
      <c r="P76" s="43">
        <v>91.8</v>
      </c>
      <c r="Q76" s="43">
        <v>3907.79</v>
      </c>
      <c r="R76" s="43">
        <v>9475.08</v>
      </c>
      <c r="S76" s="43">
        <v>101274</v>
      </c>
      <c r="U76" s="41">
        <f t="shared" si="28"/>
        <v>0</v>
      </c>
      <c r="V76" s="41">
        <f t="shared" si="29"/>
        <v>0</v>
      </c>
      <c r="W76" s="41">
        <f t="shared" si="30"/>
        <v>0</v>
      </c>
      <c r="X76" s="41">
        <f t="shared" si="31"/>
        <v>0</v>
      </c>
    </row>
    <row r="77" spans="1:24" s="48" customFormat="1" x14ac:dyDescent="0.25">
      <c r="A77" s="44">
        <v>44545.468745833299</v>
      </c>
      <c r="B77" s="45" t="s">
        <v>141</v>
      </c>
      <c r="C77" s="46" t="s">
        <v>142</v>
      </c>
      <c r="D77" s="46" t="s">
        <v>143</v>
      </c>
      <c r="E77" s="45">
        <v>120</v>
      </c>
      <c r="F77" s="47">
        <v>0</v>
      </c>
      <c r="G77" s="47">
        <v>0</v>
      </c>
      <c r="H77" s="47">
        <v>165503.42000000001</v>
      </c>
      <c r="I77" s="47">
        <v>165503.42000000001</v>
      </c>
      <c r="J77" s="47">
        <v>4559.91</v>
      </c>
      <c r="K77" s="47">
        <v>17571.25</v>
      </c>
      <c r="L77" s="47">
        <v>170.23</v>
      </c>
      <c r="M77" s="47">
        <v>22301.39</v>
      </c>
      <c r="O77" s="49">
        <v>165503.42000000001</v>
      </c>
      <c r="P77" s="49">
        <v>170.23</v>
      </c>
      <c r="Q77" s="49">
        <v>4559.91</v>
      </c>
      <c r="R77" s="49">
        <v>17571.25</v>
      </c>
      <c r="S77" s="49">
        <v>187804.80000000002</v>
      </c>
      <c r="U77" s="51">
        <f t="shared" si="28"/>
        <v>0</v>
      </c>
      <c r="V77" s="51">
        <f t="shared" si="29"/>
        <v>0</v>
      </c>
      <c r="W77" s="51">
        <f t="shared" si="30"/>
        <v>0</v>
      </c>
      <c r="X77" s="51">
        <f t="shared" si="31"/>
        <v>9.9999999802093953E-3</v>
      </c>
    </row>
    <row r="78" spans="1:24" s="48" customFormat="1" x14ac:dyDescent="0.25">
      <c r="A78" s="44">
        <v>44542.568731794003</v>
      </c>
      <c r="B78" s="45" t="s">
        <v>144</v>
      </c>
      <c r="C78" s="46" t="s">
        <v>145</v>
      </c>
      <c r="D78" s="46" t="s">
        <v>146</v>
      </c>
      <c r="E78" s="45">
        <v>120</v>
      </c>
      <c r="F78" s="47">
        <v>0</v>
      </c>
      <c r="G78" s="47">
        <v>0</v>
      </c>
      <c r="H78" s="47">
        <v>199458.03</v>
      </c>
      <c r="I78" s="47">
        <v>199458.03</v>
      </c>
      <c r="J78" s="47">
        <v>8874.76</v>
      </c>
      <c r="K78" s="47">
        <v>21525.09</v>
      </c>
      <c r="L78" s="47">
        <v>208.54</v>
      </c>
      <c r="M78" s="47">
        <v>30608.39</v>
      </c>
      <c r="O78" s="49">
        <v>199458.03</v>
      </c>
      <c r="P78" s="49">
        <v>208.54</v>
      </c>
      <c r="Q78" s="49">
        <v>8874.76</v>
      </c>
      <c r="R78" s="49">
        <v>21525.09</v>
      </c>
      <c r="S78" s="49">
        <v>230066.40000000002</v>
      </c>
      <c r="U78" s="51">
        <f t="shared" si="28"/>
        <v>0</v>
      </c>
      <c r="V78" s="51">
        <f t="shared" si="29"/>
        <v>0</v>
      </c>
      <c r="W78" s="51">
        <f t="shared" si="30"/>
        <v>0</v>
      </c>
      <c r="X78" s="51">
        <f t="shared" si="31"/>
        <v>1.9999999960418791E-2</v>
      </c>
    </row>
    <row r="79" spans="1:24" s="48" customFormat="1" x14ac:dyDescent="0.25">
      <c r="A79" s="44">
        <v>44539.590744247696</v>
      </c>
      <c r="B79" s="45" t="s">
        <v>147</v>
      </c>
      <c r="C79" s="46" t="s">
        <v>148</v>
      </c>
      <c r="D79" s="46" t="s">
        <v>149</v>
      </c>
      <c r="E79" s="45">
        <v>120</v>
      </c>
      <c r="F79" s="47">
        <v>0</v>
      </c>
      <c r="G79" s="47">
        <v>0</v>
      </c>
      <c r="H79" s="47">
        <v>121693.87</v>
      </c>
      <c r="I79" s="47">
        <v>121693.87</v>
      </c>
      <c r="J79" s="47">
        <v>5414.84</v>
      </c>
      <c r="K79" s="47">
        <v>13132.86</v>
      </c>
      <c r="L79" s="47">
        <v>127.24</v>
      </c>
      <c r="M79" s="47">
        <v>18674.939999999999</v>
      </c>
      <c r="O79" s="49">
        <v>121693.87</v>
      </c>
      <c r="P79" s="49">
        <v>127.24</v>
      </c>
      <c r="Q79" s="49">
        <v>5414.84</v>
      </c>
      <c r="R79" s="49">
        <v>13132.86</v>
      </c>
      <c r="S79" s="49">
        <v>140368.79999999999</v>
      </c>
      <c r="U79" s="51">
        <f t="shared" si="28"/>
        <v>0</v>
      </c>
      <c r="V79" s="51">
        <f t="shared" si="29"/>
        <v>0</v>
      </c>
      <c r="W79" s="51">
        <f t="shared" si="30"/>
        <v>0</v>
      </c>
      <c r="X79" s="51">
        <f t="shared" si="31"/>
        <v>1.0000000009313226E-2</v>
      </c>
    </row>
    <row r="80" spans="1:24" s="48" customFormat="1" x14ac:dyDescent="0.25">
      <c r="A80" s="44">
        <v>44537.655774652798</v>
      </c>
      <c r="B80" s="45" t="s">
        <v>150</v>
      </c>
      <c r="C80" s="46" t="s">
        <v>151</v>
      </c>
      <c r="D80" s="46" t="s">
        <v>152</v>
      </c>
      <c r="E80" s="45">
        <v>120</v>
      </c>
      <c r="F80" s="47">
        <v>0</v>
      </c>
      <c r="G80" s="47">
        <v>0</v>
      </c>
      <c r="H80" s="47">
        <v>85573.85</v>
      </c>
      <c r="I80" s="47">
        <v>85573.85</v>
      </c>
      <c r="J80" s="47">
        <v>3047.6</v>
      </c>
      <c r="K80" s="47">
        <v>9155.85</v>
      </c>
      <c r="L80" s="47">
        <v>88.71</v>
      </c>
      <c r="M80" s="47">
        <v>12292.16</v>
      </c>
      <c r="O80" s="49">
        <v>85573.85</v>
      </c>
      <c r="P80" s="49">
        <v>88.71</v>
      </c>
      <c r="Q80" s="49">
        <v>3047.6</v>
      </c>
      <c r="R80" s="49">
        <v>9155.85</v>
      </c>
      <c r="S80" s="49">
        <v>97866.000000000029</v>
      </c>
      <c r="U80" s="51">
        <f t="shared" si="28"/>
        <v>0</v>
      </c>
      <c r="V80" s="51">
        <f t="shared" si="29"/>
        <v>0</v>
      </c>
      <c r="W80" s="51">
        <f t="shared" si="30"/>
        <v>0</v>
      </c>
      <c r="X80" s="51">
        <f t="shared" si="31"/>
        <v>9.9999999802093953E-3</v>
      </c>
    </row>
    <row r="81" spans="1:24" x14ac:dyDescent="0.25">
      <c r="A81" s="21">
        <v>44531.602679282398</v>
      </c>
      <c r="B81" s="22" t="s">
        <v>153</v>
      </c>
      <c r="C81" s="6" t="s">
        <v>154</v>
      </c>
      <c r="D81" s="6" t="s">
        <v>155</v>
      </c>
      <c r="E81" s="22">
        <v>120</v>
      </c>
      <c r="F81" s="19">
        <v>0</v>
      </c>
      <c r="G81" s="19">
        <v>0</v>
      </c>
      <c r="H81" s="19">
        <v>118136.65</v>
      </c>
      <c r="I81" s="19">
        <v>118136.65</v>
      </c>
      <c r="J81" s="19">
        <v>0</v>
      </c>
      <c r="K81" s="19">
        <v>12205.5</v>
      </c>
      <c r="L81" s="19">
        <v>118.25</v>
      </c>
      <c r="M81" s="19">
        <v>12323.75</v>
      </c>
      <c r="O81" s="43">
        <v>118136.65</v>
      </c>
      <c r="P81" s="43">
        <v>118.25</v>
      </c>
      <c r="Q81" s="43">
        <v>0</v>
      </c>
      <c r="R81" s="43">
        <v>12205.5</v>
      </c>
      <c r="S81" s="43">
        <v>130460.4</v>
      </c>
      <c r="U81" s="41">
        <f t="shared" si="28"/>
        <v>0</v>
      </c>
      <c r="V81" s="41">
        <f t="shared" si="29"/>
        <v>0</v>
      </c>
      <c r="W81" s="41">
        <f t="shared" si="30"/>
        <v>0</v>
      </c>
      <c r="X81" s="41">
        <f t="shared" si="31"/>
        <v>0</v>
      </c>
    </row>
    <row r="82" spans="1:24" x14ac:dyDescent="0.25">
      <c r="A82" s="21">
        <v>44531.606730289401</v>
      </c>
      <c r="B82" s="22" t="s">
        <v>156</v>
      </c>
      <c r="C82" s="6" t="s">
        <v>154</v>
      </c>
      <c r="D82" s="6" t="s">
        <v>155</v>
      </c>
      <c r="E82" s="22">
        <v>120</v>
      </c>
      <c r="F82" s="19">
        <v>0</v>
      </c>
      <c r="G82" s="19">
        <v>0</v>
      </c>
      <c r="H82" s="19">
        <v>118136.65</v>
      </c>
      <c r="I82" s="19">
        <v>118136.65</v>
      </c>
      <c r="J82" s="19">
        <v>0</v>
      </c>
      <c r="K82" s="19">
        <v>12205.5</v>
      </c>
      <c r="L82" s="19">
        <v>118.25</v>
      </c>
      <c r="M82" s="19">
        <v>12323.75</v>
      </c>
      <c r="O82" s="43">
        <v>118136.65</v>
      </c>
      <c r="P82" s="43">
        <v>118.25</v>
      </c>
      <c r="Q82" s="43">
        <v>0</v>
      </c>
      <c r="R82" s="43">
        <v>12205.5</v>
      </c>
      <c r="S82" s="43">
        <v>130460.4</v>
      </c>
      <c r="U82" s="41">
        <f t="shared" si="28"/>
        <v>0</v>
      </c>
      <c r="V82" s="41">
        <f t="shared" si="29"/>
        <v>0</v>
      </c>
      <c r="W82" s="41">
        <f t="shared" si="30"/>
        <v>0</v>
      </c>
      <c r="X82" s="41">
        <f t="shared" si="31"/>
        <v>0</v>
      </c>
    </row>
    <row r="83" spans="1:24" s="48" customFormat="1" x14ac:dyDescent="0.25">
      <c r="A83" s="44">
        <v>44556.5892866551</v>
      </c>
      <c r="B83" s="45" t="s">
        <v>157</v>
      </c>
      <c r="C83" s="46" t="s">
        <v>158</v>
      </c>
      <c r="D83" s="46" t="s">
        <v>159</v>
      </c>
      <c r="E83" s="45">
        <v>120</v>
      </c>
      <c r="F83" s="47">
        <v>0</v>
      </c>
      <c r="G83" s="47">
        <v>0</v>
      </c>
      <c r="H83" s="47">
        <v>130376.52</v>
      </c>
      <c r="I83" s="47">
        <v>130376.52</v>
      </c>
      <c r="J83" s="47">
        <v>5801.01</v>
      </c>
      <c r="K83" s="47">
        <v>14070.17</v>
      </c>
      <c r="L83" s="47">
        <v>136.31</v>
      </c>
      <c r="M83" s="47">
        <v>20007.490000000002</v>
      </c>
      <c r="O83" s="49">
        <v>130376.52</v>
      </c>
      <c r="P83" s="49">
        <v>136.31</v>
      </c>
      <c r="Q83" s="49">
        <v>5801.01</v>
      </c>
      <c r="R83" s="49">
        <v>14070.17</v>
      </c>
      <c r="S83" s="49">
        <v>150384</v>
      </c>
      <c r="U83" s="51">
        <f t="shared" si="28"/>
        <v>0</v>
      </c>
      <c r="V83" s="51">
        <f t="shared" si="29"/>
        <v>0</v>
      </c>
      <c r="W83" s="51">
        <f t="shared" si="30"/>
        <v>0</v>
      </c>
      <c r="X83" s="51">
        <f t="shared" si="31"/>
        <v>1.0000000009313226E-2</v>
      </c>
    </row>
    <row r="84" spans="1:24" x14ac:dyDescent="0.25">
      <c r="A84" s="32" t="s">
        <v>40</v>
      </c>
      <c r="B84" s="33"/>
      <c r="C84" s="33"/>
      <c r="D84" s="33"/>
      <c r="E84" s="23">
        <v>1680</v>
      </c>
      <c r="F84" s="24">
        <v>0</v>
      </c>
      <c r="G84" s="24">
        <v>0</v>
      </c>
      <c r="H84" s="24">
        <v>1564649.54</v>
      </c>
      <c r="I84" s="24">
        <v>1564649.54</v>
      </c>
      <c r="J84" s="24">
        <v>53012.21</v>
      </c>
      <c r="K84" s="24">
        <v>167135.03</v>
      </c>
      <c r="L84" s="24">
        <v>1619.27</v>
      </c>
      <c r="M84" s="25">
        <v>221766.51</v>
      </c>
    </row>
    <row r="86" spans="1:24" x14ac:dyDescent="0.25">
      <c r="A86" s="12" t="s">
        <v>3</v>
      </c>
      <c r="B86" s="3"/>
      <c r="C86" s="3"/>
      <c r="D86" s="20"/>
      <c r="E86" s="3"/>
      <c r="F86" s="3"/>
      <c r="G86" s="3"/>
      <c r="H86" s="3"/>
      <c r="I86" s="3"/>
      <c r="J86" s="3"/>
      <c r="K86" s="3"/>
      <c r="L86" s="3"/>
      <c r="M86" s="3"/>
    </row>
    <row r="87" spans="1:24" x14ac:dyDescent="0.25">
      <c r="A87" s="15" t="s">
        <v>160</v>
      </c>
      <c r="B87" s="15"/>
      <c r="C87" s="15"/>
      <c r="D87" s="15"/>
      <c r="E87" s="3"/>
      <c r="F87" s="3"/>
      <c r="G87" s="3"/>
      <c r="H87" s="3"/>
      <c r="I87" s="3"/>
      <c r="J87" s="3"/>
      <c r="K87" s="3"/>
      <c r="L87" s="3"/>
      <c r="M87" s="3"/>
    </row>
    <row r="88" spans="1:24" x14ac:dyDescent="0.25">
      <c r="A88" s="29" t="s">
        <v>5</v>
      </c>
      <c r="B88" s="30" t="s">
        <v>6</v>
      </c>
      <c r="C88" s="30"/>
      <c r="D88" s="30"/>
      <c r="E88" s="29" t="s">
        <v>7</v>
      </c>
      <c r="F88" s="30" t="s">
        <v>8</v>
      </c>
      <c r="G88" s="30"/>
      <c r="H88" s="30"/>
      <c r="I88" s="30"/>
      <c r="J88" s="30" t="s">
        <v>9</v>
      </c>
      <c r="K88" s="30"/>
      <c r="L88" s="30"/>
      <c r="M88" s="30"/>
    </row>
    <row r="89" spans="1:24" x14ac:dyDescent="0.25">
      <c r="A89" s="29"/>
      <c r="B89" s="7" t="s">
        <v>10</v>
      </c>
      <c r="C89" s="31" t="s">
        <v>11</v>
      </c>
      <c r="D89" s="31"/>
      <c r="E89" s="29"/>
      <c r="F89" s="7" t="s">
        <v>12</v>
      </c>
      <c r="G89" s="8" t="s">
        <v>13</v>
      </c>
      <c r="H89" s="7" t="s">
        <v>14</v>
      </c>
      <c r="I89" s="7" t="s">
        <v>15</v>
      </c>
      <c r="J89" s="7" t="s">
        <v>13</v>
      </c>
      <c r="K89" s="7" t="s">
        <v>16</v>
      </c>
      <c r="L89" s="7" t="s">
        <v>17</v>
      </c>
      <c r="M89" s="7" t="s">
        <v>15</v>
      </c>
    </row>
    <row r="90" spans="1:24" x14ac:dyDescent="0.25">
      <c r="A90" s="29"/>
      <c r="B90" s="7" t="s">
        <v>18</v>
      </c>
      <c r="C90" s="9" t="s">
        <v>19</v>
      </c>
      <c r="D90" s="9" t="s">
        <v>20</v>
      </c>
      <c r="E90" s="29"/>
      <c r="F90" s="7" t="s">
        <v>21</v>
      </c>
      <c r="G90" s="7" t="s">
        <v>21</v>
      </c>
      <c r="H90" s="7" t="s">
        <v>21</v>
      </c>
      <c r="I90" s="7" t="s">
        <v>21</v>
      </c>
      <c r="J90" s="7" t="s">
        <v>21</v>
      </c>
      <c r="K90" s="7" t="s">
        <v>21</v>
      </c>
      <c r="L90" s="7" t="s">
        <v>21</v>
      </c>
      <c r="M90" s="7" t="s">
        <v>21</v>
      </c>
    </row>
    <row r="91" spans="1:24" x14ac:dyDescent="0.25">
      <c r="A91" s="21">
        <v>44540.977794178201</v>
      </c>
      <c r="B91" s="22" t="s">
        <v>161</v>
      </c>
      <c r="C91" s="6" t="s">
        <v>162</v>
      </c>
      <c r="D91" s="6" t="s">
        <v>163</v>
      </c>
      <c r="E91" s="22">
        <v>120</v>
      </c>
      <c r="F91" s="19">
        <v>0</v>
      </c>
      <c r="G91" s="19">
        <v>0</v>
      </c>
      <c r="H91" s="19">
        <v>134504.35999999999</v>
      </c>
      <c r="I91" s="19">
        <v>134504.35999999999</v>
      </c>
      <c r="J91" s="19">
        <v>3705.75</v>
      </c>
      <c r="K91" s="19">
        <v>14279.54</v>
      </c>
      <c r="L91" s="19">
        <v>138.35</v>
      </c>
      <c r="M91" s="19">
        <v>18123.64</v>
      </c>
      <c r="O91" s="43">
        <v>134504.35999999999</v>
      </c>
      <c r="P91" s="43">
        <v>138.35</v>
      </c>
      <c r="Q91" s="43">
        <v>3705.75</v>
      </c>
      <c r="R91" s="43">
        <v>14279.54</v>
      </c>
      <c r="S91" s="43">
        <v>152628</v>
      </c>
      <c r="U91" s="41">
        <f t="shared" ref="U91" si="32">O91-I91</f>
        <v>0</v>
      </c>
      <c r="V91" s="41">
        <f t="shared" ref="V91" si="33">P91-L91</f>
        <v>0</v>
      </c>
      <c r="W91" s="41">
        <f t="shared" ref="W91" si="34">R91-K91</f>
        <v>0</v>
      </c>
      <c r="X91" s="41">
        <f t="shared" ref="X91" si="35">O91+M91-S91</f>
        <v>0</v>
      </c>
    </row>
    <row r="92" spans="1:24" x14ac:dyDescent="0.25">
      <c r="A92" s="21">
        <v>44547.631280937501</v>
      </c>
      <c r="B92" s="22" t="s">
        <v>164</v>
      </c>
      <c r="C92" s="6" t="s">
        <v>165</v>
      </c>
      <c r="D92" s="6" t="s">
        <v>166</v>
      </c>
      <c r="E92" s="22">
        <v>120</v>
      </c>
      <c r="F92" s="19">
        <v>0</v>
      </c>
      <c r="G92" s="19">
        <v>0</v>
      </c>
      <c r="H92" s="19">
        <v>119004.03</v>
      </c>
      <c r="I92" s="19">
        <v>119004.03</v>
      </c>
      <c r="J92" s="19">
        <v>5294.97</v>
      </c>
      <c r="K92" s="19">
        <v>12842.18</v>
      </c>
      <c r="L92" s="19">
        <v>124.42</v>
      </c>
      <c r="M92" s="19">
        <v>18261.57</v>
      </c>
      <c r="O92" s="43">
        <v>119004.03</v>
      </c>
      <c r="P92" s="43">
        <v>124.42</v>
      </c>
      <c r="Q92" s="43">
        <v>5294.97</v>
      </c>
      <c r="R92" s="43">
        <v>12842.18</v>
      </c>
      <c r="S92" s="43">
        <v>137265.60000000001</v>
      </c>
      <c r="U92" s="41">
        <f t="shared" ref="U92:U106" si="36">O92-I92</f>
        <v>0</v>
      </c>
      <c r="V92" s="41">
        <f t="shared" ref="V92:V106" si="37">P92-L92</f>
        <v>0</v>
      </c>
      <c r="W92" s="41">
        <f t="shared" ref="W92:W106" si="38">R92-K92</f>
        <v>0</v>
      </c>
      <c r="X92" s="41">
        <f t="shared" ref="X92:X106" si="39">O92+M92-S92</f>
        <v>0</v>
      </c>
    </row>
    <row r="93" spans="1:24" s="48" customFormat="1" x14ac:dyDescent="0.25">
      <c r="A93" s="44">
        <v>44550.640955092596</v>
      </c>
      <c r="B93" s="45" t="s">
        <v>167</v>
      </c>
      <c r="C93" s="46" t="s">
        <v>168</v>
      </c>
      <c r="D93" s="46" t="s">
        <v>169</v>
      </c>
      <c r="E93" s="45">
        <v>120</v>
      </c>
      <c r="F93" s="47">
        <v>0</v>
      </c>
      <c r="G93" s="47">
        <v>0</v>
      </c>
      <c r="H93" s="47">
        <v>124937</v>
      </c>
      <c r="I93" s="47">
        <v>124937</v>
      </c>
      <c r="J93" s="47">
        <v>2280.52</v>
      </c>
      <c r="K93" s="47">
        <v>13143.93</v>
      </c>
      <c r="L93" s="47">
        <v>127.34</v>
      </c>
      <c r="M93" s="47">
        <v>15551.79</v>
      </c>
      <c r="O93" s="49">
        <v>124937</v>
      </c>
      <c r="P93" s="49">
        <v>127.34</v>
      </c>
      <c r="Q93" s="49">
        <v>2280.52</v>
      </c>
      <c r="R93" s="49">
        <v>13143.93</v>
      </c>
      <c r="S93" s="49">
        <v>140488.80000000002</v>
      </c>
      <c r="U93" s="51">
        <f t="shared" si="36"/>
        <v>0</v>
      </c>
      <c r="V93" s="51">
        <f t="shared" si="37"/>
        <v>0</v>
      </c>
      <c r="W93" s="51">
        <f t="shared" si="38"/>
        <v>0</v>
      </c>
      <c r="X93" s="51">
        <f t="shared" si="39"/>
        <v>-1.0000000009313226E-2</v>
      </c>
    </row>
    <row r="94" spans="1:24" s="48" customFormat="1" x14ac:dyDescent="0.25">
      <c r="A94" s="44">
        <v>44546.6167297801</v>
      </c>
      <c r="B94" s="45" t="s">
        <v>170</v>
      </c>
      <c r="C94" s="46" t="s">
        <v>171</v>
      </c>
      <c r="D94" s="46" t="s">
        <v>172</v>
      </c>
      <c r="E94" s="45">
        <v>120</v>
      </c>
      <c r="F94" s="47">
        <v>0</v>
      </c>
      <c r="G94" s="47">
        <v>0</v>
      </c>
      <c r="H94" s="47">
        <v>163023.26999999999</v>
      </c>
      <c r="I94" s="47">
        <v>163023.26999999999</v>
      </c>
      <c r="J94" s="47">
        <v>4491.45</v>
      </c>
      <c r="K94" s="47">
        <v>17307.189999999999</v>
      </c>
      <c r="L94" s="47">
        <v>167.68</v>
      </c>
      <c r="M94" s="47">
        <v>21966.32</v>
      </c>
      <c r="O94" s="49">
        <v>163023.26999999999</v>
      </c>
      <c r="P94" s="49">
        <v>167.68</v>
      </c>
      <c r="Q94" s="49">
        <v>4491.45</v>
      </c>
      <c r="R94" s="49">
        <v>17307.189999999999</v>
      </c>
      <c r="S94" s="49">
        <v>184989.6</v>
      </c>
      <c r="U94" s="51">
        <f t="shared" si="36"/>
        <v>0</v>
      </c>
      <c r="V94" s="51">
        <f t="shared" si="37"/>
        <v>0</v>
      </c>
      <c r="W94" s="51">
        <f t="shared" si="38"/>
        <v>0</v>
      </c>
      <c r="X94" s="51">
        <f t="shared" si="39"/>
        <v>-1.0000000009313226E-2</v>
      </c>
    </row>
    <row r="95" spans="1:24" s="48" customFormat="1" x14ac:dyDescent="0.25">
      <c r="A95" s="44">
        <v>44552.600081979203</v>
      </c>
      <c r="B95" s="45" t="s">
        <v>173</v>
      </c>
      <c r="C95" s="46" t="s">
        <v>174</v>
      </c>
      <c r="D95" s="46" t="s">
        <v>175</v>
      </c>
      <c r="E95" s="45">
        <v>120</v>
      </c>
      <c r="F95" s="47">
        <v>0</v>
      </c>
      <c r="G95" s="47">
        <v>0</v>
      </c>
      <c r="H95" s="47">
        <v>151500.53</v>
      </c>
      <c r="I95" s="47">
        <v>151500.53</v>
      </c>
      <c r="J95" s="47">
        <v>4175.46</v>
      </c>
      <c r="K95" s="47">
        <v>16083.77</v>
      </c>
      <c r="L95" s="47">
        <v>155.83000000000001</v>
      </c>
      <c r="M95" s="47">
        <v>20415.060000000001</v>
      </c>
      <c r="O95" s="49">
        <v>151500.53</v>
      </c>
      <c r="P95" s="49">
        <v>155.83000000000001</v>
      </c>
      <c r="Q95" s="49">
        <v>4175.46</v>
      </c>
      <c r="R95" s="49">
        <v>16083.77</v>
      </c>
      <c r="S95" s="49">
        <v>171915.59999999998</v>
      </c>
      <c r="U95" s="51">
        <f t="shared" si="36"/>
        <v>0</v>
      </c>
      <c r="V95" s="51">
        <f t="shared" si="37"/>
        <v>0</v>
      </c>
      <c r="W95" s="51">
        <f t="shared" si="38"/>
        <v>0</v>
      </c>
      <c r="X95" s="51">
        <f t="shared" si="39"/>
        <v>-9.9999999802093953E-3</v>
      </c>
    </row>
    <row r="96" spans="1:24" x14ac:dyDescent="0.25">
      <c r="A96" s="21">
        <v>44548.503202233798</v>
      </c>
      <c r="B96" s="22" t="s">
        <v>176</v>
      </c>
      <c r="C96" s="6" t="s">
        <v>177</v>
      </c>
      <c r="D96" s="6" t="s">
        <v>178</v>
      </c>
      <c r="E96" s="22">
        <v>120</v>
      </c>
      <c r="F96" s="19">
        <v>0</v>
      </c>
      <c r="G96" s="19">
        <v>0</v>
      </c>
      <c r="H96" s="19">
        <v>122923.95</v>
      </c>
      <c r="I96" s="19">
        <v>122923.95</v>
      </c>
      <c r="J96" s="19">
        <v>0</v>
      </c>
      <c r="K96" s="19">
        <v>12700.6</v>
      </c>
      <c r="L96" s="19">
        <v>123.05</v>
      </c>
      <c r="M96" s="19">
        <v>12823.65</v>
      </c>
      <c r="O96" s="43">
        <v>122923.95</v>
      </c>
      <c r="P96" s="43">
        <v>123.05</v>
      </c>
      <c r="Q96" s="43">
        <v>0</v>
      </c>
      <c r="R96" s="43">
        <v>12700.6</v>
      </c>
      <c r="S96" s="43">
        <v>135747.6</v>
      </c>
      <c r="U96" s="41">
        <f t="shared" si="36"/>
        <v>0</v>
      </c>
      <c r="V96" s="41">
        <f t="shared" si="37"/>
        <v>0</v>
      </c>
      <c r="W96" s="41">
        <f t="shared" si="38"/>
        <v>0</v>
      </c>
      <c r="X96" s="41">
        <f t="shared" si="39"/>
        <v>0</v>
      </c>
    </row>
    <row r="97" spans="1:24" s="48" customFormat="1" x14ac:dyDescent="0.25">
      <c r="A97" s="44">
        <v>44530.478707986098</v>
      </c>
      <c r="B97" s="45" t="s">
        <v>179</v>
      </c>
      <c r="C97" s="46" t="s">
        <v>180</v>
      </c>
      <c r="D97" s="46" t="s">
        <v>181</v>
      </c>
      <c r="E97" s="45">
        <v>120</v>
      </c>
      <c r="F97" s="47">
        <v>0</v>
      </c>
      <c r="G97" s="47">
        <v>0</v>
      </c>
      <c r="H97" s="47">
        <v>124747.85</v>
      </c>
      <c r="I97" s="47">
        <v>124747.85</v>
      </c>
      <c r="J97" s="47">
        <v>7565.06</v>
      </c>
      <c r="K97" s="47">
        <v>13670.24</v>
      </c>
      <c r="L97" s="47">
        <v>132.44999999999999</v>
      </c>
      <c r="M97" s="47">
        <v>21367.75</v>
      </c>
      <c r="O97" s="49">
        <v>124747.85</v>
      </c>
      <c r="P97" s="49">
        <v>132.44999999999999</v>
      </c>
      <c r="Q97" s="49">
        <v>6581.6</v>
      </c>
      <c r="R97" s="49">
        <v>13670.24</v>
      </c>
      <c r="S97" s="49">
        <v>145132.13999999998</v>
      </c>
      <c r="U97" s="51">
        <f t="shared" si="36"/>
        <v>0</v>
      </c>
      <c r="V97" s="51">
        <f t="shared" si="37"/>
        <v>0</v>
      </c>
      <c r="W97" s="51">
        <f t="shared" si="38"/>
        <v>0</v>
      </c>
      <c r="X97" s="51">
        <f t="shared" si="39"/>
        <v>983.46000000002095</v>
      </c>
    </row>
    <row r="98" spans="1:24" x14ac:dyDescent="0.25">
      <c r="A98" s="21">
        <v>44542.6336812847</v>
      </c>
      <c r="B98" s="22" t="s">
        <v>182</v>
      </c>
      <c r="C98" s="6" t="s">
        <v>183</v>
      </c>
      <c r="D98" s="6" t="s">
        <v>184</v>
      </c>
      <c r="E98" s="22">
        <v>120</v>
      </c>
      <c r="F98" s="19">
        <v>0</v>
      </c>
      <c r="G98" s="19">
        <v>0</v>
      </c>
      <c r="H98" s="19">
        <v>178400.56</v>
      </c>
      <c r="I98" s="19">
        <v>178400.56</v>
      </c>
      <c r="J98" s="19">
        <v>4915.17</v>
      </c>
      <c r="K98" s="19">
        <v>18939.57</v>
      </c>
      <c r="L98" s="19">
        <v>183.5</v>
      </c>
      <c r="M98" s="19">
        <v>24038.240000000002</v>
      </c>
      <c r="O98" s="43">
        <v>178400.56</v>
      </c>
      <c r="P98" s="43">
        <v>183.5</v>
      </c>
      <c r="Q98" s="43">
        <v>4915.17</v>
      </c>
      <c r="R98" s="43">
        <v>18939.57</v>
      </c>
      <c r="S98" s="43">
        <v>202438.80000000002</v>
      </c>
      <c r="U98" s="41">
        <f t="shared" si="36"/>
        <v>0</v>
      </c>
      <c r="V98" s="41">
        <f t="shared" si="37"/>
        <v>0</v>
      </c>
      <c r="W98" s="41">
        <f t="shared" si="38"/>
        <v>0</v>
      </c>
      <c r="X98" s="41">
        <f t="shared" si="39"/>
        <v>0</v>
      </c>
    </row>
    <row r="99" spans="1:24" s="48" customFormat="1" x14ac:dyDescent="0.25">
      <c r="A99" s="44">
        <v>44559.702599155098</v>
      </c>
      <c r="B99" s="45" t="s">
        <v>185</v>
      </c>
      <c r="C99" s="46" t="s">
        <v>186</v>
      </c>
      <c r="D99" s="46" t="s">
        <v>187</v>
      </c>
      <c r="E99" s="45">
        <v>120</v>
      </c>
      <c r="F99" s="47">
        <v>0</v>
      </c>
      <c r="G99" s="47">
        <v>0</v>
      </c>
      <c r="H99" s="47">
        <v>200874.71</v>
      </c>
      <c r="I99" s="47">
        <v>200874.71</v>
      </c>
      <c r="J99" s="47">
        <v>8937.74</v>
      </c>
      <c r="K99" s="47">
        <v>21677.13</v>
      </c>
      <c r="L99" s="47">
        <v>210.02</v>
      </c>
      <c r="M99" s="47">
        <v>30824.89</v>
      </c>
      <c r="O99" s="49"/>
      <c r="P99" s="49"/>
      <c r="Q99" s="49"/>
      <c r="R99" s="49"/>
      <c r="S99" s="49"/>
      <c r="U99" s="51"/>
      <c r="V99" s="51"/>
      <c r="W99" s="51"/>
      <c r="X99" s="51"/>
    </row>
    <row r="100" spans="1:24" s="48" customFormat="1" x14ac:dyDescent="0.25">
      <c r="A100" s="44">
        <v>44538.742903472201</v>
      </c>
      <c r="B100" s="45" t="s">
        <v>188</v>
      </c>
      <c r="C100" s="46" t="s">
        <v>189</v>
      </c>
      <c r="D100" s="46" t="s">
        <v>190</v>
      </c>
      <c r="E100" s="45">
        <v>120</v>
      </c>
      <c r="F100" s="47">
        <v>0</v>
      </c>
      <c r="G100" s="47">
        <v>0</v>
      </c>
      <c r="H100" s="47">
        <v>165106.17000000001</v>
      </c>
      <c r="I100" s="47">
        <v>165106.17000000001</v>
      </c>
      <c r="J100" s="47">
        <v>7346.24</v>
      </c>
      <c r="K100" s="47">
        <v>17817.349999999999</v>
      </c>
      <c r="L100" s="47">
        <v>172.63</v>
      </c>
      <c r="M100" s="47">
        <v>25336.22</v>
      </c>
      <c r="O100" s="49">
        <v>165106.17000000001</v>
      </c>
      <c r="P100" s="49">
        <v>172.63</v>
      </c>
      <c r="Q100" s="49">
        <v>7346.24</v>
      </c>
      <c r="R100" s="49">
        <v>17817.349999999999</v>
      </c>
      <c r="S100" s="49">
        <v>190442.40000000002</v>
      </c>
      <c r="U100" s="51">
        <f t="shared" si="36"/>
        <v>0</v>
      </c>
      <c r="V100" s="51">
        <f t="shared" si="37"/>
        <v>0</v>
      </c>
      <c r="W100" s="51">
        <f t="shared" si="38"/>
        <v>0</v>
      </c>
      <c r="X100" s="51">
        <f t="shared" si="39"/>
        <v>-1.0000000009313226E-2</v>
      </c>
    </row>
    <row r="101" spans="1:24" x14ac:dyDescent="0.25">
      <c r="A101" s="21">
        <v>44538.735383101899</v>
      </c>
      <c r="B101" s="22" t="s">
        <v>191</v>
      </c>
      <c r="C101" s="6" t="s">
        <v>189</v>
      </c>
      <c r="D101" s="6" t="s">
        <v>190</v>
      </c>
      <c r="E101" s="22">
        <v>120</v>
      </c>
      <c r="F101" s="19">
        <v>0</v>
      </c>
      <c r="G101" s="19">
        <v>0</v>
      </c>
      <c r="H101" s="19">
        <v>189343.75</v>
      </c>
      <c r="I101" s="19">
        <v>189343.75</v>
      </c>
      <c r="J101" s="19">
        <v>8424.68</v>
      </c>
      <c r="K101" s="19">
        <v>20433.599999999999</v>
      </c>
      <c r="L101" s="19">
        <v>197.97</v>
      </c>
      <c r="M101" s="19">
        <v>29056.25</v>
      </c>
      <c r="O101" s="43">
        <v>189343.75</v>
      </c>
      <c r="P101" s="43">
        <v>197.97</v>
      </c>
      <c r="Q101" s="43">
        <v>8424.68</v>
      </c>
      <c r="R101" s="43">
        <v>20433.599999999999</v>
      </c>
      <c r="S101" s="43">
        <v>218400</v>
      </c>
      <c r="U101" s="41">
        <f t="shared" si="36"/>
        <v>0</v>
      </c>
      <c r="V101" s="41">
        <f t="shared" si="37"/>
        <v>0</v>
      </c>
      <c r="W101" s="41">
        <f t="shared" si="38"/>
        <v>0</v>
      </c>
      <c r="X101" s="41">
        <f t="shared" si="39"/>
        <v>0</v>
      </c>
    </row>
    <row r="102" spans="1:24" s="48" customFormat="1" x14ac:dyDescent="0.25">
      <c r="A102" s="44">
        <v>44512.422019328696</v>
      </c>
      <c r="B102" s="45" t="s">
        <v>192</v>
      </c>
      <c r="C102" s="46" t="s">
        <v>193</v>
      </c>
      <c r="D102" s="46" t="s">
        <v>194</v>
      </c>
      <c r="E102" s="45">
        <v>120</v>
      </c>
      <c r="F102" s="47">
        <v>0</v>
      </c>
      <c r="G102" s="47">
        <v>0</v>
      </c>
      <c r="H102" s="47">
        <v>167912.32000000001</v>
      </c>
      <c r="I102" s="47">
        <v>167912.32000000001</v>
      </c>
      <c r="J102" s="47">
        <v>7880.62</v>
      </c>
      <c r="K102" s="47">
        <v>18162.28</v>
      </c>
      <c r="L102" s="47">
        <v>175.97</v>
      </c>
      <c r="M102" s="47">
        <v>26218.87</v>
      </c>
      <c r="O102" s="49">
        <v>167912.32000000001</v>
      </c>
      <c r="P102" s="49">
        <v>175.97</v>
      </c>
      <c r="Q102" s="49">
        <v>6856.14</v>
      </c>
      <c r="R102" s="49">
        <v>18162.28</v>
      </c>
      <c r="S102" s="49">
        <v>193106.72000000003</v>
      </c>
      <c r="U102" s="51">
        <f t="shared" si="36"/>
        <v>0</v>
      </c>
      <c r="V102" s="51">
        <f t="shared" si="37"/>
        <v>0</v>
      </c>
      <c r="W102" s="51">
        <f t="shared" si="38"/>
        <v>0</v>
      </c>
      <c r="X102" s="51">
        <f t="shared" si="39"/>
        <v>1024.4699999999721</v>
      </c>
    </row>
    <row r="103" spans="1:24" s="48" customFormat="1" x14ac:dyDescent="0.25">
      <c r="A103" s="44">
        <v>44531.540978090299</v>
      </c>
      <c r="B103" s="45" t="s">
        <v>195</v>
      </c>
      <c r="C103" s="46" t="s">
        <v>196</v>
      </c>
      <c r="D103" s="46" t="s">
        <v>197</v>
      </c>
      <c r="E103" s="45">
        <v>120</v>
      </c>
      <c r="F103" s="47">
        <v>0</v>
      </c>
      <c r="G103" s="47">
        <v>0</v>
      </c>
      <c r="H103" s="47">
        <v>165942.64000000001</v>
      </c>
      <c r="I103" s="47">
        <v>165942.64000000001</v>
      </c>
      <c r="J103" s="47">
        <v>10063.35</v>
      </c>
      <c r="K103" s="47">
        <v>18184.22</v>
      </c>
      <c r="L103" s="47">
        <v>176.18</v>
      </c>
      <c r="M103" s="47">
        <v>28423.75</v>
      </c>
      <c r="O103" s="49">
        <v>165942.64000000001</v>
      </c>
      <c r="P103" s="49">
        <v>176.18</v>
      </c>
      <c r="Q103" s="49">
        <v>10063.35</v>
      </c>
      <c r="R103" s="49">
        <v>18184.22</v>
      </c>
      <c r="S103" s="49">
        <v>194366.40000000002</v>
      </c>
      <c r="U103" s="51">
        <f t="shared" si="36"/>
        <v>0</v>
      </c>
      <c r="V103" s="51">
        <f t="shared" si="37"/>
        <v>0</v>
      </c>
      <c r="W103" s="51">
        <f t="shared" si="38"/>
        <v>0</v>
      </c>
      <c r="X103" s="51">
        <f t="shared" si="39"/>
        <v>-1.0000000009313226E-2</v>
      </c>
    </row>
    <row r="104" spans="1:24" s="48" customFormat="1" x14ac:dyDescent="0.25">
      <c r="A104" s="44">
        <v>44543.680105011597</v>
      </c>
      <c r="B104" s="45" t="s">
        <v>198</v>
      </c>
      <c r="C104" s="46" t="s">
        <v>199</v>
      </c>
      <c r="D104" s="46" t="s">
        <v>200</v>
      </c>
      <c r="E104" s="45">
        <v>120</v>
      </c>
      <c r="F104" s="47">
        <v>0</v>
      </c>
      <c r="G104" s="47">
        <v>0</v>
      </c>
      <c r="H104" s="47">
        <v>218938.6</v>
      </c>
      <c r="I104" s="47">
        <v>218938.6</v>
      </c>
      <c r="J104" s="47">
        <v>9741.4699999999993</v>
      </c>
      <c r="K104" s="47">
        <v>23627.41</v>
      </c>
      <c r="L104" s="47">
        <v>228.91</v>
      </c>
      <c r="M104" s="47">
        <v>33597.79</v>
      </c>
      <c r="O104" s="49">
        <v>218938.6</v>
      </c>
      <c r="P104" s="49">
        <v>228.91</v>
      </c>
      <c r="Q104" s="49">
        <v>9741.4699999999993</v>
      </c>
      <c r="R104" s="49">
        <v>23627.41</v>
      </c>
      <c r="S104" s="49">
        <v>252536.40000000002</v>
      </c>
      <c r="U104" s="51">
        <f t="shared" si="36"/>
        <v>0</v>
      </c>
      <c r="V104" s="51">
        <f t="shared" si="37"/>
        <v>0</v>
      </c>
      <c r="W104" s="51">
        <f t="shared" si="38"/>
        <v>0</v>
      </c>
      <c r="X104" s="51">
        <f t="shared" si="39"/>
        <v>-1.0000000009313226E-2</v>
      </c>
    </row>
    <row r="105" spans="1:24" s="48" customFormat="1" x14ac:dyDescent="0.25">
      <c r="A105" s="44">
        <v>44551.8164509259</v>
      </c>
      <c r="B105" s="45" t="s">
        <v>201</v>
      </c>
      <c r="C105" s="46" t="s">
        <v>202</v>
      </c>
      <c r="D105" s="46" t="s">
        <v>203</v>
      </c>
      <c r="E105" s="45">
        <v>120</v>
      </c>
      <c r="F105" s="47">
        <v>0</v>
      </c>
      <c r="G105" s="47">
        <v>0</v>
      </c>
      <c r="H105" s="47">
        <v>257512.17</v>
      </c>
      <c r="I105" s="47">
        <v>257512.17</v>
      </c>
      <c r="J105" s="47">
        <v>11457.78</v>
      </c>
      <c r="K105" s="47">
        <v>27789.62</v>
      </c>
      <c r="L105" s="47">
        <v>269.24</v>
      </c>
      <c r="M105" s="47">
        <v>39516.639999999999</v>
      </c>
      <c r="O105" s="49">
        <v>257512.17</v>
      </c>
      <c r="P105" s="49">
        <v>269.24</v>
      </c>
      <c r="Q105" s="49">
        <v>11457.78</v>
      </c>
      <c r="R105" s="49">
        <v>27789.62</v>
      </c>
      <c r="S105" s="49">
        <v>297028.8</v>
      </c>
      <c r="U105" s="51">
        <f t="shared" si="36"/>
        <v>0</v>
      </c>
      <c r="V105" s="51">
        <f t="shared" si="37"/>
        <v>0</v>
      </c>
      <c r="W105" s="51">
        <f t="shared" si="38"/>
        <v>0</v>
      </c>
      <c r="X105" s="51">
        <f t="shared" si="39"/>
        <v>1.0000000009313226E-2</v>
      </c>
    </row>
    <row r="106" spans="1:24" s="48" customFormat="1" x14ac:dyDescent="0.25">
      <c r="A106" s="44">
        <v>44542.661254131897</v>
      </c>
      <c r="B106" s="45" t="s">
        <v>204</v>
      </c>
      <c r="C106" s="46" t="s">
        <v>205</v>
      </c>
      <c r="D106" s="46" t="s">
        <v>206</v>
      </c>
      <c r="E106" s="45">
        <v>120</v>
      </c>
      <c r="F106" s="47">
        <v>0</v>
      </c>
      <c r="G106" s="47">
        <v>0</v>
      </c>
      <c r="H106" s="47">
        <v>226793.42</v>
      </c>
      <c r="I106" s="47">
        <v>226793.42</v>
      </c>
      <c r="J106" s="47">
        <v>6248.4</v>
      </c>
      <c r="K106" s="47">
        <v>24078.11</v>
      </c>
      <c r="L106" s="47">
        <v>233.28</v>
      </c>
      <c r="M106" s="47">
        <v>30559.79</v>
      </c>
      <c r="O106" s="50">
        <v>226793.42</v>
      </c>
      <c r="P106" s="50">
        <v>233.28</v>
      </c>
      <c r="Q106" s="50">
        <v>6248.4</v>
      </c>
      <c r="R106" s="50">
        <v>24078.11</v>
      </c>
      <c r="S106" s="49">
        <v>257353.2</v>
      </c>
      <c r="U106" s="51">
        <f t="shared" si="36"/>
        <v>0</v>
      </c>
      <c r="V106" s="51">
        <f t="shared" si="37"/>
        <v>0</v>
      </c>
      <c r="W106" s="51">
        <f t="shared" si="38"/>
        <v>0</v>
      </c>
      <c r="X106" s="51">
        <f t="shared" si="39"/>
        <v>1.0000000009313226E-2</v>
      </c>
    </row>
    <row r="107" spans="1:24" x14ac:dyDescent="0.25">
      <c r="A107" s="32" t="s">
        <v>40</v>
      </c>
      <c r="B107" s="33"/>
      <c r="C107" s="33"/>
      <c r="D107" s="33"/>
      <c r="E107" s="23">
        <v>1920</v>
      </c>
      <c r="F107" s="24">
        <v>0</v>
      </c>
      <c r="G107" s="24">
        <v>0</v>
      </c>
      <c r="H107" s="24">
        <v>2711465.33</v>
      </c>
      <c r="I107" s="24">
        <v>2711465.33</v>
      </c>
      <c r="J107" s="24">
        <v>102528.66</v>
      </c>
      <c r="K107" s="24">
        <v>290736.74</v>
      </c>
      <c r="L107" s="24">
        <v>2816.82</v>
      </c>
      <c r="M107" s="25">
        <v>396082.22</v>
      </c>
    </row>
    <row r="109" spans="1:24" x14ac:dyDescent="0.25">
      <c r="A109" s="12" t="s">
        <v>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24" x14ac:dyDescent="0.25">
      <c r="A110" s="15" t="s">
        <v>207</v>
      </c>
      <c r="B110" s="15"/>
      <c r="C110" s="15"/>
      <c r="D110" s="15"/>
      <c r="E110" s="3"/>
      <c r="F110" s="3"/>
      <c r="G110" s="3"/>
      <c r="H110" s="3"/>
      <c r="I110" s="3"/>
      <c r="J110" s="3"/>
      <c r="K110" s="3"/>
      <c r="L110" s="3"/>
      <c r="M110" s="3"/>
    </row>
    <row r="111" spans="1:24" x14ac:dyDescent="0.25">
      <c r="A111" s="29" t="s">
        <v>5</v>
      </c>
      <c r="B111" s="30" t="s">
        <v>6</v>
      </c>
      <c r="C111" s="30"/>
      <c r="D111" s="30"/>
      <c r="E111" s="29" t="s">
        <v>7</v>
      </c>
      <c r="F111" s="30" t="s">
        <v>8</v>
      </c>
      <c r="G111" s="30"/>
      <c r="H111" s="30"/>
      <c r="I111" s="30"/>
      <c r="J111" s="30" t="s">
        <v>9</v>
      </c>
      <c r="K111" s="30"/>
      <c r="L111" s="30"/>
      <c r="M111" s="30"/>
    </row>
    <row r="112" spans="1:24" x14ac:dyDescent="0.25">
      <c r="A112" s="29"/>
      <c r="B112" s="7" t="s">
        <v>10</v>
      </c>
      <c r="C112" s="31" t="s">
        <v>11</v>
      </c>
      <c r="D112" s="31"/>
      <c r="E112" s="29"/>
      <c r="F112" s="7" t="s">
        <v>12</v>
      </c>
      <c r="G112" s="8" t="s">
        <v>13</v>
      </c>
      <c r="H112" s="7" t="s">
        <v>14</v>
      </c>
      <c r="I112" s="7" t="s">
        <v>15</v>
      </c>
      <c r="J112" s="7" t="s">
        <v>13</v>
      </c>
      <c r="K112" s="7" t="s">
        <v>16</v>
      </c>
      <c r="L112" s="7" t="s">
        <v>17</v>
      </c>
      <c r="M112" s="7" t="s">
        <v>15</v>
      </c>
    </row>
    <row r="113" spans="1:24" x14ac:dyDescent="0.25">
      <c r="A113" s="29"/>
      <c r="B113" s="7" t="s">
        <v>18</v>
      </c>
      <c r="C113" s="9" t="s">
        <v>19</v>
      </c>
      <c r="D113" s="9" t="s">
        <v>20</v>
      </c>
      <c r="E113" s="29"/>
      <c r="F113" s="7" t="s">
        <v>21</v>
      </c>
      <c r="G113" s="7" t="s">
        <v>21</v>
      </c>
      <c r="H113" s="7" t="s">
        <v>21</v>
      </c>
      <c r="I113" s="7" t="s">
        <v>21</v>
      </c>
      <c r="J113" s="7" t="s">
        <v>21</v>
      </c>
      <c r="K113" s="7" t="s">
        <v>21</v>
      </c>
      <c r="L113" s="7" t="s">
        <v>21</v>
      </c>
      <c r="M113" s="7" t="s">
        <v>21</v>
      </c>
    </row>
    <row r="114" spans="1:24" x14ac:dyDescent="0.25">
      <c r="A114" s="21">
        <v>44559.776578587996</v>
      </c>
      <c r="B114" s="22" t="s">
        <v>208</v>
      </c>
      <c r="C114" s="6" t="s">
        <v>209</v>
      </c>
      <c r="D114" s="6" t="s">
        <v>210</v>
      </c>
      <c r="E114" s="22">
        <v>120</v>
      </c>
      <c r="F114" s="19">
        <v>0</v>
      </c>
      <c r="G114" s="19">
        <v>0</v>
      </c>
      <c r="H114" s="19">
        <v>119678.65</v>
      </c>
      <c r="I114" s="19">
        <v>119678.65</v>
      </c>
      <c r="J114" s="19">
        <v>0</v>
      </c>
      <c r="K114" s="19">
        <v>12364.75</v>
      </c>
      <c r="L114" s="19">
        <v>119.8</v>
      </c>
      <c r="M114" s="19">
        <v>12484.55</v>
      </c>
      <c r="O114" s="43">
        <v>119678.65</v>
      </c>
      <c r="P114" s="43">
        <v>119.8</v>
      </c>
      <c r="Q114" s="43">
        <v>0</v>
      </c>
      <c r="R114" s="43">
        <v>12364.75</v>
      </c>
      <c r="S114" s="43">
        <v>132163.20000000001</v>
      </c>
    </row>
    <row r="115" spans="1:24" s="48" customFormat="1" x14ac:dyDescent="0.25">
      <c r="A115" s="44">
        <v>44545.488156631902</v>
      </c>
      <c r="B115" s="45" t="s">
        <v>211</v>
      </c>
      <c r="C115" s="46" t="s">
        <v>212</v>
      </c>
      <c r="D115" s="46" t="s">
        <v>213</v>
      </c>
      <c r="E115" s="45">
        <v>120</v>
      </c>
      <c r="F115" s="47">
        <v>0</v>
      </c>
      <c r="G115" s="47">
        <v>0</v>
      </c>
      <c r="H115" s="47">
        <v>111539.02</v>
      </c>
      <c r="I115" s="47">
        <v>111539.02</v>
      </c>
      <c r="J115" s="47">
        <v>4962.84</v>
      </c>
      <c r="K115" s="47">
        <v>12037.13</v>
      </c>
      <c r="L115" s="47">
        <v>116.62</v>
      </c>
      <c r="M115" s="47">
        <v>17116.59</v>
      </c>
      <c r="O115" s="49">
        <v>111539.02</v>
      </c>
      <c r="P115" s="49">
        <v>116.62</v>
      </c>
      <c r="Q115" s="49">
        <v>4962.84</v>
      </c>
      <c r="R115" s="49">
        <v>12037.13</v>
      </c>
      <c r="S115" s="49">
        <v>128655.6</v>
      </c>
      <c r="U115" s="51">
        <f t="shared" ref="U115" si="40">O115-I115</f>
        <v>0</v>
      </c>
      <c r="V115" s="51">
        <f t="shared" ref="V115" si="41">P115-L115</f>
        <v>0</v>
      </c>
      <c r="W115" s="51">
        <f t="shared" ref="W115" si="42">R115-K115</f>
        <v>0</v>
      </c>
      <c r="X115" s="51">
        <f t="shared" ref="X115" si="43">O115+M115-S115</f>
        <v>9.9999999947613105E-3</v>
      </c>
    </row>
    <row r="116" spans="1:24" x14ac:dyDescent="0.25">
      <c r="A116" s="21">
        <v>44543.580591585604</v>
      </c>
      <c r="B116" s="22" t="s">
        <v>214</v>
      </c>
      <c r="C116" s="6" t="s">
        <v>215</v>
      </c>
      <c r="D116" s="6" t="s">
        <v>216</v>
      </c>
      <c r="E116" s="22">
        <v>120</v>
      </c>
      <c r="F116" s="19">
        <v>0</v>
      </c>
      <c r="G116" s="19">
        <v>0</v>
      </c>
      <c r="H116" s="19">
        <v>110990.47</v>
      </c>
      <c r="I116" s="19">
        <v>110990.47</v>
      </c>
      <c r="J116" s="19">
        <v>3059.28</v>
      </c>
      <c r="K116" s="19">
        <v>11783.29</v>
      </c>
      <c r="L116" s="19">
        <v>114.16</v>
      </c>
      <c r="M116" s="19">
        <v>14956.73</v>
      </c>
      <c r="O116" s="43">
        <v>110990.47</v>
      </c>
      <c r="P116" s="43">
        <v>114.16</v>
      </c>
      <c r="Q116" s="43">
        <v>3059.28</v>
      </c>
      <c r="R116" s="43">
        <v>11783.29</v>
      </c>
      <c r="S116" s="43">
        <v>125947.20000000001</v>
      </c>
      <c r="U116" s="41">
        <f t="shared" ref="U116:U179" si="44">O116-I116</f>
        <v>0</v>
      </c>
      <c r="V116" s="41">
        <f t="shared" ref="V116:V179" si="45">P116-L116</f>
        <v>0</v>
      </c>
      <c r="W116" s="41">
        <f t="shared" ref="W116:W179" si="46">R116-K116</f>
        <v>0</v>
      </c>
      <c r="X116" s="41">
        <f t="shared" ref="X116:X179" si="47">O116+M116-S116</f>
        <v>0</v>
      </c>
    </row>
    <row r="117" spans="1:24" x14ac:dyDescent="0.25">
      <c r="A117" s="21">
        <v>44554.505960567098</v>
      </c>
      <c r="B117" s="22" t="s">
        <v>217</v>
      </c>
      <c r="C117" s="6" t="s">
        <v>218</v>
      </c>
      <c r="D117" s="6" t="s">
        <v>219</v>
      </c>
      <c r="E117" s="22">
        <v>120</v>
      </c>
      <c r="F117" s="19">
        <v>0</v>
      </c>
      <c r="G117" s="19">
        <v>0</v>
      </c>
      <c r="H117" s="19">
        <v>106978.86</v>
      </c>
      <c r="I117" s="19">
        <v>106978.86</v>
      </c>
      <c r="J117" s="19">
        <v>2947.38</v>
      </c>
      <c r="K117" s="19">
        <v>11356.92</v>
      </c>
      <c r="L117" s="19">
        <v>110.04</v>
      </c>
      <c r="M117" s="19">
        <v>14414.34</v>
      </c>
      <c r="O117" s="43">
        <v>106978.86</v>
      </c>
      <c r="P117" s="43">
        <v>110.04</v>
      </c>
      <c r="Q117" s="43">
        <v>2947.38</v>
      </c>
      <c r="R117" s="43">
        <v>11356.92</v>
      </c>
      <c r="S117" s="43">
        <v>121393.2</v>
      </c>
      <c r="U117" s="41">
        <f t="shared" si="44"/>
        <v>0</v>
      </c>
      <c r="V117" s="41">
        <f t="shared" si="45"/>
        <v>0</v>
      </c>
      <c r="W117" s="41">
        <f t="shared" si="46"/>
        <v>0</v>
      </c>
      <c r="X117" s="41">
        <f t="shared" si="47"/>
        <v>0</v>
      </c>
    </row>
    <row r="118" spans="1:24" s="48" customFormat="1" x14ac:dyDescent="0.25">
      <c r="A118" s="44">
        <v>44536.737078275502</v>
      </c>
      <c r="B118" s="45" t="s">
        <v>220</v>
      </c>
      <c r="C118" s="46" t="s">
        <v>221</v>
      </c>
      <c r="D118" s="46" t="s">
        <v>222</v>
      </c>
      <c r="E118" s="45">
        <v>120</v>
      </c>
      <c r="F118" s="47">
        <v>0</v>
      </c>
      <c r="G118" s="47">
        <v>0</v>
      </c>
      <c r="H118" s="47">
        <v>106990.45</v>
      </c>
      <c r="I118" s="47">
        <v>106990.45</v>
      </c>
      <c r="J118" s="47">
        <v>2947.71</v>
      </c>
      <c r="K118" s="47">
        <v>11358.18</v>
      </c>
      <c r="L118" s="47">
        <v>110.05</v>
      </c>
      <c r="M118" s="47">
        <v>14415.94</v>
      </c>
      <c r="O118" s="49">
        <v>106990.45</v>
      </c>
      <c r="P118" s="49">
        <v>110.05</v>
      </c>
      <c r="Q118" s="49">
        <v>2947.71</v>
      </c>
      <c r="R118" s="49">
        <v>11358.18</v>
      </c>
      <c r="S118" s="49">
        <v>121406.40000000001</v>
      </c>
      <c r="U118" s="51">
        <f t="shared" si="44"/>
        <v>0</v>
      </c>
      <c r="V118" s="51">
        <f t="shared" si="45"/>
        <v>0</v>
      </c>
      <c r="W118" s="51">
        <f t="shared" si="46"/>
        <v>0</v>
      </c>
      <c r="X118" s="51">
        <f t="shared" si="47"/>
        <v>-1.0000000009313226E-2</v>
      </c>
    </row>
    <row r="119" spans="1:24" x14ac:dyDescent="0.25">
      <c r="A119" s="21">
        <v>44530.7251448264</v>
      </c>
      <c r="B119" s="22" t="s">
        <v>223</v>
      </c>
      <c r="C119" s="6" t="s">
        <v>224</v>
      </c>
      <c r="D119" s="6" t="s">
        <v>225</v>
      </c>
      <c r="E119" s="22">
        <v>120</v>
      </c>
      <c r="F119" s="19">
        <v>0</v>
      </c>
      <c r="G119" s="19">
        <v>0</v>
      </c>
      <c r="H119" s="19">
        <v>85190.14</v>
      </c>
      <c r="I119" s="19">
        <v>85190.14</v>
      </c>
      <c r="J119" s="19">
        <v>5166.17</v>
      </c>
      <c r="K119" s="19">
        <v>9335.64</v>
      </c>
      <c r="L119" s="19">
        <v>90.45</v>
      </c>
      <c r="M119" s="19">
        <v>14592.26</v>
      </c>
      <c r="O119" s="43">
        <v>85190.14</v>
      </c>
      <c r="P119" s="43">
        <v>90.45</v>
      </c>
      <c r="Q119" s="43">
        <v>5166.17</v>
      </c>
      <c r="R119" s="43">
        <v>9335.64</v>
      </c>
      <c r="S119" s="43">
        <v>99782.399999999994</v>
      </c>
      <c r="U119" s="41">
        <f t="shared" si="44"/>
        <v>0</v>
      </c>
      <c r="V119" s="41">
        <f t="shared" si="45"/>
        <v>0</v>
      </c>
      <c r="W119" s="41">
        <f t="shared" si="46"/>
        <v>0</v>
      </c>
      <c r="X119" s="41">
        <f t="shared" si="47"/>
        <v>0</v>
      </c>
    </row>
    <row r="120" spans="1:24" x14ac:dyDescent="0.25">
      <c r="A120" s="21">
        <v>44553.594550578702</v>
      </c>
      <c r="B120" s="22" t="s">
        <v>226</v>
      </c>
      <c r="C120" s="6" t="s">
        <v>227</v>
      </c>
      <c r="D120" s="6" t="s">
        <v>228</v>
      </c>
      <c r="E120" s="22">
        <v>120</v>
      </c>
      <c r="F120" s="19">
        <v>0</v>
      </c>
      <c r="G120" s="19">
        <v>0</v>
      </c>
      <c r="H120" s="19">
        <v>111045.72</v>
      </c>
      <c r="I120" s="19">
        <v>111045.72</v>
      </c>
      <c r="J120" s="19">
        <v>3059.28</v>
      </c>
      <c r="K120" s="19">
        <v>11789.18</v>
      </c>
      <c r="L120" s="19">
        <v>114.22</v>
      </c>
      <c r="M120" s="19">
        <v>14962.68</v>
      </c>
      <c r="O120" s="43">
        <v>111045.72</v>
      </c>
      <c r="P120" s="43">
        <v>114.22</v>
      </c>
      <c r="Q120" s="43">
        <v>3059.28</v>
      </c>
      <c r="R120" s="43">
        <v>11789.18</v>
      </c>
      <c r="S120" s="43">
        <v>126008.4</v>
      </c>
      <c r="U120" s="41">
        <f t="shared" si="44"/>
        <v>0</v>
      </c>
      <c r="V120" s="41">
        <f t="shared" si="45"/>
        <v>0</v>
      </c>
      <c r="W120" s="41">
        <f t="shared" si="46"/>
        <v>0</v>
      </c>
      <c r="X120" s="41">
        <f t="shared" si="47"/>
        <v>0</v>
      </c>
    </row>
    <row r="121" spans="1:24" x14ac:dyDescent="0.25">
      <c r="A121" s="21">
        <v>44542.4940768171</v>
      </c>
      <c r="B121" s="22" t="s">
        <v>229</v>
      </c>
      <c r="C121" s="6" t="s">
        <v>230</v>
      </c>
      <c r="D121" s="6" t="s">
        <v>231</v>
      </c>
      <c r="E121" s="22">
        <v>120</v>
      </c>
      <c r="F121" s="19">
        <v>0</v>
      </c>
      <c r="G121" s="19">
        <v>0</v>
      </c>
      <c r="H121" s="19">
        <v>111040.47</v>
      </c>
      <c r="I121" s="19">
        <v>111040.47</v>
      </c>
      <c r="J121" s="19">
        <v>3059.28</v>
      </c>
      <c r="K121" s="19">
        <v>11788.44</v>
      </c>
      <c r="L121" s="19">
        <v>114.21</v>
      </c>
      <c r="M121" s="19">
        <v>14961.93</v>
      </c>
      <c r="O121" s="43">
        <v>111040.47</v>
      </c>
      <c r="P121" s="43">
        <v>114.21</v>
      </c>
      <c r="Q121" s="43">
        <v>3059.28</v>
      </c>
      <c r="R121" s="43">
        <v>11788.44</v>
      </c>
      <c r="S121" s="43">
        <v>126002.40000000001</v>
      </c>
      <c r="U121" s="41">
        <f t="shared" si="44"/>
        <v>0</v>
      </c>
      <c r="V121" s="41">
        <f t="shared" si="45"/>
        <v>0</v>
      </c>
      <c r="W121" s="41">
        <f t="shared" si="46"/>
        <v>0</v>
      </c>
      <c r="X121" s="41">
        <f t="shared" si="47"/>
        <v>0</v>
      </c>
    </row>
    <row r="122" spans="1:24" x14ac:dyDescent="0.25">
      <c r="A122" s="21">
        <v>44553.639182523097</v>
      </c>
      <c r="B122" s="22" t="s">
        <v>232</v>
      </c>
      <c r="C122" s="6" t="s">
        <v>233</v>
      </c>
      <c r="D122" s="6" t="s">
        <v>234</v>
      </c>
      <c r="E122" s="22">
        <v>120</v>
      </c>
      <c r="F122" s="19">
        <v>0</v>
      </c>
      <c r="G122" s="19">
        <v>0</v>
      </c>
      <c r="H122" s="19">
        <v>106923.06</v>
      </c>
      <c r="I122" s="19">
        <v>106923.06</v>
      </c>
      <c r="J122" s="19">
        <v>4776.67</v>
      </c>
      <c r="K122" s="19">
        <v>11541.26</v>
      </c>
      <c r="L122" s="19">
        <v>111.81</v>
      </c>
      <c r="M122" s="19">
        <v>16429.740000000002</v>
      </c>
      <c r="O122" s="43">
        <v>106923.06</v>
      </c>
      <c r="P122" s="43">
        <v>111.81</v>
      </c>
      <c r="Q122" s="43">
        <v>4776.67</v>
      </c>
      <c r="R122" s="43">
        <v>11541.26</v>
      </c>
      <c r="S122" s="43">
        <v>123352.79999999999</v>
      </c>
      <c r="U122" s="41">
        <f t="shared" si="44"/>
        <v>0</v>
      </c>
      <c r="V122" s="41">
        <f t="shared" si="45"/>
        <v>0</v>
      </c>
      <c r="W122" s="41">
        <f t="shared" si="46"/>
        <v>0</v>
      </c>
      <c r="X122" s="41">
        <f t="shared" si="47"/>
        <v>0</v>
      </c>
    </row>
    <row r="123" spans="1:24" s="48" customFormat="1" x14ac:dyDescent="0.25">
      <c r="A123" s="44">
        <v>44535.744876817102</v>
      </c>
      <c r="B123" s="45" t="s">
        <v>235</v>
      </c>
      <c r="C123" s="46" t="s">
        <v>236</v>
      </c>
      <c r="D123" s="46" t="s">
        <v>237</v>
      </c>
      <c r="E123" s="45">
        <v>120</v>
      </c>
      <c r="F123" s="47">
        <v>0</v>
      </c>
      <c r="G123" s="47">
        <v>0</v>
      </c>
      <c r="H123" s="47">
        <v>72360.52</v>
      </c>
      <c r="I123" s="47">
        <v>72360.52</v>
      </c>
      <c r="J123" s="47">
        <v>1987.53</v>
      </c>
      <c r="K123" s="47">
        <v>7681.54</v>
      </c>
      <c r="L123" s="47">
        <v>74.42</v>
      </c>
      <c r="M123" s="47">
        <v>9743.49</v>
      </c>
      <c r="O123" s="49">
        <v>72360.52</v>
      </c>
      <c r="P123" s="49">
        <v>74.42</v>
      </c>
      <c r="Q123" s="49">
        <v>1987.53</v>
      </c>
      <c r="R123" s="49">
        <v>7681.54</v>
      </c>
      <c r="S123" s="49">
        <v>82104</v>
      </c>
      <c r="U123" s="51">
        <f t="shared" si="44"/>
        <v>0</v>
      </c>
      <c r="V123" s="51">
        <f t="shared" si="45"/>
        <v>0</v>
      </c>
      <c r="W123" s="51">
        <f t="shared" si="46"/>
        <v>0</v>
      </c>
      <c r="X123" s="51">
        <f t="shared" si="47"/>
        <v>1.0000000009313226E-2</v>
      </c>
    </row>
    <row r="124" spans="1:24" x14ac:dyDescent="0.25">
      <c r="A124" s="21">
        <v>44531.716901157401</v>
      </c>
      <c r="B124" s="22" t="s">
        <v>238</v>
      </c>
      <c r="C124" s="6" t="s">
        <v>239</v>
      </c>
      <c r="D124" s="6" t="s">
        <v>240</v>
      </c>
      <c r="E124" s="22">
        <v>120</v>
      </c>
      <c r="F124" s="19">
        <v>0</v>
      </c>
      <c r="G124" s="19">
        <v>0</v>
      </c>
      <c r="H124" s="19">
        <v>88193.25</v>
      </c>
      <c r="I124" s="19">
        <v>88193.25</v>
      </c>
      <c r="J124" s="19">
        <v>5348.6</v>
      </c>
      <c r="K124" s="19">
        <v>9664.11</v>
      </c>
      <c r="L124" s="19">
        <v>93.64</v>
      </c>
      <c r="M124" s="19">
        <v>15106.35</v>
      </c>
      <c r="O124" s="43">
        <v>88193.25</v>
      </c>
      <c r="P124" s="43">
        <v>93.64</v>
      </c>
      <c r="Q124" s="43">
        <v>5348.6</v>
      </c>
      <c r="R124" s="43">
        <v>9664.11</v>
      </c>
      <c r="S124" s="43">
        <v>103299.6</v>
      </c>
      <c r="U124" s="41">
        <f t="shared" si="44"/>
        <v>0</v>
      </c>
      <c r="V124" s="41">
        <f t="shared" si="45"/>
        <v>0</v>
      </c>
      <c r="W124" s="41">
        <f t="shared" si="46"/>
        <v>0</v>
      </c>
      <c r="X124" s="41">
        <f t="shared" si="47"/>
        <v>0</v>
      </c>
    </row>
    <row r="125" spans="1:24" s="48" customFormat="1" x14ac:dyDescent="0.25">
      <c r="A125" s="44">
        <v>44534.742877893499</v>
      </c>
      <c r="B125" s="45" t="s">
        <v>241</v>
      </c>
      <c r="C125" s="46" t="s">
        <v>242</v>
      </c>
      <c r="D125" s="46" t="s">
        <v>243</v>
      </c>
      <c r="E125" s="45">
        <v>120</v>
      </c>
      <c r="F125" s="47">
        <v>0</v>
      </c>
      <c r="G125" s="47">
        <v>0</v>
      </c>
      <c r="H125" s="47">
        <v>86313.48</v>
      </c>
      <c r="I125" s="47">
        <v>86313.48</v>
      </c>
      <c r="J125" s="47">
        <v>2378.04</v>
      </c>
      <c r="K125" s="47">
        <v>9163.7099999999991</v>
      </c>
      <c r="L125" s="47">
        <v>88.78</v>
      </c>
      <c r="M125" s="47">
        <v>11630.53</v>
      </c>
      <c r="O125" s="49">
        <v>86313.48</v>
      </c>
      <c r="P125" s="49">
        <v>88.78</v>
      </c>
      <c r="Q125" s="49">
        <v>2378.04</v>
      </c>
      <c r="R125" s="49">
        <v>9163.7099999999991</v>
      </c>
      <c r="S125" s="49">
        <v>97943.989999999976</v>
      </c>
      <c r="U125" s="51">
        <f t="shared" si="44"/>
        <v>0</v>
      </c>
      <c r="V125" s="51">
        <f t="shared" si="45"/>
        <v>0</v>
      </c>
      <c r="W125" s="51">
        <f t="shared" si="46"/>
        <v>0</v>
      </c>
      <c r="X125" s="51">
        <f t="shared" si="47"/>
        <v>2.0000000018626451E-2</v>
      </c>
    </row>
    <row r="126" spans="1:24" s="48" customFormat="1" x14ac:dyDescent="0.25">
      <c r="A126" s="44">
        <v>44549.821334178203</v>
      </c>
      <c r="B126" s="45" t="s">
        <v>244</v>
      </c>
      <c r="C126" s="46" t="s">
        <v>245</v>
      </c>
      <c r="D126" s="46" t="s">
        <v>246</v>
      </c>
      <c r="E126" s="45">
        <v>120</v>
      </c>
      <c r="F126" s="47">
        <v>0</v>
      </c>
      <c r="G126" s="47">
        <v>0</v>
      </c>
      <c r="H126" s="47">
        <v>146776.82999999999</v>
      </c>
      <c r="I126" s="47">
        <v>146776.82999999999</v>
      </c>
      <c r="J126" s="47">
        <v>6530.71</v>
      </c>
      <c r="K126" s="47">
        <v>15839.81</v>
      </c>
      <c r="L126" s="47">
        <v>153.46</v>
      </c>
      <c r="M126" s="47">
        <v>22523.98</v>
      </c>
      <c r="O126" s="49">
        <v>146776.82999999999</v>
      </c>
      <c r="P126" s="49">
        <v>153.46</v>
      </c>
      <c r="Q126" s="49">
        <v>6530.71</v>
      </c>
      <c r="R126" s="49">
        <v>15839.81</v>
      </c>
      <c r="S126" s="49">
        <v>169300.79999999996</v>
      </c>
      <c r="U126" s="51">
        <f t="shared" si="44"/>
        <v>0</v>
      </c>
      <c r="V126" s="51">
        <f t="shared" si="45"/>
        <v>0</v>
      </c>
      <c r="W126" s="51">
        <f t="shared" si="46"/>
        <v>0</v>
      </c>
      <c r="X126" s="51">
        <f t="shared" si="47"/>
        <v>1.0000000038417056E-2</v>
      </c>
    </row>
    <row r="127" spans="1:24" s="48" customFormat="1" x14ac:dyDescent="0.25">
      <c r="A127" s="44">
        <v>44541.812126192097</v>
      </c>
      <c r="B127" s="45" t="s">
        <v>247</v>
      </c>
      <c r="C127" s="46" t="s">
        <v>248</v>
      </c>
      <c r="D127" s="46" t="s">
        <v>249</v>
      </c>
      <c r="E127" s="45">
        <v>120</v>
      </c>
      <c r="F127" s="47">
        <v>0</v>
      </c>
      <c r="G127" s="47">
        <v>0</v>
      </c>
      <c r="H127" s="47">
        <v>168680.19</v>
      </c>
      <c r="I127" s="47">
        <v>168680.19</v>
      </c>
      <c r="J127" s="47">
        <v>4647.3</v>
      </c>
      <c r="K127" s="47">
        <v>17908.599999999999</v>
      </c>
      <c r="L127" s="47">
        <v>173.5</v>
      </c>
      <c r="M127" s="47">
        <v>22729.4</v>
      </c>
      <c r="O127" s="49">
        <v>168680.19</v>
      </c>
      <c r="P127" s="49">
        <v>173.5</v>
      </c>
      <c r="Q127" s="49">
        <v>4647.3</v>
      </c>
      <c r="R127" s="49">
        <v>17908.599999999999</v>
      </c>
      <c r="S127" s="49">
        <v>191409.6</v>
      </c>
      <c r="U127" s="51">
        <f t="shared" si="44"/>
        <v>0</v>
      </c>
      <c r="V127" s="51">
        <f t="shared" si="45"/>
        <v>0</v>
      </c>
      <c r="W127" s="51">
        <f t="shared" si="46"/>
        <v>0</v>
      </c>
      <c r="X127" s="51">
        <f t="shared" si="47"/>
        <v>-1.0000000009313226E-2</v>
      </c>
    </row>
    <row r="128" spans="1:24" s="48" customFormat="1" x14ac:dyDescent="0.25">
      <c r="A128" s="44">
        <v>44556.865276041703</v>
      </c>
      <c r="B128" s="45" t="s">
        <v>250</v>
      </c>
      <c r="C128" s="46" t="s">
        <v>251</v>
      </c>
      <c r="D128" s="46" t="s">
        <v>252</v>
      </c>
      <c r="E128" s="45">
        <v>120</v>
      </c>
      <c r="F128" s="47">
        <v>0</v>
      </c>
      <c r="G128" s="47">
        <v>0</v>
      </c>
      <c r="H128" s="47">
        <v>209296.78</v>
      </c>
      <c r="I128" s="47">
        <v>209296.78</v>
      </c>
      <c r="J128" s="47">
        <v>9312.4599999999991</v>
      </c>
      <c r="K128" s="47">
        <v>22586.720000000001</v>
      </c>
      <c r="L128" s="47">
        <v>218.83</v>
      </c>
      <c r="M128" s="47">
        <v>32118.01</v>
      </c>
      <c r="O128" s="49">
        <v>209296.78</v>
      </c>
      <c r="P128" s="49">
        <v>218.83</v>
      </c>
      <c r="Q128" s="49">
        <v>9312.4599999999991</v>
      </c>
      <c r="R128" s="49">
        <v>22586.720000000001</v>
      </c>
      <c r="S128" s="49">
        <v>241414.8</v>
      </c>
      <c r="U128" s="51">
        <f t="shared" si="44"/>
        <v>0</v>
      </c>
      <c r="V128" s="51">
        <f t="shared" si="45"/>
        <v>0</v>
      </c>
      <c r="W128" s="51">
        <f t="shared" si="46"/>
        <v>0</v>
      </c>
      <c r="X128" s="51">
        <f t="shared" si="47"/>
        <v>-9.9999999802093953E-3</v>
      </c>
    </row>
    <row r="129" spans="1:24" x14ac:dyDescent="0.25">
      <c r="A129" s="21">
        <v>44537.7365266204</v>
      </c>
      <c r="B129" s="22" t="s">
        <v>253</v>
      </c>
      <c r="C129" s="6" t="s">
        <v>254</v>
      </c>
      <c r="D129" s="6" t="s">
        <v>255</v>
      </c>
      <c r="E129" s="22">
        <v>120</v>
      </c>
      <c r="F129" s="19">
        <v>0</v>
      </c>
      <c r="G129" s="19">
        <v>0</v>
      </c>
      <c r="H129" s="19">
        <v>91266.19</v>
      </c>
      <c r="I129" s="19">
        <v>91266.19</v>
      </c>
      <c r="J129" s="19">
        <v>2514.48</v>
      </c>
      <c r="K129" s="19">
        <v>9689.06</v>
      </c>
      <c r="L129" s="19">
        <v>93.87</v>
      </c>
      <c r="M129" s="19">
        <v>12297.41</v>
      </c>
      <c r="O129" s="43">
        <v>91266.19</v>
      </c>
      <c r="P129" s="43">
        <v>93.87</v>
      </c>
      <c r="Q129" s="43">
        <v>2514.48</v>
      </c>
      <c r="R129" s="43">
        <v>9689.06</v>
      </c>
      <c r="S129" s="43">
        <v>103563.59999999999</v>
      </c>
      <c r="U129" s="41">
        <f t="shared" si="44"/>
        <v>0</v>
      </c>
      <c r="V129" s="41">
        <f t="shared" si="45"/>
        <v>0</v>
      </c>
      <c r="W129" s="41">
        <f t="shared" si="46"/>
        <v>0</v>
      </c>
      <c r="X129" s="41">
        <f t="shared" si="47"/>
        <v>0</v>
      </c>
    </row>
    <row r="130" spans="1:24" x14ac:dyDescent="0.25">
      <c r="A130" s="21">
        <v>44535.656171724499</v>
      </c>
      <c r="B130" s="22" t="s">
        <v>256</v>
      </c>
      <c r="C130" s="6" t="s">
        <v>257</v>
      </c>
      <c r="D130" s="6" t="s">
        <v>258</v>
      </c>
      <c r="E130" s="22">
        <v>120</v>
      </c>
      <c r="F130" s="19">
        <v>0</v>
      </c>
      <c r="G130" s="19">
        <v>0</v>
      </c>
      <c r="H130" s="19">
        <v>111045.72</v>
      </c>
      <c r="I130" s="19">
        <v>111045.72</v>
      </c>
      <c r="J130" s="19">
        <v>3059.28</v>
      </c>
      <c r="K130" s="19">
        <v>11789.18</v>
      </c>
      <c r="L130" s="19">
        <v>114.22</v>
      </c>
      <c r="M130" s="19">
        <v>14962.68</v>
      </c>
      <c r="O130" s="43">
        <v>111045.72</v>
      </c>
      <c r="P130" s="43">
        <v>114.22</v>
      </c>
      <c r="Q130" s="43">
        <v>3059.28</v>
      </c>
      <c r="R130" s="43">
        <v>11789.18</v>
      </c>
      <c r="S130" s="43">
        <v>126008.4</v>
      </c>
      <c r="U130" s="41">
        <f t="shared" si="44"/>
        <v>0</v>
      </c>
      <c r="V130" s="41">
        <f t="shared" si="45"/>
        <v>0</v>
      </c>
      <c r="W130" s="41">
        <f t="shared" si="46"/>
        <v>0</v>
      </c>
      <c r="X130" s="41">
        <f t="shared" si="47"/>
        <v>0</v>
      </c>
    </row>
    <row r="131" spans="1:24" s="48" customFormat="1" x14ac:dyDescent="0.25">
      <c r="A131" s="44">
        <v>44533.496252893499</v>
      </c>
      <c r="B131" s="45" t="s">
        <v>259</v>
      </c>
      <c r="C131" s="46" t="s">
        <v>260</v>
      </c>
      <c r="D131" s="46" t="s">
        <v>261</v>
      </c>
      <c r="E131" s="45">
        <v>120</v>
      </c>
      <c r="F131" s="47">
        <v>0</v>
      </c>
      <c r="G131" s="47">
        <v>0</v>
      </c>
      <c r="H131" s="47">
        <v>115859.16</v>
      </c>
      <c r="I131" s="47">
        <v>115859.16</v>
      </c>
      <c r="J131" s="47">
        <v>4962.84</v>
      </c>
      <c r="K131" s="47">
        <v>12482.67</v>
      </c>
      <c r="L131" s="47">
        <v>120.94</v>
      </c>
      <c r="M131" s="47">
        <v>17566.45</v>
      </c>
      <c r="O131" s="49">
        <v>115859.16</v>
      </c>
      <c r="P131" s="49">
        <v>120.94</v>
      </c>
      <c r="Q131" s="49">
        <v>4962.84</v>
      </c>
      <c r="R131" s="49">
        <v>12482.67</v>
      </c>
      <c r="S131" s="49">
        <v>133425.60000000001</v>
      </c>
      <c r="U131" s="51">
        <f t="shared" si="44"/>
        <v>0</v>
      </c>
      <c r="V131" s="51">
        <f t="shared" si="45"/>
        <v>0</v>
      </c>
      <c r="W131" s="51">
        <f t="shared" si="46"/>
        <v>0</v>
      </c>
      <c r="X131" s="51">
        <f t="shared" si="47"/>
        <v>1.0000000009313226E-2</v>
      </c>
    </row>
    <row r="132" spans="1:24" x14ac:dyDescent="0.25">
      <c r="A132" s="21">
        <v>44549.467052893502</v>
      </c>
      <c r="B132" s="22" t="s">
        <v>262</v>
      </c>
      <c r="C132" s="6" t="s">
        <v>263</v>
      </c>
      <c r="D132" s="6" t="s">
        <v>264</v>
      </c>
      <c r="E132" s="22">
        <v>120</v>
      </c>
      <c r="F132" s="19">
        <v>0</v>
      </c>
      <c r="G132" s="19">
        <v>0</v>
      </c>
      <c r="H132" s="19">
        <v>91675.96</v>
      </c>
      <c r="I132" s="19">
        <v>91675.96</v>
      </c>
      <c r="J132" s="19">
        <v>4079.04</v>
      </c>
      <c r="K132" s="19">
        <v>9893.15</v>
      </c>
      <c r="L132" s="19">
        <v>95.85</v>
      </c>
      <c r="M132" s="19">
        <v>14068.04</v>
      </c>
      <c r="O132" s="43">
        <v>91675.96</v>
      </c>
      <c r="P132" s="43">
        <v>95.85</v>
      </c>
      <c r="Q132" s="43">
        <v>4079.04</v>
      </c>
      <c r="R132" s="43">
        <v>9893.15</v>
      </c>
      <c r="S132" s="43">
        <v>105744</v>
      </c>
      <c r="U132" s="41">
        <f t="shared" si="44"/>
        <v>0</v>
      </c>
      <c r="V132" s="41">
        <f t="shared" si="45"/>
        <v>0</v>
      </c>
      <c r="W132" s="41">
        <f t="shared" si="46"/>
        <v>0</v>
      </c>
      <c r="X132" s="41">
        <f t="shared" si="47"/>
        <v>0</v>
      </c>
    </row>
    <row r="133" spans="1:24" x14ac:dyDescent="0.25">
      <c r="A133" s="21">
        <v>44549.523488391198</v>
      </c>
      <c r="B133" s="22" t="s">
        <v>265</v>
      </c>
      <c r="C133" s="6" t="s">
        <v>266</v>
      </c>
      <c r="D133" s="6" t="s">
        <v>267</v>
      </c>
      <c r="E133" s="22">
        <v>120</v>
      </c>
      <c r="F133" s="19">
        <v>0</v>
      </c>
      <c r="G133" s="19">
        <v>0</v>
      </c>
      <c r="H133" s="19">
        <v>93626.06</v>
      </c>
      <c r="I133" s="19">
        <v>93626.06</v>
      </c>
      <c r="J133" s="19">
        <v>2579.4899999999998</v>
      </c>
      <c r="K133" s="19">
        <v>9940.15</v>
      </c>
      <c r="L133" s="19">
        <v>96.3</v>
      </c>
      <c r="M133" s="19">
        <v>12615.94</v>
      </c>
      <c r="O133" s="43">
        <v>93626.06</v>
      </c>
      <c r="P133" s="43">
        <v>96.3</v>
      </c>
      <c r="Q133" s="43">
        <v>2579.4899999999998</v>
      </c>
      <c r="R133" s="43">
        <v>9940.15</v>
      </c>
      <c r="S133" s="43">
        <v>106242</v>
      </c>
      <c r="U133" s="41">
        <f t="shared" si="44"/>
        <v>0</v>
      </c>
      <c r="V133" s="41">
        <f t="shared" si="45"/>
        <v>0</v>
      </c>
      <c r="W133" s="41">
        <f t="shared" si="46"/>
        <v>0</v>
      </c>
      <c r="X133" s="41">
        <f t="shared" si="47"/>
        <v>0</v>
      </c>
    </row>
    <row r="134" spans="1:24" s="48" customFormat="1" x14ac:dyDescent="0.25">
      <c r="A134" s="44">
        <v>44547.4457298958</v>
      </c>
      <c r="B134" s="45" t="s">
        <v>268</v>
      </c>
      <c r="C134" s="46" t="s">
        <v>269</v>
      </c>
      <c r="D134" s="46" t="s">
        <v>270</v>
      </c>
      <c r="E134" s="45">
        <v>120</v>
      </c>
      <c r="F134" s="47">
        <v>0</v>
      </c>
      <c r="G134" s="47">
        <v>0</v>
      </c>
      <c r="H134" s="47">
        <v>99315.63</v>
      </c>
      <c r="I134" s="47">
        <v>99315.63</v>
      </c>
      <c r="J134" s="47">
        <v>4418.97</v>
      </c>
      <c r="K134" s="47">
        <v>10718.37</v>
      </c>
      <c r="L134" s="47">
        <v>103.84</v>
      </c>
      <c r="M134" s="47">
        <v>15241.18</v>
      </c>
      <c r="O134" s="49">
        <v>99315.63</v>
      </c>
      <c r="P134" s="49">
        <v>103.84</v>
      </c>
      <c r="Q134" s="49">
        <v>4418.97</v>
      </c>
      <c r="R134" s="49">
        <v>10718.37</v>
      </c>
      <c r="S134" s="49">
        <v>114556.8</v>
      </c>
      <c r="U134" s="51">
        <f t="shared" si="44"/>
        <v>0</v>
      </c>
      <c r="V134" s="51">
        <f t="shared" si="45"/>
        <v>0</v>
      </c>
      <c r="W134" s="51">
        <f t="shared" si="46"/>
        <v>0</v>
      </c>
      <c r="X134" s="51">
        <f t="shared" si="47"/>
        <v>9.9999999947613105E-3</v>
      </c>
    </row>
    <row r="135" spans="1:24" s="48" customFormat="1" x14ac:dyDescent="0.25">
      <c r="A135" s="44">
        <v>44542.752341863401</v>
      </c>
      <c r="B135" s="45" t="s">
        <v>271</v>
      </c>
      <c r="C135" s="46" t="s">
        <v>272</v>
      </c>
      <c r="D135" s="46" t="s">
        <v>273</v>
      </c>
      <c r="E135" s="45">
        <v>120</v>
      </c>
      <c r="F135" s="47">
        <v>0</v>
      </c>
      <c r="G135" s="47">
        <v>0</v>
      </c>
      <c r="H135" s="47">
        <v>84757.7</v>
      </c>
      <c r="I135" s="47">
        <v>84757.7</v>
      </c>
      <c r="J135" s="47">
        <v>3771.31</v>
      </c>
      <c r="K135" s="47">
        <v>9146.3799999999992</v>
      </c>
      <c r="L135" s="47">
        <v>88.62</v>
      </c>
      <c r="M135" s="47">
        <v>13006.31</v>
      </c>
      <c r="O135" s="49">
        <v>84757.7</v>
      </c>
      <c r="P135" s="49">
        <v>88.62</v>
      </c>
      <c r="Q135" s="49">
        <v>3771.31</v>
      </c>
      <c r="R135" s="49">
        <v>9146.3799999999992</v>
      </c>
      <c r="S135" s="49">
        <v>97764</v>
      </c>
      <c r="U135" s="51">
        <f t="shared" si="44"/>
        <v>0</v>
      </c>
      <c r="V135" s="51">
        <f t="shared" si="45"/>
        <v>0</v>
      </c>
      <c r="W135" s="51">
        <f t="shared" si="46"/>
        <v>0</v>
      </c>
      <c r="X135" s="51">
        <f t="shared" si="47"/>
        <v>9.9999999947613105E-3</v>
      </c>
    </row>
    <row r="136" spans="1:24" s="48" customFormat="1" x14ac:dyDescent="0.25">
      <c r="A136" s="44">
        <v>44541.603064780102</v>
      </c>
      <c r="B136" s="45" t="s">
        <v>274</v>
      </c>
      <c r="C136" s="46" t="s">
        <v>275</v>
      </c>
      <c r="D136" s="46" t="s">
        <v>276</v>
      </c>
      <c r="E136" s="45">
        <v>120</v>
      </c>
      <c r="F136" s="47">
        <v>0</v>
      </c>
      <c r="G136" s="47">
        <v>0</v>
      </c>
      <c r="H136" s="47">
        <v>111539.02</v>
      </c>
      <c r="I136" s="47">
        <v>111539.02</v>
      </c>
      <c r="J136" s="47">
        <v>4962.84</v>
      </c>
      <c r="K136" s="47">
        <v>12037.13</v>
      </c>
      <c r="L136" s="47">
        <v>116.62</v>
      </c>
      <c r="M136" s="47">
        <v>17116.59</v>
      </c>
      <c r="O136" s="49">
        <v>111539.02</v>
      </c>
      <c r="P136" s="49">
        <v>116.62</v>
      </c>
      <c r="Q136" s="49">
        <v>4962.84</v>
      </c>
      <c r="R136" s="49">
        <v>12037.13</v>
      </c>
      <c r="S136" s="49">
        <v>128655.6</v>
      </c>
      <c r="U136" s="51">
        <f t="shared" si="44"/>
        <v>0</v>
      </c>
      <c r="V136" s="51">
        <f t="shared" si="45"/>
        <v>0</v>
      </c>
      <c r="W136" s="51">
        <f t="shared" si="46"/>
        <v>0</v>
      </c>
      <c r="X136" s="51">
        <f t="shared" si="47"/>
        <v>9.9999999947613105E-3</v>
      </c>
    </row>
    <row r="137" spans="1:24" s="48" customFormat="1" x14ac:dyDescent="0.25">
      <c r="A137" s="44">
        <v>44548.450289351902</v>
      </c>
      <c r="B137" s="45" t="s">
        <v>277</v>
      </c>
      <c r="C137" s="46" t="s">
        <v>278</v>
      </c>
      <c r="D137" s="46" t="s">
        <v>279</v>
      </c>
      <c r="E137" s="45">
        <v>120</v>
      </c>
      <c r="F137" s="47">
        <v>0</v>
      </c>
      <c r="G137" s="47">
        <v>0</v>
      </c>
      <c r="H137" s="47">
        <v>108816.31</v>
      </c>
      <c r="I137" s="47">
        <v>108816.31</v>
      </c>
      <c r="J137" s="47">
        <v>620.45000000000005</v>
      </c>
      <c r="K137" s="47">
        <v>11306.87</v>
      </c>
      <c r="L137" s="47">
        <v>109.55</v>
      </c>
      <c r="M137" s="47">
        <v>12036.87</v>
      </c>
      <c r="O137" s="49">
        <v>108816.31</v>
      </c>
      <c r="P137" s="49">
        <v>109.55</v>
      </c>
      <c r="Q137" s="49">
        <v>620.45000000000005</v>
      </c>
      <c r="R137" s="49">
        <v>11306.87</v>
      </c>
      <c r="S137" s="49">
        <v>120853.2</v>
      </c>
      <c r="U137" s="51">
        <f t="shared" si="44"/>
        <v>0</v>
      </c>
      <c r="V137" s="51">
        <f t="shared" si="45"/>
        <v>0</v>
      </c>
      <c r="W137" s="51">
        <f t="shared" si="46"/>
        <v>0</v>
      </c>
      <c r="X137" s="51">
        <f t="shared" si="47"/>
        <v>-2.0000000004074536E-2</v>
      </c>
    </row>
    <row r="138" spans="1:24" s="48" customFormat="1" x14ac:dyDescent="0.25">
      <c r="A138" s="44">
        <v>44545.765024803201</v>
      </c>
      <c r="B138" s="45" t="s">
        <v>280</v>
      </c>
      <c r="C138" s="46" t="s">
        <v>281</v>
      </c>
      <c r="D138" s="46" t="s">
        <v>282</v>
      </c>
      <c r="E138" s="45">
        <v>120</v>
      </c>
      <c r="F138" s="47">
        <v>0</v>
      </c>
      <c r="G138" s="47">
        <v>0</v>
      </c>
      <c r="H138" s="47">
        <v>107195.12</v>
      </c>
      <c r="I138" s="47">
        <v>107195.12</v>
      </c>
      <c r="J138" s="47">
        <v>4771.1499999999996</v>
      </c>
      <c r="K138" s="47">
        <v>11568.44</v>
      </c>
      <c r="L138" s="47">
        <v>112.08</v>
      </c>
      <c r="M138" s="47">
        <v>16451.669999999998</v>
      </c>
      <c r="O138" s="49">
        <v>107195.12</v>
      </c>
      <c r="P138" s="49">
        <v>112.08</v>
      </c>
      <c r="Q138" s="49">
        <v>4771.1499999999996</v>
      </c>
      <c r="R138" s="49">
        <v>11568.44</v>
      </c>
      <c r="S138" s="49">
        <v>123646.79999999999</v>
      </c>
      <c r="U138" s="51">
        <f t="shared" si="44"/>
        <v>0</v>
      </c>
      <c r="V138" s="51">
        <f t="shared" si="45"/>
        <v>0</v>
      </c>
      <c r="W138" s="51">
        <f t="shared" si="46"/>
        <v>0</v>
      </c>
      <c r="X138" s="51">
        <f t="shared" si="47"/>
        <v>-9.9999999947613105E-3</v>
      </c>
    </row>
    <row r="139" spans="1:24" s="48" customFormat="1" x14ac:dyDescent="0.25">
      <c r="A139" s="44">
        <v>44551.499975925901</v>
      </c>
      <c r="B139" s="45" t="s">
        <v>283</v>
      </c>
      <c r="C139" s="46" t="s">
        <v>284</v>
      </c>
      <c r="D139" s="46" t="s">
        <v>285</v>
      </c>
      <c r="E139" s="45">
        <v>120</v>
      </c>
      <c r="F139" s="47">
        <v>0</v>
      </c>
      <c r="G139" s="47">
        <v>0</v>
      </c>
      <c r="H139" s="47">
        <v>74294.34</v>
      </c>
      <c r="I139" s="47">
        <v>74294.34</v>
      </c>
      <c r="J139" s="47">
        <v>3305.67</v>
      </c>
      <c r="K139" s="47">
        <v>8017.92</v>
      </c>
      <c r="L139" s="47">
        <v>77.680000000000007</v>
      </c>
      <c r="M139" s="47">
        <v>11401.27</v>
      </c>
      <c r="O139" s="49">
        <v>74294.34</v>
      </c>
      <c r="P139" s="49">
        <v>77.680000000000007</v>
      </c>
      <c r="Q139" s="49">
        <v>3305.67</v>
      </c>
      <c r="R139" s="49">
        <v>8017.92</v>
      </c>
      <c r="S139" s="49">
        <v>85695.599999999991</v>
      </c>
      <c r="U139" s="51">
        <f t="shared" si="44"/>
        <v>0</v>
      </c>
      <c r="V139" s="51">
        <f t="shared" si="45"/>
        <v>0</v>
      </c>
      <c r="W139" s="51">
        <f t="shared" si="46"/>
        <v>0</v>
      </c>
      <c r="X139" s="51">
        <f t="shared" si="47"/>
        <v>1.0000000009313226E-2</v>
      </c>
    </row>
    <row r="140" spans="1:24" s="48" customFormat="1" x14ac:dyDescent="0.25">
      <c r="A140" s="44">
        <v>44545.422690046304</v>
      </c>
      <c r="B140" s="45" t="s">
        <v>286</v>
      </c>
      <c r="C140" s="46" t="s">
        <v>287</v>
      </c>
      <c r="D140" s="46" t="s">
        <v>288</v>
      </c>
      <c r="E140" s="45">
        <v>120</v>
      </c>
      <c r="F140" s="47">
        <v>0</v>
      </c>
      <c r="G140" s="47">
        <v>0</v>
      </c>
      <c r="H140" s="47">
        <v>90603.77</v>
      </c>
      <c r="I140" s="47">
        <v>90603.77</v>
      </c>
      <c r="J140" s="47">
        <v>2496.2399999999998</v>
      </c>
      <c r="K140" s="47">
        <v>9619.2099999999991</v>
      </c>
      <c r="L140" s="47">
        <v>93.19</v>
      </c>
      <c r="M140" s="47">
        <v>12208.64</v>
      </c>
      <c r="O140" s="49">
        <v>90603.77</v>
      </c>
      <c r="P140" s="49">
        <v>93.19</v>
      </c>
      <c r="Q140" s="49">
        <v>2496.2399999999998</v>
      </c>
      <c r="R140" s="49">
        <v>9619.2099999999991</v>
      </c>
      <c r="S140" s="49">
        <v>102812.40000000001</v>
      </c>
      <c r="U140" s="51">
        <f t="shared" si="44"/>
        <v>0</v>
      </c>
      <c r="V140" s="51">
        <f t="shared" si="45"/>
        <v>0</v>
      </c>
      <c r="W140" s="51">
        <f t="shared" si="46"/>
        <v>0</v>
      </c>
      <c r="X140" s="51">
        <f t="shared" si="47"/>
        <v>9.9999999947613105E-3</v>
      </c>
    </row>
    <row r="141" spans="1:24" x14ac:dyDescent="0.25">
      <c r="A141" s="21">
        <v>44556.640647719898</v>
      </c>
      <c r="B141" s="22" t="s">
        <v>289</v>
      </c>
      <c r="C141" s="6" t="s">
        <v>290</v>
      </c>
      <c r="D141" s="6" t="s">
        <v>291</v>
      </c>
      <c r="E141" s="22">
        <v>120</v>
      </c>
      <c r="F141" s="19">
        <v>0</v>
      </c>
      <c r="G141" s="19">
        <v>0</v>
      </c>
      <c r="H141" s="19">
        <v>83000</v>
      </c>
      <c r="I141" s="19">
        <v>83000</v>
      </c>
      <c r="J141" s="19">
        <v>0</v>
      </c>
      <c r="K141" s="19">
        <v>8575.32</v>
      </c>
      <c r="L141" s="19">
        <v>83.08</v>
      </c>
      <c r="M141" s="19">
        <v>8658.4</v>
      </c>
      <c r="O141" s="43">
        <v>83000</v>
      </c>
      <c r="P141" s="43">
        <v>83.08</v>
      </c>
      <c r="Q141" s="43">
        <v>0</v>
      </c>
      <c r="R141" s="43">
        <v>8575.32</v>
      </c>
      <c r="S141" s="43">
        <v>91658.4</v>
      </c>
      <c r="U141" s="41">
        <f t="shared" si="44"/>
        <v>0</v>
      </c>
      <c r="V141" s="41">
        <f t="shared" si="45"/>
        <v>0</v>
      </c>
      <c r="W141" s="41">
        <f t="shared" si="46"/>
        <v>0</v>
      </c>
      <c r="X141" s="41">
        <f t="shared" si="47"/>
        <v>0</v>
      </c>
    </row>
    <row r="142" spans="1:24" s="48" customFormat="1" x14ac:dyDescent="0.25">
      <c r="A142" s="44">
        <v>44549.646764432902</v>
      </c>
      <c r="B142" s="45" t="s">
        <v>292</v>
      </c>
      <c r="C142" s="46" t="s">
        <v>293</v>
      </c>
      <c r="D142" s="46" t="s">
        <v>294</v>
      </c>
      <c r="E142" s="45">
        <v>120</v>
      </c>
      <c r="F142" s="47">
        <v>0</v>
      </c>
      <c r="G142" s="47">
        <v>0</v>
      </c>
      <c r="H142" s="47">
        <v>84757.7</v>
      </c>
      <c r="I142" s="47">
        <v>84757.7</v>
      </c>
      <c r="J142" s="47">
        <v>3771.31</v>
      </c>
      <c r="K142" s="47">
        <v>9146.3799999999992</v>
      </c>
      <c r="L142" s="47">
        <v>88.62</v>
      </c>
      <c r="M142" s="47">
        <v>13006.31</v>
      </c>
      <c r="O142" s="49">
        <v>84757.7</v>
      </c>
      <c r="P142" s="49">
        <v>88.62</v>
      </c>
      <c r="Q142" s="49">
        <v>3771.31</v>
      </c>
      <c r="R142" s="49">
        <v>9146.3799999999992</v>
      </c>
      <c r="S142" s="49">
        <v>97764</v>
      </c>
      <c r="U142" s="51">
        <f t="shared" si="44"/>
        <v>0</v>
      </c>
      <c r="V142" s="51">
        <f t="shared" si="45"/>
        <v>0</v>
      </c>
      <c r="W142" s="51">
        <f t="shared" si="46"/>
        <v>0</v>
      </c>
      <c r="X142" s="51">
        <f t="shared" si="47"/>
        <v>9.9999999947613105E-3</v>
      </c>
    </row>
    <row r="143" spans="1:24" s="48" customFormat="1" x14ac:dyDescent="0.25">
      <c r="A143" s="44">
        <v>44543.6285782755</v>
      </c>
      <c r="B143" s="45" t="s">
        <v>295</v>
      </c>
      <c r="C143" s="46" t="s">
        <v>296</v>
      </c>
      <c r="D143" s="46" t="s">
        <v>297</v>
      </c>
      <c r="E143" s="45">
        <v>120</v>
      </c>
      <c r="F143" s="47">
        <v>0</v>
      </c>
      <c r="G143" s="47">
        <v>0</v>
      </c>
      <c r="H143" s="47">
        <v>92434.72</v>
      </c>
      <c r="I143" s="47">
        <v>92434.72</v>
      </c>
      <c r="J143" s="47">
        <v>2547.9899999999998</v>
      </c>
      <c r="K143" s="47">
        <v>9813</v>
      </c>
      <c r="L143" s="47">
        <v>95.08</v>
      </c>
      <c r="M143" s="47">
        <v>12456.07</v>
      </c>
      <c r="O143" s="49"/>
      <c r="P143" s="49"/>
      <c r="Q143" s="49"/>
      <c r="R143" s="49"/>
      <c r="S143" s="49"/>
      <c r="U143" s="51"/>
      <c r="V143" s="51"/>
      <c r="W143" s="51"/>
      <c r="X143" s="51"/>
    </row>
    <row r="144" spans="1:24" s="48" customFormat="1" x14ac:dyDescent="0.25">
      <c r="A144" s="44">
        <v>44548.752107789398</v>
      </c>
      <c r="B144" s="45" t="s">
        <v>298</v>
      </c>
      <c r="C144" s="46" t="s">
        <v>299</v>
      </c>
      <c r="D144" s="46" t="s">
        <v>300</v>
      </c>
      <c r="E144" s="45">
        <v>120</v>
      </c>
      <c r="F144" s="47">
        <v>0</v>
      </c>
      <c r="G144" s="47">
        <v>0</v>
      </c>
      <c r="H144" s="47">
        <v>81758.61</v>
      </c>
      <c r="I144" s="47">
        <v>81758.61</v>
      </c>
      <c r="J144" s="47">
        <v>2254.59</v>
      </c>
      <c r="K144" s="47">
        <v>8680.7099999999991</v>
      </c>
      <c r="L144" s="47">
        <v>84.1</v>
      </c>
      <c r="M144" s="47">
        <v>11019.4</v>
      </c>
      <c r="O144" s="49">
        <v>81758.61</v>
      </c>
      <c r="P144" s="49">
        <v>84.1</v>
      </c>
      <c r="Q144" s="49">
        <v>2254.59</v>
      </c>
      <c r="R144" s="49">
        <v>8680.7099999999991</v>
      </c>
      <c r="S144" s="49">
        <v>92778.000000000015</v>
      </c>
      <c r="U144" s="51">
        <f t="shared" si="44"/>
        <v>0</v>
      </c>
      <c r="V144" s="51">
        <f t="shared" si="45"/>
        <v>0</v>
      </c>
      <c r="W144" s="51">
        <f t="shared" si="46"/>
        <v>0</v>
      </c>
      <c r="X144" s="51">
        <f t="shared" si="47"/>
        <v>9.9999999802093953E-3</v>
      </c>
    </row>
    <row r="145" spans="1:24" s="48" customFormat="1" x14ac:dyDescent="0.25">
      <c r="A145" s="44">
        <v>44539.450938310198</v>
      </c>
      <c r="B145" s="45" t="s">
        <v>301</v>
      </c>
      <c r="C145" s="46" t="s">
        <v>302</v>
      </c>
      <c r="D145" s="46" t="s">
        <v>303</v>
      </c>
      <c r="E145" s="45">
        <v>120</v>
      </c>
      <c r="F145" s="47">
        <v>0</v>
      </c>
      <c r="G145" s="47">
        <v>0</v>
      </c>
      <c r="H145" s="47">
        <v>111780.74</v>
      </c>
      <c r="I145" s="47">
        <v>111780.74</v>
      </c>
      <c r="J145" s="47">
        <v>3079.68</v>
      </c>
      <c r="K145" s="47">
        <v>11867.01</v>
      </c>
      <c r="L145" s="47">
        <v>114.98</v>
      </c>
      <c r="M145" s="47">
        <v>15061.67</v>
      </c>
      <c r="O145" s="49">
        <v>111780.74</v>
      </c>
      <c r="P145" s="49">
        <v>114.98</v>
      </c>
      <c r="Q145" s="49">
        <v>3079.68</v>
      </c>
      <c r="R145" s="49">
        <v>11867.01</v>
      </c>
      <c r="S145" s="49">
        <v>126842.4</v>
      </c>
      <c r="U145" s="51">
        <f t="shared" si="44"/>
        <v>0</v>
      </c>
      <c r="V145" s="51">
        <f t="shared" si="45"/>
        <v>0</v>
      </c>
      <c r="W145" s="51">
        <f t="shared" si="46"/>
        <v>0</v>
      </c>
      <c r="X145" s="51">
        <f t="shared" si="47"/>
        <v>1.0000000009313226E-2</v>
      </c>
    </row>
    <row r="146" spans="1:24" s="48" customFormat="1" x14ac:dyDescent="0.25">
      <c r="A146" s="44">
        <v>44537.7512180903</v>
      </c>
      <c r="B146" s="45" t="s">
        <v>304</v>
      </c>
      <c r="C146" s="46" t="s">
        <v>305</v>
      </c>
      <c r="D146" s="46" t="s">
        <v>306</v>
      </c>
      <c r="E146" s="45">
        <v>120</v>
      </c>
      <c r="F146" s="47">
        <v>0</v>
      </c>
      <c r="G146" s="47">
        <v>0</v>
      </c>
      <c r="H146" s="47">
        <v>111780.75</v>
      </c>
      <c r="I146" s="47">
        <v>111780.75</v>
      </c>
      <c r="J146" s="47">
        <v>3079.68</v>
      </c>
      <c r="K146" s="47">
        <v>11867</v>
      </c>
      <c r="L146" s="47">
        <v>114.98</v>
      </c>
      <c r="M146" s="47">
        <v>15061.66</v>
      </c>
      <c r="O146" s="49">
        <v>111780.75</v>
      </c>
      <c r="P146" s="49">
        <v>114.98</v>
      </c>
      <c r="Q146" s="49">
        <v>3079.68</v>
      </c>
      <c r="R146" s="49">
        <v>11867</v>
      </c>
      <c r="S146" s="49">
        <v>126842.4</v>
      </c>
      <c r="U146" s="51">
        <f t="shared" si="44"/>
        <v>0</v>
      </c>
      <c r="V146" s="51">
        <f t="shared" si="45"/>
        <v>0</v>
      </c>
      <c r="W146" s="51">
        <f t="shared" si="46"/>
        <v>0</v>
      </c>
      <c r="X146" s="51">
        <f t="shared" si="47"/>
        <v>1.0000000009313226E-2</v>
      </c>
    </row>
    <row r="147" spans="1:24" s="48" customFormat="1" x14ac:dyDescent="0.25">
      <c r="A147" s="44">
        <v>44537.802694016202</v>
      </c>
      <c r="B147" s="45" t="s">
        <v>307</v>
      </c>
      <c r="C147" s="46" t="s">
        <v>308</v>
      </c>
      <c r="D147" s="46" t="s">
        <v>309</v>
      </c>
      <c r="E147" s="45">
        <v>120</v>
      </c>
      <c r="F147" s="47">
        <v>0</v>
      </c>
      <c r="G147" s="47">
        <v>0</v>
      </c>
      <c r="H147" s="47">
        <v>111780.03</v>
      </c>
      <c r="I147" s="47">
        <v>111780.03</v>
      </c>
      <c r="J147" s="47">
        <v>3079.68</v>
      </c>
      <c r="K147" s="47">
        <v>11867.73</v>
      </c>
      <c r="L147" s="47">
        <v>114.97</v>
      </c>
      <c r="M147" s="47">
        <v>15062.38</v>
      </c>
      <c r="O147" s="49">
        <v>111780.03</v>
      </c>
      <c r="P147" s="49">
        <v>114.97</v>
      </c>
      <c r="Q147" s="49">
        <v>3079.68</v>
      </c>
      <c r="R147" s="49">
        <v>11867.73</v>
      </c>
      <c r="S147" s="49">
        <v>126842.4</v>
      </c>
      <c r="U147" s="51">
        <f t="shared" si="44"/>
        <v>0</v>
      </c>
      <c r="V147" s="51">
        <f t="shared" si="45"/>
        <v>0</v>
      </c>
      <c r="W147" s="51">
        <f t="shared" si="46"/>
        <v>0</v>
      </c>
      <c r="X147" s="51">
        <f t="shared" si="47"/>
        <v>1.0000000009313226E-2</v>
      </c>
    </row>
    <row r="148" spans="1:24" s="48" customFormat="1" x14ac:dyDescent="0.25">
      <c r="A148" s="44">
        <v>44537.703437581004</v>
      </c>
      <c r="B148" s="45" t="s">
        <v>310</v>
      </c>
      <c r="C148" s="46" t="s">
        <v>311</v>
      </c>
      <c r="D148" s="46" t="s">
        <v>312</v>
      </c>
      <c r="E148" s="45">
        <v>120</v>
      </c>
      <c r="F148" s="47">
        <v>0</v>
      </c>
      <c r="G148" s="47">
        <v>0</v>
      </c>
      <c r="H148" s="47">
        <v>106047.17</v>
      </c>
      <c r="I148" s="47">
        <v>106047.17</v>
      </c>
      <c r="J148" s="47">
        <v>1952.82</v>
      </c>
      <c r="K148" s="47">
        <v>11158.69</v>
      </c>
      <c r="L148" s="47">
        <v>108.11</v>
      </c>
      <c r="M148" s="47">
        <v>13219.62</v>
      </c>
      <c r="O148" s="49">
        <v>106047.17</v>
      </c>
      <c r="P148" s="49">
        <v>108.11</v>
      </c>
      <c r="Q148" s="49">
        <v>1952.82</v>
      </c>
      <c r="R148" s="49">
        <v>11158.69</v>
      </c>
      <c r="S148" s="49">
        <v>119266.8</v>
      </c>
      <c r="U148" s="51">
        <f t="shared" si="44"/>
        <v>0</v>
      </c>
      <c r="V148" s="51">
        <f t="shared" si="45"/>
        <v>0</v>
      </c>
      <c r="W148" s="51">
        <f t="shared" si="46"/>
        <v>0</v>
      </c>
      <c r="X148" s="51">
        <f t="shared" si="47"/>
        <v>-1.0000000009313226E-2</v>
      </c>
    </row>
    <row r="149" spans="1:24" s="48" customFormat="1" x14ac:dyDescent="0.25">
      <c r="A149" s="44">
        <v>44553.743407870403</v>
      </c>
      <c r="B149" s="45" t="s">
        <v>313</v>
      </c>
      <c r="C149" s="46" t="s">
        <v>314</v>
      </c>
      <c r="D149" s="46" t="s">
        <v>315</v>
      </c>
      <c r="E149" s="45">
        <v>120</v>
      </c>
      <c r="F149" s="47">
        <v>0</v>
      </c>
      <c r="G149" s="47">
        <v>0</v>
      </c>
      <c r="H149" s="47">
        <v>146518.29999999999</v>
      </c>
      <c r="I149" s="47">
        <v>146518.29999999999</v>
      </c>
      <c r="J149" s="47">
        <v>6530.71</v>
      </c>
      <c r="K149" s="47">
        <v>15813</v>
      </c>
      <c r="L149" s="47">
        <v>153.19999999999999</v>
      </c>
      <c r="M149" s="47">
        <v>22496.91</v>
      </c>
      <c r="O149" s="49">
        <v>146518.29999999999</v>
      </c>
      <c r="P149" s="49">
        <v>153.19999999999999</v>
      </c>
      <c r="Q149" s="49">
        <v>6530.71</v>
      </c>
      <c r="R149" s="49">
        <v>15813</v>
      </c>
      <c r="S149" s="49">
        <v>169015.19999999998</v>
      </c>
      <c r="U149" s="51">
        <f t="shared" si="44"/>
        <v>0</v>
      </c>
      <c r="V149" s="51">
        <f t="shared" si="45"/>
        <v>0</v>
      </c>
      <c r="W149" s="51">
        <f t="shared" si="46"/>
        <v>0</v>
      </c>
      <c r="X149" s="51">
        <f t="shared" si="47"/>
        <v>1.0000000009313226E-2</v>
      </c>
    </row>
    <row r="150" spans="1:24" s="48" customFormat="1" x14ac:dyDescent="0.25">
      <c r="A150" s="44">
        <v>44542.621632025497</v>
      </c>
      <c r="B150" s="45" t="s">
        <v>316</v>
      </c>
      <c r="C150" s="46" t="s">
        <v>317</v>
      </c>
      <c r="D150" s="46" t="s">
        <v>318</v>
      </c>
      <c r="E150" s="45">
        <v>120</v>
      </c>
      <c r="F150" s="47">
        <v>0</v>
      </c>
      <c r="G150" s="47">
        <v>0</v>
      </c>
      <c r="H150" s="47">
        <v>103036.46</v>
      </c>
      <c r="I150" s="47">
        <v>103036.46</v>
      </c>
      <c r="J150" s="47">
        <v>4584.55</v>
      </c>
      <c r="K150" s="47">
        <v>11119.27</v>
      </c>
      <c r="L150" s="47">
        <v>107.73</v>
      </c>
      <c r="M150" s="47">
        <v>15811.55</v>
      </c>
      <c r="O150" s="49">
        <v>103036.46</v>
      </c>
      <c r="P150" s="49">
        <v>107.73</v>
      </c>
      <c r="Q150" s="49">
        <v>4584.55</v>
      </c>
      <c r="R150" s="49">
        <v>11119.27</v>
      </c>
      <c r="S150" s="49">
        <v>118848.00000000001</v>
      </c>
      <c r="U150" s="51">
        <f t="shared" si="44"/>
        <v>0</v>
      </c>
      <c r="V150" s="51">
        <f t="shared" si="45"/>
        <v>0</v>
      </c>
      <c r="W150" s="51">
        <f t="shared" si="46"/>
        <v>0</v>
      </c>
      <c r="X150" s="51">
        <f t="shared" si="47"/>
        <v>9.9999999947613105E-3</v>
      </c>
    </row>
    <row r="151" spans="1:24" x14ac:dyDescent="0.25">
      <c r="A151" s="21">
        <v>44533.607334062501</v>
      </c>
      <c r="B151" s="22" t="s">
        <v>319</v>
      </c>
      <c r="C151" s="6" t="s">
        <v>320</v>
      </c>
      <c r="D151" s="6" t="s">
        <v>321</v>
      </c>
      <c r="E151" s="22">
        <v>120</v>
      </c>
      <c r="F151" s="19">
        <v>0</v>
      </c>
      <c r="G151" s="19">
        <v>0</v>
      </c>
      <c r="H151" s="19">
        <v>82957.55</v>
      </c>
      <c r="I151" s="19">
        <v>82957.55</v>
      </c>
      <c r="J151" s="19">
        <v>2292.4499999999998</v>
      </c>
      <c r="K151" s="19">
        <v>8808.26</v>
      </c>
      <c r="L151" s="19">
        <v>85.34</v>
      </c>
      <c r="M151" s="19">
        <v>11186.05</v>
      </c>
      <c r="O151" s="43">
        <v>82957.55</v>
      </c>
      <c r="P151" s="43">
        <v>85.34</v>
      </c>
      <c r="Q151" s="43">
        <v>2292.4499999999998</v>
      </c>
      <c r="R151" s="43">
        <v>8808.26</v>
      </c>
      <c r="S151" s="43">
        <v>94143.599999999991</v>
      </c>
      <c r="U151" s="41">
        <f t="shared" si="44"/>
        <v>0</v>
      </c>
      <c r="V151" s="41">
        <f t="shared" si="45"/>
        <v>0</v>
      </c>
      <c r="W151" s="41">
        <f t="shared" si="46"/>
        <v>0</v>
      </c>
      <c r="X151" s="41">
        <f t="shared" si="47"/>
        <v>0</v>
      </c>
    </row>
    <row r="152" spans="1:24" s="48" customFormat="1" x14ac:dyDescent="0.25">
      <c r="A152" s="44">
        <v>44531.501045682897</v>
      </c>
      <c r="B152" s="45" t="s">
        <v>322</v>
      </c>
      <c r="C152" s="46" t="s">
        <v>323</v>
      </c>
      <c r="D152" s="46" t="s">
        <v>324</v>
      </c>
      <c r="E152" s="45">
        <v>120</v>
      </c>
      <c r="F152" s="47">
        <v>0</v>
      </c>
      <c r="G152" s="47">
        <v>0</v>
      </c>
      <c r="H152" s="47">
        <v>92663.54</v>
      </c>
      <c r="I152" s="47">
        <v>92663.54</v>
      </c>
      <c r="J152" s="47">
        <v>5649.8</v>
      </c>
      <c r="K152" s="47">
        <v>10158.24</v>
      </c>
      <c r="L152" s="47">
        <v>98.41</v>
      </c>
      <c r="M152" s="47">
        <v>15906.45</v>
      </c>
      <c r="O152" s="49">
        <v>92663.54</v>
      </c>
      <c r="P152" s="49">
        <v>98.41</v>
      </c>
      <c r="Q152" s="49">
        <v>5649.8</v>
      </c>
      <c r="R152" s="49">
        <v>10158.24</v>
      </c>
      <c r="S152" s="49">
        <v>108570</v>
      </c>
      <c r="U152" s="51">
        <f t="shared" si="44"/>
        <v>0</v>
      </c>
      <c r="V152" s="51">
        <f t="shared" si="45"/>
        <v>0</v>
      </c>
      <c r="W152" s="51">
        <f t="shared" si="46"/>
        <v>0</v>
      </c>
      <c r="X152" s="51">
        <f t="shared" si="47"/>
        <v>-1.0000000009313226E-2</v>
      </c>
    </row>
    <row r="153" spans="1:24" s="48" customFormat="1" x14ac:dyDescent="0.25">
      <c r="A153" s="44">
        <v>44560.348966284699</v>
      </c>
      <c r="B153" s="45" t="s">
        <v>325</v>
      </c>
      <c r="C153" s="46" t="s">
        <v>326</v>
      </c>
      <c r="D153" s="46" t="s">
        <v>327</v>
      </c>
      <c r="E153" s="45">
        <v>120</v>
      </c>
      <c r="F153" s="47">
        <v>0</v>
      </c>
      <c r="G153" s="47">
        <v>0</v>
      </c>
      <c r="H153" s="47">
        <v>97890.8</v>
      </c>
      <c r="I153" s="47">
        <v>97890.8</v>
      </c>
      <c r="J153" s="47">
        <v>3223.68</v>
      </c>
      <c r="K153" s="47">
        <v>10446.68</v>
      </c>
      <c r="L153" s="47">
        <v>101.22</v>
      </c>
      <c r="M153" s="47">
        <v>13771.58</v>
      </c>
      <c r="O153" s="49">
        <v>97890.8</v>
      </c>
      <c r="P153" s="49">
        <v>101.22</v>
      </c>
      <c r="Q153" s="49">
        <v>3223.68</v>
      </c>
      <c r="R153" s="49">
        <v>10446.68</v>
      </c>
      <c r="S153" s="49">
        <v>111662.40000000001</v>
      </c>
      <c r="U153" s="51">
        <f t="shared" si="44"/>
        <v>0</v>
      </c>
      <c r="V153" s="51">
        <f t="shared" si="45"/>
        <v>0</v>
      </c>
      <c r="W153" s="51">
        <f t="shared" si="46"/>
        <v>0</v>
      </c>
      <c r="X153" s="51">
        <f t="shared" si="47"/>
        <v>-2.0000000004074536E-2</v>
      </c>
    </row>
    <row r="154" spans="1:24" s="48" customFormat="1" x14ac:dyDescent="0.25">
      <c r="A154" s="44">
        <v>44545.6683324884</v>
      </c>
      <c r="B154" s="45" t="s">
        <v>328</v>
      </c>
      <c r="C154" s="46" t="s">
        <v>329</v>
      </c>
      <c r="D154" s="46" t="s">
        <v>330</v>
      </c>
      <c r="E154" s="45">
        <v>120</v>
      </c>
      <c r="F154" s="47">
        <v>0</v>
      </c>
      <c r="G154" s="47">
        <v>0</v>
      </c>
      <c r="H154" s="47">
        <v>107248.49</v>
      </c>
      <c r="I154" s="47">
        <v>107248.49</v>
      </c>
      <c r="J154" s="47">
        <v>4771.91</v>
      </c>
      <c r="K154" s="47">
        <v>11574.26</v>
      </c>
      <c r="L154" s="47">
        <v>112.13</v>
      </c>
      <c r="M154" s="47">
        <v>16458.3</v>
      </c>
      <c r="O154" s="49">
        <v>107248.49</v>
      </c>
      <c r="P154" s="49">
        <v>112.13</v>
      </c>
      <c r="Q154" s="49">
        <v>4771.91</v>
      </c>
      <c r="R154" s="49">
        <v>11574.26</v>
      </c>
      <c r="S154" s="49">
        <v>123706.8</v>
      </c>
      <c r="U154" s="51">
        <f t="shared" si="44"/>
        <v>0</v>
      </c>
      <c r="V154" s="51">
        <f t="shared" si="45"/>
        <v>0</v>
      </c>
      <c r="W154" s="51">
        <f t="shared" si="46"/>
        <v>0</v>
      </c>
      <c r="X154" s="51">
        <f t="shared" si="47"/>
        <v>-9.9999999947613105E-3</v>
      </c>
    </row>
    <row r="155" spans="1:24" x14ac:dyDescent="0.25">
      <c r="A155" s="21">
        <v>44535.6678698264</v>
      </c>
      <c r="B155" s="22" t="s">
        <v>331</v>
      </c>
      <c r="C155" s="6" t="s">
        <v>332</v>
      </c>
      <c r="D155" s="6" t="s">
        <v>333</v>
      </c>
      <c r="E155" s="22">
        <v>120</v>
      </c>
      <c r="F155" s="19">
        <v>0</v>
      </c>
      <c r="G155" s="19">
        <v>0</v>
      </c>
      <c r="H155" s="19">
        <v>109295.55</v>
      </c>
      <c r="I155" s="19">
        <v>109295.55</v>
      </c>
      <c r="J155" s="19">
        <v>0</v>
      </c>
      <c r="K155" s="19">
        <v>11292.25</v>
      </c>
      <c r="L155" s="19">
        <v>109.4</v>
      </c>
      <c r="M155" s="19">
        <v>11401.65</v>
      </c>
      <c r="O155" s="43">
        <v>109295.55</v>
      </c>
      <c r="P155" s="43">
        <v>109.4</v>
      </c>
      <c r="Q155" s="43">
        <v>0</v>
      </c>
      <c r="R155" s="43">
        <v>11292.25</v>
      </c>
      <c r="S155" s="43">
        <v>120697.2</v>
      </c>
      <c r="U155" s="41">
        <f t="shared" si="44"/>
        <v>0</v>
      </c>
      <c r="V155" s="41">
        <f t="shared" si="45"/>
        <v>0</v>
      </c>
      <c r="W155" s="41">
        <f t="shared" si="46"/>
        <v>0</v>
      </c>
      <c r="X155" s="41">
        <f t="shared" si="47"/>
        <v>0</v>
      </c>
    </row>
    <row r="156" spans="1:24" s="48" customFormat="1" x14ac:dyDescent="0.25">
      <c r="A156" s="44">
        <v>44547.535868055602</v>
      </c>
      <c r="B156" s="45" t="s">
        <v>334</v>
      </c>
      <c r="C156" s="46" t="s">
        <v>335</v>
      </c>
      <c r="D156" s="46" t="s">
        <v>336</v>
      </c>
      <c r="E156" s="45">
        <v>120</v>
      </c>
      <c r="F156" s="47">
        <v>0</v>
      </c>
      <c r="G156" s="47">
        <v>0</v>
      </c>
      <c r="H156" s="47">
        <v>75336.679999999993</v>
      </c>
      <c r="I156" s="47">
        <v>75336.679999999993</v>
      </c>
      <c r="J156" s="47">
        <v>3352.16</v>
      </c>
      <c r="K156" s="47">
        <v>8130.4</v>
      </c>
      <c r="L156" s="47">
        <v>78.77</v>
      </c>
      <c r="M156" s="47">
        <v>11561.33</v>
      </c>
      <c r="O156" s="49">
        <v>75336.679999999993</v>
      </c>
      <c r="P156" s="49">
        <v>78.77</v>
      </c>
      <c r="Q156" s="49">
        <v>3352.16</v>
      </c>
      <c r="R156" s="49">
        <v>8130.4</v>
      </c>
      <c r="S156" s="49">
        <v>86898</v>
      </c>
      <c r="U156" s="51">
        <f t="shared" si="44"/>
        <v>0</v>
      </c>
      <c r="V156" s="51">
        <f t="shared" si="45"/>
        <v>0</v>
      </c>
      <c r="W156" s="51">
        <f t="shared" si="46"/>
        <v>0</v>
      </c>
      <c r="X156" s="51">
        <f t="shared" si="47"/>
        <v>9.9999999947613105E-3</v>
      </c>
    </row>
    <row r="157" spans="1:24" x14ac:dyDescent="0.25">
      <c r="A157" s="21">
        <v>44556.627244062503</v>
      </c>
      <c r="B157" s="22" t="s">
        <v>337</v>
      </c>
      <c r="C157" s="6" t="s">
        <v>338</v>
      </c>
      <c r="D157" s="6" t="s">
        <v>339</v>
      </c>
      <c r="E157" s="22">
        <v>120</v>
      </c>
      <c r="F157" s="19">
        <v>0</v>
      </c>
      <c r="G157" s="19">
        <v>0</v>
      </c>
      <c r="H157" s="19">
        <v>148000</v>
      </c>
      <c r="I157" s="19">
        <v>148000</v>
      </c>
      <c r="J157" s="19">
        <v>0</v>
      </c>
      <c r="K157" s="19">
        <v>15291.85</v>
      </c>
      <c r="L157" s="19">
        <v>148.15</v>
      </c>
      <c r="M157" s="19">
        <v>15440</v>
      </c>
      <c r="O157" s="43">
        <v>148000</v>
      </c>
      <c r="P157" s="43">
        <v>148.15</v>
      </c>
      <c r="Q157" s="43">
        <v>0</v>
      </c>
      <c r="R157" s="43">
        <v>15291.85</v>
      </c>
      <c r="S157" s="43">
        <v>163440</v>
      </c>
      <c r="U157" s="41">
        <f t="shared" si="44"/>
        <v>0</v>
      </c>
      <c r="V157" s="41">
        <f t="shared" si="45"/>
        <v>0</v>
      </c>
      <c r="W157" s="41">
        <f t="shared" si="46"/>
        <v>0</v>
      </c>
      <c r="X157" s="41">
        <f t="shared" si="47"/>
        <v>0</v>
      </c>
    </row>
    <row r="158" spans="1:24" s="48" customFormat="1" x14ac:dyDescent="0.25">
      <c r="A158" s="44">
        <v>44549.709343205999</v>
      </c>
      <c r="B158" s="45" t="s">
        <v>340</v>
      </c>
      <c r="C158" s="46" t="s">
        <v>341</v>
      </c>
      <c r="D158" s="46" t="s">
        <v>342</v>
      </c>
      <c r="E158" s="45">
        <v>120</v>
      </c>
      <c r="F158" s="47">
        <v>0</v>
      </c>
      <c r="G158" s="47">
        <v>0</v>
      </c>
      <c r="H158" s="47">
        <v>126394.02</v>
      </c>
      <c r="I158" s="47">
        <v>126394.02</v>
      </c>
      <c r="J158" s="47">
        <v>5623.77</v>
      </c>
      <c r="K158" s="47">
        <v>13640.44</v>
      </c>
      <c r="L158" s="47">
        <v>132.15</v>
      </c>
      <c r="M158" s="47">
        <v>19396.36</v>
      </c>
      <c r="O158" s="49">
        <v>126394.02</v>
      </c>
      <c r="P158" s="49">
        <v>132.15</v>
      </c>
      <c r="Q158" s="49">
        <v>5623.77</v>
      </c>
      <c r="R158" s="49">
        <v>13640.44</v>
      </c>
      <c r="S158" s="49">
        <v>145790.39999999999</v>
      </c>
      <c r="U158" s="51">
        <f t="shared" si="44"/>
        <v>0</v>
      </c>
      <c r="V158" s="51">
        <f t="shared" si="45"/>
        <v>0</v>
      </c>
      <c r="W158" s="51">
        <f t="shared" si="46"/>
        <v>0</v>
      </c>
      <c r="X158" s="51">
        <f t="shared" si="47"/>
        <v>-1.9999999989522621E-2</v>
      </c>
    </row>
    <row r="159" spans="1:24" s="48" customFormat="1" x14ac:dyDescent="0.25">
      <c r="A159" s="44">
        <v>44540.654493715301</v>
      </c>
      <c r="B159" s="45" t="s">
        <v>343</v>
      </c>
      <c r="C159" s="46" t="s">
        <v>344</v>
      </c>
      <c r="D159" s="46" t="s">
        <v>345</v>
      </c>
      <c r="E159" s="45">
        <v>120</v>
      </c>
      <c r="F159" s="47">
        <v>0</v>
      </c>
      <c r="G159" s="47">
        <v>0</v>
      </c>
      <c r="H159" s="47">
        <v>102074.93</v>
      </c>
      <c r="I159" s="47">
        <v>102074.93</v>
      </c>
      <c r="J159" s="47">
        <v>4541.8599999999997</v>
      </c>
      <c r="K159" s="47">
        <v>11015.71</v>
      </c>
      <c r="L159" s="47">
        <v>106.72</v>
      </c>
      <c r="M159" s="47">
        <v>15664.29</v>
      </c>
      <c r="O159" s="49">
        <v>102074.93</v>
      </c>
      <c r="P159" s="49">
        <v>106.72</v>
      </c>
      <c r="Q159" s="49">
        <v>4541.8599999999997</v>
      </c>
      <c r="R159" s="49">
        <v>11015.71</v>
      </c>
      <c r="S159" s="49">
        <v>117739.2</v>
      </c>
      <c r="U159" s="51">
        <f t="shared" si="44"/>
        <v>0</v>
      </c>
      <c r="V159" s="51">
        <f t="shared" si="45"/>
        <v>0</v>
      </c>
      <c r="W159" s="51">
        <f t="shared" si="46"/>
        <v>0</v>
      </c>
      <c r="X159" s="51">
        <f t="shared" si="47"/>
        <v>2.0000000004074536E-2</v>
      </c>
    </row>
    <row r="160" spans="1:24" s="48" customFormat="1" x14ac:dyDescent="0.25">
      <c r="A160" s="44">
        <v>44538.648720752302</v>
      </c>
      <c r="B160" s="45" t="s">
        <v>346</v>
      </c>
      <c r="C160" s="46" t="s">
        <v>347</v>
      </c>
      <c r="D160" s="46" t="s">
        <v>348</v>
      </c>
      <c r="E160" s="45">
        <v>120</v>
      </c>
      <c r="F160" s="47">
        <v>0</v>
      </c>
      <c r="G160" s="47">
        <v>0</v>
      </c>
      <c r="H160" s="47">
        <v>109915.26</v>
      </c>
      <c r="I160" s="47">
        <v>109915.26</v>
      </c>
      <c r="J160" s="47">
        <v>3028.29</v>
      </c>
      <c r="K160" s="47">
        <v>11669</v>
      </c>
      <c r="L160" s="47">
        <v>113.06</v>
      </c>
      <c r="M160" s="47">
        <v>14810.35</v>
      </c>
      <c r="O160" s="49">
        <v>109915.26</v>
      </c>
      <c r="P160" s="49">
        <v>113.06</v>
      </c>
      <c r="Q160" s="49">
        <v>3028.29</v>
      </c>
      <c r="R160" s="49">
        <v>11669</v>
      </c>
      <c r="S160" s="49">
        <v>124725.59999999999</v>
      </c>
      <c r="U160" s="51">
        <f t="shared" si="44"/>
        <v>0</v>
      </c>
      <c r="V160" s="51">
        <f t="shared" si="45"/>
        <v>0</v>
      </c>
      <c r="W160" s="51">
        <f t="shared" si="46"/>
        <v>0</v>
      </c>
      <c r="X160" s="51">
        <f t="shared" si="47"/>
        <v>1.0000000009313226E-2</v>
      </c>
    </row>
    <row r="161" spans="1:24" x14ac:dyDescent="0.25">
      <c r="A161" s="21">
        <v>44547.615496909697</v>
      </c>
      <c r="B161" s="22" t="s">
        <v>349</v>
      </c>
      <c r="C161" s="6" t="s">
        <v>350</v>
      </c>
      <c r="D161" s="6" t="s">
        <v>351</v>
      </c>
      <c r="E161" s="22">
        <v>120</v>
      </c>
      <c r="F161" s="19">
        <v>0</v>
      </c>
      <c r="G161" s="19">
        <v>0</v>
      </c>
      <c r="H161" s="19">
        <v>155032.21</v>
      </c>
      <c r="I161" s="19">
        <v>155032.21</v>
      </c>
      <c r="J161" s="19">
        <v>6898.02</v>
      </c>
      <c r="K161" s="19">
        <v>16730.48</v>
      </c>
      <c r="L161" s="19">
        <v>162.09</v>
      </c>
      <c r="M161" s="19">
        <v>23790.59</v>
      </c>
      <c r="O161" s="43">
        <v>155032.21</v>
      </c>
      <c r="P161" s="43">
        <v>162.09</v>
      </c>
      <c r="Q161" s="43">
        <v>6898.02</v>
      </c>
      <c r="R161" s="43">
        <v>16730.48</v>
      </c>
      <c r="S161" s="43">
        <v>178822.8</v>
      </c>
      <c r="U161" s="41">
        <f t="shared" si="44"/>
        <v>0</v>
      </c>
      <c r="V161" s="41">
        <f t="shared" si="45"/>
        <v>0</v>
      </c>
      <c r="W161" s="41">
        <f t="shared" si="46"/>
        <v>0</v>
      </c>
      <c r="X161" s="41">
        <f t="shared" si="47"/>
        <v>0</v>
      </c>
    </row>
    <row r="162" spans="1:24" s="48" customFormat="1" x14ac:dyDescent="0.25">
      <c r="A162" s="44">
        <v>44547.621065821797</v>
      </c>
      <c r="B162" s="45" t="s">
        <v>352</v>
      </c>
      <c r="C162" s="46" t="s">
        <v>350</v>
      </c>
      <c r="D162" s="46" t="s">
        <v>351</v>
      </c>
      <c r="E162" s="45">
        <v>120</v>
      </c>
      <c r="F162" s="47">
        <v>0</v>
      </c>
      <c r="G162" s="47">
        <v>0</v>
      </c>
      <c r="H162" s="47">
        <v>154481.97</v>
      </c>
      <c r="I162" s="47">
        <v>154481.97</v>
      </c>
      <c r="J162" s="47">
        <v>4256.13</v>
      </c>
      <c r="K162" s="47">
        <v>16400.189999999999</v>
      </c>
      <c r="L162" s="47">
        <v>158.9</v>
      </c>
      <c r="M162" s="47">
        <v>20815.22</v>
      </c>
      <c r="O162" s="49">
        <v>154481.97</v>
      </c>
      <c r="P162" s="49">
        <v>158.9</v>
      </c>
      <c r="Q162" s="49">
        <v>4256.13</v>
      </c>
      <c r="R162" s="49">
        <v>16400.189999999999</v>
      </c>
      <c r="S162" s="49">
        <v>175297.2</v>
      </c>
      <c r="U162" s="51">
        <f t="shared" si="44"/>
        <v>0</v>
      </c>
      <c r="V162" s="51">
        <f t="shared" si="45"/>
        <v>0</v>
      </c>
      <c r="W162" s="51">
        <f t="shared" si="46"/>
        <v>0</v>
      </c>
      <c r="X162" s="51">
        <f t="shared" si="47"/>
        <v>-1.0000000009313226E-2</v>
      </c>
    </row>
    <row r="163" spans="1:24" s="48" customFormat="1" x14ac:dyDescent="0.25">
      <c r="A163" s="44">
        <v>44546.764906562501</v>
      </c>
      <c r="B163" s="45" t="s">
        <v>353</v>
      </c>
      <c r="C163" s="46" t="s">
        <v>354</v>
      </c>
      <c r="D163" s="46" t="s">
        <v>355</v>
      </c>
      <c r="E163" s="45">
        <v>120</v>
      </c>
      <c r="F163" s="47">
        <v>0</v>
      </c>
      <c r="G163" s="47">
        <v>0</v>
      </c>
      <c r="H163" s="47">
        <v>82758.210000000006</v>
      </c>
      <c r="I163" s="47">
        <v>82758.210000000006</v>
      </c>
      <c r="J163" s="47">
        <v>2273.13</v>
      </c>
      <c r="K163" s="47">
        <v>8785.9500000000007</v>
      </c>
      <c r="L163" s="47">
        <v>85.12</v>
      </c>
      <c r="M163" s="47">
        <v>11144.2</v>
      </c>
      <c r="O163" s="49">
        <v>82758.210000000006</v>
      </c>
      <c r="P163" s="49">
        <v>85.12</v>
      </c>
      <c r="Q163" s="49">
        <v>2273.13</v>
      </c>
      <c r="R163" s="49">
        <v>8785.9500000000007</v>
      </c>
      <c r="S163" s="49">
        <v>93902.400000000009</v>
      </c>
      <c r="U163" s="51">
        <f t="shared" si="44"/>
        <v>0</v>
      </c>
      <c r="V163" s="51">
        <f t="shared" si="45"/>
        <v>0</v>
      </c>
      <c r="W163" s="51">
        <f t="shared" si="46"/>
        <v>0</v>
      </c>
      <c r="X163" s="51">
        <f t="shared" si="47"/>
        <v>9.9999999947613105E-3</v>
      </c>
    </row>
    <row r="164" spans="1:24" x14ac:dyDescent="0.25">
      <c r="A164" s="21">
        <v>44542.6909107639</v>
      </c>
      <c r="B164" s="22" t="s">
        <v>356</v>
      </c>
      <c r="C164" s="6" t="s">
        <v>357</v>
      </c>
      <c r="D164" s="6" t="s">
        <v>358</v>
      </c>
      <c r="E164" s="22">
        <v>120</v>
      </c>
      <c r="F164" s="19">
        <v>0</v>
      </c>
      <c r="G164" s="19">
        <v>0</v>
      </c>
      <c r="H164" s="19">
        <v>87902.75</v>
      </c>
      <c r="I164" s="19">
        <v>87902.75</v>
      </c>
      <c r="J164" s="19">
        <v>1617.18</v>
      </c>
      <c r="K164" s="19">
        <v>9248.86</v>
      </c>
      <c r="L164" s="19">
        <v>89.61</v>
      </c>
      <c r="M164" s="19">
        <v>10955.65</v>
      </c>
      <c r="O164" s="43">
        <v>87902.75</v>
      </c>
      <c r="P164" s="43">
        <v>89.61</v>
      </c>
      <c r="Q164" s="43">
        <v>1617.18</v>
      </c>
      <c r="R164" s="43">
        <v>9248.86</v>
      </c>
      <c r="S164" s="43">
        <v>98858.4</v>
      </c>
      <c r="U164" s="41">
        <f t="shared" si="44"/>
        <v>0</v>
      </c>
      <c r="V164" s="41">
        <f t="shared" si="45"/>
        <v>0</v>
      </c>
      <c r="W164" s="41">
        <f t="shared" si="46"/>
        <v>0</v>
      </c>
      <c r="X164" s="41">
        <f t="shared" si="47"/>
        <v>0</v>
      </c>
    </row>
    <row r="165" spans="1:24" s="48" customFormat="1" x14ac:dyDescent="0.25">
      <c r="A165" s="44">
        <v>44556.815900428199</v>
      </c>
      <c r="B165" s="45" t="s">
        <v>359</v>
      </c>
      <c r="C165" s="46" t="s">
        <v>360</v>
      </c>
      <c r="D165" s="46" t="s">
        <v>361</v>
      </c>
      <c r="E165" s="45">
        <v>120</v>
      </c>
      <c r="F165" s="47">
        <v>0</v>
      </c>
      <c r="G165" s="47">
        <v>0</v>
      </c>
      <c r="H165" s="47">
        <v>84656.6</v>
      </c>
      <c r="I165" s="47">
        <v>84656.6</v>
      </c>
      <c r="J165" s="47">
        <v>2343.39</v>
      </c>
      <c r="K165" s="47">
        <v>8988.51</v>
      </c>
      <c r="L165" s="47">
        <v>87.09</v>
      </c>
      <c r="M165" s="47">
        <v>11418.99</v>
      </c>
      <c r="O165" s="49">
        <v>84656.6</v>
      </c>
      <c r="P165" s="49">
        <v>87.09</v>
      </c>
      <c r="Q165" s="49">
        <v>2343.39</v>
      </c>
      <c r="R165" s="49">
        <v>8988.51</v>
      </c>
      <c r="S165" s="49">
        <v>96075.599999999991</v>
      </c>
      <c r="U165" s="51">
        <f t="shared" si="44"/>
        <v>0</v>
      </c>
      <c r="V165" s="51">
        <f t="shared" si="45"/>
        <v>0</v>
      </c>
      <c r="W165" s="51">
        <f t="shared" si="46"/>
        <v>0</v>
      </c>
      <c r="X165" s="51">
        <f t="shared" si="47"/>
        <v>-9.9999999802093953E-3</v>
      </c>
    </row>
    <row r="166" spans="1:24" s="48" customFormat="1" x14ac:dyDescent="0.25">
      <c r="A166" s="44">
        <v>44534.670671909698</v>
      </c>
      <c r="B166" s="45" t="s">
        <v>362</v>
      </c>
      <c r="C166" s="46" t="s">
        <v>363</v>
      </c>
      <c r="D166" s="46" t="s">
        <v>364</v>
      </c>
      <c r="E166" s="45">
        <v>120</v>
      </c>
      <c r="F166" s="47">
        <v>0</v>
      </c>
      <c r="G166" s="47">
        <v>0</v>
      </c>
      <c r="H166" s="47">
        <v>162856.89000000001</v>
      </c>
      <c r="I166" s="47">
        <v>162856.89000000001</v>
      </c>
      <c r="J166" s="47">
        <v>4486.8599999999997</v>
      </c>
      <c r="K166" s="47">
        <v>17289.93</v>
      </c>
      <c r="L166" s="47">
        <v>167.51</v>
      </c>
      <c r="M166" s="47">
        <v>21944.3</v>
      </c>
      <c r="O166" s="49">
        <v>162856.89000000001</v>
      </c>
      <c r="P166" s="49">
        <v>167.51</v>
      </c>
      <c r="Q166" s="49">
        <v>4486.8599999999997</v>
      </c>
      <c r="R166" s="49">
        <v>17289.93</v>
      </c>
      <c r="S166" s="49">
        <v>184801.2</v>
      </c>
      <c r="U166" s="51">
        <f t="shared" si="44"/>
        <v>0</v>
      </c>
      <c r="V166" s="51">
        <f t="shared" si="45"/>
        <v>0</v>
      </c>
      <c r="W166" s="51">
        <f t="shared" si="46"/>
        <v>0</v>
      </c>
      <c r="X166" s="51">
        <f t="shared" si="47"/>
        <v>-1.0000000009313226E-2</v>
      </c>
    </row>
    <row r="167" spans="1:24" x14ac:dyDescent="0.25">
      <c r="A167" s="21">
        <v>44548.595990891197</v>
      </c>
      <c r="B167" s="22" t="s">
        <v>365</v>
      </c>
      <c r="C167" s="6" t="s">
        <v>366</v>
      </c>
      <c r="D167" s="6" t="s">
        <v>367</v>
      </c>
      <c r="E167" s="22">
        <v>120</v>
      </c>
      <c r="F167" s="19">
        <v>0</v>
      </c>
      <c r="G167" s="19">
        <v>0</v>
      </c>
      <c r="H167" s="19">
        <v>97913.04</v>
      </c>
      <c r="I167" s="19">
        <v>97913.04</v>
      </c>
      <c r="J167" s="19">
        <v>902.15</v>
      </c>
      <c r="K167" s="19">
        <v>10209.1</v>
      </c>
      <c r="L167" s="19">
        <v>98.91</v>
      </c>
      <c r="M167" s="19">
        <v>11210.16</v>
      </c>
      <c r="O167" s="43">
        <v>97913.04</v>
      </c>
      <c r="P167" s="43">
        <v>98.91</v>
      </c>
      <c r="Q167" s="43">
        <v>902.15</v>
      </c>
      <c r="R167" s="43">
        <v>10209.1</v>
      </c>
      <c r="S167" s="43">
        <v>109123.2</v>
      </c>
      <c r="U167" s="41">
        <f t="shared" si="44"/>
        <v>0</v>
      </c>
      <c r="V167" s="41">
        <f t="shared" si="45"/>
        <v>0</v>
      </c>
      <c r="W167" s="41">
        <f t="shared" si="46"/>
        <v>0</v>
      </c>
      <c r="X167" s="41">
        <f t="shared" si="47"/>
        <v>0</v>
      </c>
    </row>
    <row r="168" spans="1:24" s="48" customFormat="1" x14ac:dyDescent="0.25">
      <c r="A168" s="44">
        <v>44539.405910497699</v>
      </c>
      <c r="B168" s="45" t="s">
        <v>368</v>
      </c>
      <c r="C168" s="46" t="s">
        <v>369</v>
      </c>
      <c r="D168" s="46" t="s">
        <v>370</v>
      </c>
      <c r="E168" s="45">
        <v>120</v>
      </c>
      <c r="F168" s="47">
        <v>0</v>
      </c>
      <c r="G168" s="47">
        <v>0</v>
      </c>
      <c r="H168" s="47">
        <v>269270.5</v>
      </c>
      <c r="I168" s="47">
        <v>269270.5</v>
      </c>
      <c r="J168" s="47">
        <v>11980.96</v>
      </c>
      <c r="K168" s="47">
        <v>29058.22</v>
      </c>
      <c r="L168" s="47">
        <v>281.52999999999997</v>
      </c>
      <c r="M168" s="47">
        <v>41320.71</v>
      </c>
      <c r="O168" s="49">
        <v>269270.5</v>
      </c>
      <c r="P168" s="49">
        <v>281.52999999999997</v>
      </c>
      <c r="Q168" s="49">
        <v>11980.96</v>
      </c>
      <c r="R168" s="49">
        <v>29058.22</v>
      </c>
      <c r="S168" s="49">
        <v>310591.20000000007</v>
      </c>
      <c r="U168" s="51">
        <f t="shared" si="44"/>
        <v>0</v>
      </c>
      <c r="V168" s="51">
        <f t="shared" si="45"/>
        <v>0</v>
      </c>
      <c r="W168" s="51">
        <f t="shared" si="46"/>
        <v>0</v>
      </c>
      <c r="X168" s="51">
        <f t="shared" si="47"/>
        <v>9.9999999511055648E-3</v>
      </c>
    </row>
    <row r="169" spans="1:24" s="48" customFormat="1" x14ac:dyDescent="0.25">
      <c r="A169" s="44">
        <v>44558.665457523202</v>
      </c>
      <c r="B169" s="45" t="s">
        <v>371</v>
      </c>
      <c r="C169" s="46" t="s">
        <v>372</v>
      </c>
      <c r="D169" s="46" t="s">
        <v>373</v>
      </c>
      <c r="E169" s="45">
        <v>120</v>
      </c>
      <c r="F169" s="47">
        <v>0</v>
      </c>
      <c r="G169" s="47">
        <v>0</v>
      </c>
      <c r="H169" s="47">
        <v>194206.52</v>
      </c>
      <c r="I169" s="47">
        <v>194206.52</v>
      </c>
      <c r="J169" s="47">
        <v>3988.55</v>
      </c>
      <c r="K169" s="47">
        <v>20476.93</v>
      </c>
      <c r="L169" s="47">
        <v>198.39</v>
      </c>
      <c r="M169" s="47">
        <v>24663.87</v>
      </c>
      <c r="O169" s="49">
        <v>194206.52</v>
      </c>
      <c r="P169" s="49">
        <v>198.39</v>
      </c>
      <c r="Q169" s="49">
        <v>3988.55</v>
      </c>
      <c r="R169" s="49">
        <v>20476.93</v>
      </c>
      <c r="S169" s="49">
        <v>218870.39999999999</v>
      </c>
      <c r="U169" s="51">
        <f t="shared" si="44"/>
        <v>0</v>
      </c>
      <c r="V169" s="51">
        <f t="shared" si="45"/>
        <v>0</v>
      </c>
      <c r="W169" s="51">
        <f t="shared" si="46"/>
        <v>0</v>
      </c>
      <c r="X169" s="51">
        <f t="shared" si="47"/>
        <v>-1.0000000009313226E-2</v>
      </c>
    </row>
    <row r="170" spans="1:24" x14ac:dyDescent="0.25">
      <c r="A170" s="21">
        <v>44534.769857256899</v>
      </c>
      <c r="B170" s="22" t="s">
        <v>374</v>
      </c>
      <c r="C170" s="6" t="s">
        <v>375</v>
      </c>
      <c r="D170" s="6" t="s">
        <v>376</v>
      </c>
      <c r="E170" s="22">
        <v>120</v>
      </c>
      <c r="F170" s="19">
        <v>0</v>
      </c>
      <c r="G170" s="19">
        <v>0</v>
      </c>
      <c r="H170" s="19">
        <v>211174.55</v>
      </c>
      <c r="I170" s="19">
        <v>211174.55</v>
      </c>
      <c r="J170" s="19">
        <v>5800.32</v>
      </c>
      <c r="K170" s="19">
        <v>22417.94</v>
      </c>
      <c r="L170" s="19">
        <v>217.19</v>
      </c>
      <c r="M170" s="19">
        <v>28435.45</v>
      </c>
      <c r="O170" s="43">
        <v>211174.55</v>
      </c>
      <c r="P170" s="43">
        <v>217.19</v>
      </c>
      <c r="Q170" s="43">
        <v>5800.32</v>
      </c>
      <c r="R170" s="43">
        <v>22417.94</v>
      </c>
      <c r="S170" s="43">
        <v>239610</v>
      </c>
      <c r="U170" s="41">
        <f t="shared" si="44"/>
        <v>0</v>
      </c>
      <c r="V170" s="41">
        <f t="shared" si="45"/>
        <v>0</v>
      </c>
      <c r="W170" s="41">
        <f t="shared" si="46"/>
        <v>0</v>
      </c>
      <c r="X170" s="41">
        <f t="shared" si="47"/>
        <v>0</v>
      </c>
    </row>
    <row r="171" spans="1:24" x14ac:dyDescent="0.25">
      <c r="A171" s="21">
        <v>44539.671531828702</v>
      </c>
      <c r="B171" s="22" t="s">
        <v>377</v>
      </c>
      <c r="C171" s="6" t="s">
        <v>378</v>
      </c>
      <c r="D171" s="6" t="s">
        <v>379</v>
      </c>
      <c r="E171" s="22">
        <v>120</v>
      </c>
      <c r="F171" s="19">
        <v>0</v>
      </c>
      <c r="G171" s="19">
        <v>0</v>
      </c>
      <c r="H171" s="19">
        <v>140517.32</v>
      </c>
      <c r="I171" s="19">
        <v>140517.32</v>
      </c>
      <c r="J171" s="19">
        <v>6219.33</v>
      </c>
      <c r="K171" s="19">
        <v>15160.87</v>
      </c>
      <c r="L171" s="19">
        <v>146.88</v>
      </c>
      <c r="M171" s="19">
        <v>21527.08</v>
      </c>
      <c r="O171" s="43">
        <v>140517.32</v>
      </c>
      <c r="P171" s="43">
        <v>146.88</v>
      </c>
      <c r="Q171" s="43">
        <v>6219.33</v>
      </c>
      <c r="R171" s="43">
        <v>15160.87</v>
      </c>
      <c r="S171" s="43">
        <v>162044.4</v>
      </c>
      <c r="U171" s="41">
        <f t="shared" si="44"/>
        <v>0</v>
      </c>
      <c r="V171" s="41">
        <f t="shared" si="45"/>
        <v>0</v>
      </c>
      <c r="W171" s="41">
        <f t="shared" si="46"/>
        <v>0</v>
      </c>
      <c r="X171" s="41">
        <f t="shared" si="47"/>
        <v>0</v>
      </c>
    </row>
    <row r="172" spans="1:24" s="48" customFormat="1" x14ac:dyDescent="0.25">
      <c r="A172" s="44">
        <v>44549.563358599502</v>
      </c>
      <c r="B172" s="45" t="s">
        <v>380</v>
      </c>
      <c r="C172" s="46" t="s">
        <v>381</v>
      </c>
      <c r="D172" s="46" t="s">
        <v>382</v>
      </c>
      <c r="E172" s="45">
        <v>120</v>
      </c>
      <c r="F172" s="47">
        <v>0</v>
      </c>
      <c r="G172" s="47">
        <v>0</v>
      </c>
      <c r="H172" s="47">
        <v>159545.48000000001</v>
      </c>
      <c r="I172" s="47">
        <v>159545.48000000001</v>
      </c>
      <c r="J172" s="47">
        <v>4395.63</v>
      </c>
      <c r="K172" s="47">
        <v>16938.77</v>
      </c>
      <c r="L172" s="47">
        <v>164.11</v>
      </c>
      <c r="M172" s="47">
        <v>21498.51</v>
      </c>
      <c r="O172" s="49">
        <v>159545.48000000001</v>
      </c>
      <c r="P172" s="49">
        <v>164.11</v>
      </c>
      <c r="Q172" s="49">
        <v>4395.63</v>
      </c>
      <c r="R172" s="49">
        <v>16938.77</v>
      </c>
      <c r="S172" s="49">
        <v>181044</v>
      </c>
      <c r="U172" s="51">
        <f t="shared" si="44"/>
        <v>0</v>
      </c>
      <c r="V172" s="51">
        <f t="shared" si="45"/>
        <v>0</v>
      </c>
      <c r="W172" s="51">
        <f t="shared" si="46"/>
        <v>0</v>
      </c>
      <c r="X172" s="51">
        <f t="shared" si="47"/>
        <v>-9.9999999802093953E-3</v>
      </c>
    </row>
    <row r="173" spans="1:24" s="48" customFormat="1" x14ac:dyDescent="0.25">
      <c r="A173" s="44">
        <v>44549.7004640046</v>
      </c>
      <c r="B173" s="45" t="s">
        <v>383</v>
      </c>
      <c r="C173" s="46" t="s">
        <v>384</v>
      </c>
      <c r="D173" s="46" t="s">
        <v>385</v>
      </c>
      <c r="E173" s="45">
        <v>120</v>
      </c>
      <c r="F173" s="47">
        <v>0</v>
      </c>
      <c r="G173" s="47">
        <v>0</v>
      </c>
      <c r="H173" s="47">
        <v>219330.27</v>
      </c>
      <c r="I173" s="47">
        <v>219330.27</v>
      </c>
      <c r="J173" s="47">
        <v>9758.89</v>
      </c>
      <c r="K173" s="47">
        <v>23669.11</v>
      </c>
      <c r="L173" s="47">
        <v>229.32</v>
      </c>
      <c r="M173" s="47">
        <v>33657.32</v>
      </c>
      <c r="O173" s="49">
        <v>219330.27</v>
      </c>
      <c r="P173" s="49">
        <v>229.32</v>
      </c>
      <c r="Q173" s="49">
        <v>9758.89</v>
      </c>
      <c r="R173" s="49">
        <v>23669.11</v>
      </c>
      <c r="S173" s="49">
        <v>252987.59999999998</v>
      </c>
      <c r="U173" s="51">
        <f t="shared" si="44"/>
        <v>0</v>
      </c>
      <c r="V173" s="51">
        <f t="shared" si="45"/>
        <v>0</v>
      </c>
      <c r="W173" s="51">
        <f t="shared" si="46"/>
        <v>0</v>
      </c>
      <c r="X173" s="51">
        <f t="shared" si="47"/>
        <v>-9.9999999802093953E-3</v>
      </c>
    </row>
    <row r="174" spans="1:24" s="48" customFormat="1" x14ac:dyDescent="0.25">
      <c r="A174" s="44">
        <v>44549.721203854198</v>
      </c>
      <c r="B174" s="45" t="s">
        <v>386</v>
      </c>
      <c r="C174" s="46" t="s">
        <v>387</v>
      </c>
      <c r="D174" s="46" t="s">
        <v>388</v>
      </c>
      <c r="E174" s="45">
        <v>120</v>
      </c>
      <c r="F174" s="47">
        <v>0</v>
      </c>
      <c r="G174" s="47">
        <v>0</v>
      </c>
      <c r="H174" s="47">
        <v>193147.64</v>
      </c>
      <c r="I174" s="47">
        <v>193147.64</v>
      </c>
      <c r="J174" s="47">
        <v>8593.94</v>
      </c>
      <c r="K174" s="47">
        <v>20843.689999999999</v>
      </c>
      <c r="L174" s="47">
        <v>201.94</v>
      </c>
      <c r="M174" s="47">
        <v>29639.57</v>
      </c>
      <c r="O174" s="49">
        <v>193147.64</v>
      </c>
      <c r="P174" s="49">
        <v>201.94</v>
      </c>
      <c r="Q174" s="49">
        <v>8593.94</v>
      </c>
      <c r="R174" s="49">
        <v>20843.689999999999</v>
      </c>
      <c r="S174" s="49">
        <v>222787.20000000001</v>
      </c>
      <c r="U174" s="51">
        <f t="shared" si="44"/>
        <v>0</v>
      </c>
      <c r="V174" s="51">
        <f t="shared" si="45"/>
        <v>0</v>
      </c>
      <c r="W174" s="51">
        <f t="shared" si="46"/>
        <v>0</v>
      </c>
      <c r="X174" s="51">
        <f t="shared" si="47"/>
        <v>1.0000000009313226E-2</v>
      </c>
    </row>
    <row r="175" spans="1:24" s="48" customFormat="1" x14ac:dyDescent="0.25">
      <c r="A175" s="44">
        <v>44557.6230979514</v>
      </c>
      <c r="B175" s="45" t="s">
        <v>389</v>
      </c>
      <c r="C175" s="46" t="s">
        <v>390</v>
      </c>
      <c r="D175" s="46" t="s">
        <v>391</v>
      </c>
      <c r="E175" s="45">
        <v>120</v>
      </c>
      <c r="F175" s="47">
        <v>0</v>
      </c>
      <c r="G175" s="47">
        <v>0</v>
      </c>
      <c r="H175" s="47">
        <v>280555.86</v>
      </c>
      <c r="I175" s="47">
        <v>280555.86</v>
      </c>
      <c r="J175" s="47">
        <v>12483.1</v>
      </c>
      <c r="K175" s="47">
        <v>30276.53</v>
      </c>
      <c r="L175" s="47">
        <v>293.33</v>
      </c>
      <c r="M175" s="47">
        <v>43052.959999999999</v>
      </c>
      <c r="O175" s="49">
        <v>280555.86</v>
      </c>
      <c r="P175" s="49">
        <v>293.33</v>
      </c>
      <c r="Q175" s="49">
        <v>12483.1</v>
      </c>
      <c r="R175" s="49">
        <v>30276.53</v>
      </c>
      <c r="S175" s="49">
        <v>323608.79999999993</v>
      </c>
      <c r="U175" s="51">
        <f t="shared" si="44"/>
        <v>0</v>
      </c>
      <c r="V175" s="51">
        <f t="shared" si="45"/>
        <v>0</v>
      </c>
      <c r="W175" s="51">
        <f t="shared" si="46"/>
        <v>0</v>
      </c>
      <c r="X175" s="51">
        <f t="shared" si="47"/>
        <v>2.0000000076834112E-2</v>
      </c>
    </row>
    <row r="176" spans="1:24" s="48" customFormat="1" x14ac:dyDescent="0.25">
      <c r="A176" s="44">
        <v>44558.607150000003</v>
      </c>
      <c r="B176" s="45" t="s">
        <v>392</v>
      </c>
      <c r="C176" s="46" t="s">
        <v>393</v>
      </c>
      <c r="D176" s="46" t="s">
        <v>394</v>
      </c>
      <c r="E176" s="45">
        <v>120</v>
      </c>
      <c r="F176" s="47">
        <v>0</v>
      </c>
      <c r="G176" s="47">
        <v>0</v>
      </c>
      <c r="H176" s="47">
        <v>234593.28</v>
      </c>
      <c r="I176" s="47">
        <v>234593.28</v>
      </c>
      <c r="J176" s="47">
        <v>8450.7199999999993</v>
      </c>
      <c r="K176" s="47">
        <v>25110.720000000001</v>
      </c>
      <c r="L176" s="47">
        <v>243.29</v>
      </c>
      <c r="M176" s="47">
        <v>33804.730000000003</v>
      </c>
      <c r="O176" s="49">
        <v>234593.28</v>
      </c>
      <c r="P176" s="49">
        <v>243.29</v>
      </c>
      <c r="Q176" s="49">
        <v>8450.7199999999993</v>
      </c>
      <c r="R176" s="49">
        <v>25110.720000000001</v>
      </c>
      <c r="S176" s="49">
        <v>268398</v>
      </c>
      <c r="U176" s="51">
        <f t="shared" si="44"/>
        <v>0</v>
      </c>
      <c r="V176" s="51">
        <f t="shared" si="45"/>
        <v>0</v>
      </c>
      <c r="W176" s="51">
        <f t="shared" si="46"/>
        <v>0</v>
      </c>
      <c r="X176" s="51">
        <f t="shared" si="47"/>
        <v>1.0000000009313226E-2</v>
      </c>
    </row>
    <row r="177" spans="1:24" s="48" customFormat="1" x14ac:dyDescent="0.25">
      <c r="A177" s="44">
        <v>44541.650476122697</v>
      </c>
      <c r="B177" s="45" t="s">
        <v>395</v>
      </c>
      <c r="C177" s="46" t="s">
        <v>396</v>
      </c>
      <c r="D177" s="46" t="s">
        <v>397</v>
      </c>
      <c r="E177" s="45">
        <v>120</v>
      </c>
      <c r="F177" s="47">
        <v>0</v>
      </c>
      <c r="G177" s="47">
        <v>0</v>
      </c>
      <c r="H177" s="47">
        <v>192284.32</v>
      </c>
      <c r="I177" s="47">
        <v>192284.32</v>
      </c>
      <c r="J177" s="47">
        <v>5297.64</v>
      </c>
      <c r="K177" s="47">
        <v>20413.87</v>
      </c>
      <c r="L177" s="47">
        <v>197.78</v>
      </c>
      <c r="M177" s="47">
        <v>25909.29</v>
      </c>
      <c r="O177" s="49">
        <v>192284.32</v>
      </c>
      <c r="P177" s="49">
        <v>197.78</v>
      </c>
      <c r="Q177" s="49">
        <v>5297.64</v>
      </c>
      <c r="R177" s="49">
        <v>20413.87</v>
      </c>
      <c r="S177" s="49">
        <v>218193.6</v>
      </c>
      <c r="U177" s="51">
        <f t="shared" si="44"/>
        <v>0</v>
      </c>
      <c r="V177" s="51">
        <f t="shared" si="45"/>
        <v>0</v>
      </c>
      <c r="W177" s="51">
        <f t="shared" si="46"/>
        <v>0</v>
      </c>
      <c r="X177" s="51">
        <f t="shared" si="47"/>
        <v>1.0000000009313226E-2</v>
      </c>
    </row>
    <row r="178" spans="1:24" s="48" customFormat="1" x14ac:dyDescent="0.25">
      <c r="A178" s="44">
        <v>44541.786506099503</v>
      </c>
      <c r="B178" s="45" t="s">
        <v>398</v>
      </c>
      <c r="C178" s="46" t="s">
        <v>399</v>
      </c>
      <c r="D178" s="46" t="s">
        <v>400</v>
      </c>
      <c r="E178" s="45">
        <v>120</v>
      </c>
      <c r="F178" s="47">
        <v>0</v>
      </c>
      <c r="G178" s="47">
        <v>0</v>
      </c>
      <c r="H178" s="47">
        <v>225187.45</v>
      </c>
      <c r="I178" s="47">
        <v>225187.45</v>
      </c>
      <c r="J178" s="47">
        <v>8125.75</v>
      </c>
      <c r="K178" s="47">
        <v>24105.26</v>
      </c>
      <c r="L178" s="47">
        <v>233.55</v>
      </c>
      <c r="M178" s="47">
        <v>32464.560000000001</v>
      </c>
      <c r="O178" s="49">
        <v>225187.45</v>
      </c>
      <c r="P178" s="49">
        <v>233.55</v>
      </c>
      <c r="Q178" s="49">
        <v>8125.75</v>
      </c>
      <c r="R178" s="49">
        <v>24105.26</v>
      </c>
      <c r="S178" s="49">
        <v>257652</v>
      </c>
      <c r="U178" s="51">
        <f t="shared" si="44"/>
        <v>0</v>
      </c>
      <c r="V178" s="51">
        <f t="shared" si="45"/>
        <v>0</v>
      </c>
      <c r="W178" s="51">
        <f t="shared" si="46"/>
        <v>0</v>
      </c>
      <c r="X178" s="51">
        <f t="shared" si="47"/>
        <v>1.0000000009313226E-2</v>
      </c>
    </row>
    <row r="179" spans="1:24" s="48" customFormat="1" x14ac:dyDescent="0.25">
      <c r="A179" s="44">
        <v>44533.575545335603</v>
      </c>
      <c r="B179" s="45" t="s">
        <v>401</v>
      </c>
      <c r="C179" s="46" t="s">
        <v>402</v>
      </c>
      <c r="D179" s="46" t="s">
        <v>403</v>
      </c>
      <c r="E179" s="45">
        <v>120</v>
      </c>
      <c r="F179" s="47">
        <v>0</v>
      </c>
      <c r="G179" s="47">
        <v>0</v>
      </c>
      <c r="H179" s="47">
        <v>180495.16</v>
      </c>
      <c r="I179" s="47">
        <v>180495.16</v>
      </c>
      <c r="J179" s="47">
        <v>4972.83</v>
      </c>
      <c r="K179" s="47">
        <v>19162.37</v>
      </c>
      <c r="L179" s="47">
        <v>185.65</v>
      </c>
      <c r="M179" s="47">
        <v>24320.85</v>
      </c>
      <c r="O179" s="49">
        <v>180495.16</v>
      </c>
      <c r="P179" s="49">
        <v>185.65</v>
      </c>
      <c r="Q179" s="49">
        <v>4972.83</v>
      </c>
      <c r="R179" s="49">
        <v>19162.37</v>
      </c>
      <c r="S179" s="49">
        <v>204815.99999999997</v>
      </c>
      <c r="U179" s="51">
        <f t="shared" si="44"/>
        <v>0</v>
      </c>
      <c r="V179" s="51">
        <f t="shared" si="45"/>
        <v>0</v>
      </c>
      <c r="W179" s="51">
        <f t="shared" si="46"/>
        <v>0</v>
      </c>
      <c r="X179" s="51">
        <f t="shared" si="47"/>
        <v>1.0000000038417056E-2</v>
      </c>
    </row>
    <row r="180" spans="1:24" x14ac:dyDescent="0.25">
      <c r="A180" s="21">
        <v>44535.630989502301</v>
      </c>
      <c r="B180" s="22" t="s">
        <v>404</v>
      </c>
      <c r="C180" s="6" t="s">
        <v>405</v>
      </c>
      <c r="D180" s="6" t="s">
        <v>406</v>
      </c>
      <c r="E180" s="22">
        <v>120</v>
      </c>
      <c r="F180" s="19">
        <v>0</v>
      </c>
      <c r="G180" s="19">
        <v>0</v>
      </c>
      <c r="H180" s="19">
        <v>111040.47</v>
      </c>
      <c r="I180" s="19">
        <v>111040.47</v>
      </c>
      <c r="J180" s="19">
        <v>3059.28</v>
      </c>
      <c r="K180" s="19">
        <v>11788.44</v>
      </c>
      <c r="L180" s="19">
        <v>114.21</v>
      </c>
      <c r="M180" s="19">
        <v>14961.93</v>
      </c>
      <c r="O180" s="43">
        <v>111040.47</v>
      </c>
      <c r="P180" s="43">
        <v>114.21</v>
      </c>
      <c r="Q180" s="43">
        <v>3059.28</v>
      </c>
      <c r="R180" s="43">
        <v>11788.44</v>
      </c>
      <c r="S180" s="43">
        <v>126002.40000000001</v>
      </c>
      <c r="U180" s="41">
        <f t="shared" ref="U180:U181" si="48">O180-I180</f>
        <v>0</v>
      </c>
      <c r="V180" s="41">
        <f t="shared" ref="V180:V181" si="49">P180-L180</f>
        <v>0</v>
      </c>
      <c r="W180" s="41">
        <f t="shared" ref="W180:W181" si="50">R180-K180</f>
        <v>0</v>
      </c>
      <c r="X180" s="41">
        <f t="shared" ref="X180:X181" si="51">O180+M180-S180</f>
        <v>0</v>
      </c>
    </row>
    <row r="181" spans="1:24" x14ac:dyDescent="0.25">
      <c r="A181" s="21">
        <v>44530.613668437501</v>
      </c>
      <c r="B181" s="22" t="s">
        <v>407</v>
      </c>
      <c r="C181" s="6" t="s">
        <v>408</v>
      </c>
      <c r="D181" s="6" t="s">
        <v>409</v>
      </c>
      <c r="E181" s="22">
        <v>120</v>
      </c>
      <c r="F181" s="19">
        <v>0</v>
      </c>
      <c r="G181" s="19">
        <v>0</v>
      </c>
      <c r="H181" s="19">
        <v>162064.32000000001</v>
      </c>
      <c r="I181" s="19">
        <v>162064.32000000001</v>
      </c>
      <c r="J181" s="19">
        <v>6550.73</v>
      </c>
      <c r="K181" s="19">
        <v>17421.37</v>
      </c>
      <c r="L181" s="19">
        <v>168.78</v>
      </c>
      <c r="M181" s="19">
        <v>24140.880000000001</v>
      </c>
      <c r="O181" s="43">
        <v>162064.32000000001</v>
      </c>
      <c r="P181" s="43">
        <v>168.78</v>
      </c>
      <c r="Q181" s="43">
        <v>6550.73</v>
      </c>
      <c r="R181" s="43">
        <v>17421.37</v>
      </c>
      <c r="S181" s="42">
        <v>186205.2</v>
      </c>
      <c r="U181" s="41">
        <f t="shared" si="48"/>
        <v>0</v>
      </c>
      <c r="V181" s="41">
        <f t="shared" si="49"/>
        <v>0</v>
      </c>
      <c r="W181" s="41">
        <f t="shared" si="50"/>
        <v>0</v>
      </c>
      <c r="X181" s="41">
        <f t="shared" si="51"/>
        <v>0</v>
      </c>
    </row>
    <row r="182" spans="1:24" x14ac:dyDescent="0.25">
      <c r="A182" s="32" t="s">
        <v>40</v>
      </c>
      <c r="B182" s="33"/>
      <c r="C182" s="33"/>
      <c r="D182" s="33"/>
      <c r="E182" s="23">
        <v>8160</v>
      </c>
      <c r="F182" s="24">
        <v>0</v>
      </c>
      <c r="G182" s="24">
        <v>0</v>
      </c>
      <c r="H182" s="24">
        <v>8605678.9800000004</v>
      </c>
      <c r="I182" s="24">
        <v>8605678.9800000004</v>
      </c>
      <c r="J182" s="24">
        <v>287544.46999999997</v>
      </c>
      <c r="K182" s="24">
        <v>918840.12</v>
      </c>
      <c r="L182" s="24">
        <v>8902.1299999999992</v>
      </c>
      <c r="M182" s="25">
        <v>1215286.72</v>
      </c>
    </row>
    <row r="184" spans="1:24" x14ac:dyDescent="0.25">
      <c r="A184" s="12" t="s">
        <v>3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24" x14ac:dyDescent="0.25">
      <c r="A185" s="15" t="s">
        <v>410</v>
      </c>
      <c r="B185" s="15"/>
      <c r="C185" s="15"/>
      <c r="D185" s="15"/>
      <c r="E185" s="3"/>
      <c r="F185" s="3"/>
      <c r="G185" s="3"/>
      <c r="H185" s="3"/>
      <c r="I185" s="3"/>
      <c r="J185" s="3"/>
      <c r="K185" s="3"/>
      <c r="L185" s="3"/>
      <c r="M185" s="3"/>
    </row>
    <row r="186" spans="1:24" x14ac:dyDescent="0.25">
      <c r="A186" s="29" t="s">
        <v>5</v>
      </c>
      <c r="B186" s="30" t="s">
        <v>6</v>
      </c>
      <c r="C186" s="30"/>
      <c r="D186" s="30"/>
      <c r="E186" s="29" t="s">
        <v>7</v>
      </c>
      <c r="F186" s="30" t="s">
        <v>8</v>
      </c>
      <c r="G186" s="30"/>
      <c r="H186" s="30"/>
      <c r="I186" s="30"/>
      <c r="J186" s="30" t="s">
        <v>9</v>
      </c>
      <c r="K186" s="30"/>
      <c r="L186" s="30"/>
      <c r="M186" s="30"/>
    </row>
    <row r="187" spans="1:24" x14ac:dyDescent="0.25">
      <c r="A187" s="29"/>
      <c r="B187" s="7" t="s">
        <v>10</v>
      </c>
      <c r="C187" s="31" t="s">
        <v>11</v>
      </c>
      <c r="D187" s="31"/>
      <c r="E187" s="29"/>
      <c r="F187" s="7" t="s">
        <v>12</v>
      </c>
      <c r="G187" s="8" t="s">
        <v>13</v>
      </c>
      <c r="H187" s="7" t="s">
        <v>14</v>
      </c>
      <c r="I187" s="7" t="s">
        <v>15</v>
      </c>
      <c r="J187" s="7" t="s">
        <v>13</v>
      </c>
      <c r="K187" s="7" t="s">
        <v>16</v>
      </c>
      <c r="L187" s="7" t="s">
        <v>17</v>
      </c>
      <c r="M187" s="7" t="s">
        <v>15</v>
      </c>
    </row>
    <row r="188" spans="1:24" x14ac:dyDescent="0.25">
      <c r="A188" s="29"/>
      <c r="B188" s="7" t="s">
        <v>18</v>
      </c>
      <c r="C188" s="9" t="s">
        <v>19</v>
      </c>
      <c r="D188" s="9" t="s">
        <v>20</v>
      </c>
      <c r="E188" s="29"/>
      <c r="F188" s="7" t="s">
        <v>21</v>
      </c>
      <c r="G188" s="7" t="s">
        <v>21</v>
      </c>
      <c r="H188" s="7" t="s">
        <v>21</v>
      </c>
      <c r="I188" s="7" t="s">
        <v>21</v>
      </c>
      <c r="J188" s="7" t="s">
        <v>21</v>
      </c>
      <c r="K188" s="7" t="s">
        <v>21</v>
      </c>
      <c r="L188" s="7" t="s">
        <v>21</v>
      </c>
      <c r="M188" s="7" t="s">
        <v>21</v>
      </c>
    </row>
    <row r="189" spans="1:24" s="48" customFormat="1" x14ac:dyDescent="0.25">
      <c r="A189" s="44">
        <v>44549.597649803203</v>
      </c>
      <c r="B189" s="45" t="s">
        <v>411</v>
      </c>
      <c r="C189" s="46" t="s">
        <v>412</v>
      </c>
      <c r="D189" s="46" t="s">
        <v>413</v>
      </c>
      <c r="E189" s="45">
        <v>120</v>
      </c>
      <c r="F189" s="47">
        <v>0</v>
      </c>
      <c r="G189" s="47">
        <v>0</v>
      </c>
      <c r="H189" s="47">
        <v>111777.57</v>
      </c>
      <c r="I189" s="47">
        <v>111777.57</v>
      </c>
      <c r="J189" s="47">
        <v>3079.59</v>
      </c>
      <c r="K189" s="47">
        <v>11866.68</v>
      </c>
      <c r="L189" s="47">
        <v>114.97</v>
      </c>
      <c r="M189" s="47">
        <v>15061.24</v>
      </c>
      <c r="O189" s="49">
        <v>111777.57</v>
      </c>
      <c r="P189" s="49">
        <v>114.97</v>
      </c>
      <c r="Q189" s="49">
        <v>3079.59</v>
      </c>
      <c r="R189" s="49">
        <v>11866.68</v>
      </c>
      <c r="S189" s="49">
        <v>126838.8</v>
      </c>
      <c r="U189" s="51">
        <f t="shared" ref="U189" si="52">O189-I189</f>
        <v>0</v>
      </c>
      <c r="V189" s="51">
        <f t="shared" ref="V189" si="53">P189-L189</f>
        <v>0</v>
      </c>
      <c r="W189" s="51">
        <f t="shared" ref="W189" si="54">R189-K189</f>
        <v>0</v>
      </c>
      <c r="X189" s="51">
        <f t="shared" ref="X189" si="55">O189+M189-S189</f>
        <v>1.0000000009313226E-2</v>
      </c>
    </row>
    <row r="190" spans="1:24" x14ac:dyDescent="0.25">
      <c r="A190" s="21">
        <v>44534.795783831003</v>
      </c>
      <c r="B190" s="22" t="s">
        <v>414</v>
      </c>
      <c r="C190" s="6" t="s">
        <v>415</v>
      </c>
      <c r="D190" s="6" t="s">
        <v>416</v>
      </c>
      <c r="E190" s="22">
        <v>120</v>
      </c>
      <c r="F190" s="19">
        <v>0</v>
      </c>
      <c r="G190" s="19">
        <v>0</v>
      </c>
      <c r="H190" s="19">
        <v>159422.79</v>
      </c>
      <c r="I190" s="19">
        <v>159422.79</v>
      </c>
      <c r="J190" s="19">
        <v>4378.8599999999997</v>
      </c>
      <c r="K190" s="19">
        <v>16923.580000000002</v>
      </c>
      <c r="L190" s="19">
        <v>163.97</v>
      </c>
      <c r="M190" s="19">
        <v>21466.41</v>
      </c>
      <c r="O190" s="43">
        <v>159422.79</v>
      </c>
      <c r="P190" s="43">
        <v>163.97</v>
      </c>
      <c r="Q190" s="43">
        <v>4378.8599999999997</v>
      </c>
      <c r="R190" s="43">
        <v>16923.580000000002</v>
      </c>
      <c r="S190" s="43">
        <v>180889.2</v>
      </c>
      <c r="U190" s="41">
        <f t="shared" ref="U190:U226" si="56">O190-I190</f>
        <v>0</v>
      </c>
      <c r="V190" s="41">
        <f t="shared" ref="V190:V226" si="57">P190-L190</f>
        <v>0</v>
      </c>
      <c r="W190" s="41">
        <f t="shared" ref="W190:W226" si="58">R190-K190</f>
        <v>0</v>
      </c>
      <c r="X190" s="41">
        <f t="shared" ref="X190:X226" si="59">O190+M190-S190</f>
        <v>0</v>
      </c>
    </row>
    <row r="191" spans="1:24" s="48" customFormat="1" x14ac:dyDescent="0.25">
      <c r="A191" s="44">
        <v>44534.768939699097</v>
      </c>
      <c r="B191" s="45" t="s">
        <v>417</v>
      </c>
      <c r="C191" s="46" t="s">
        <v>418</v>
      </c>
      <c r="D191" s="46" t="s">
        <v>419</v>
      </c>
      <c r="E191" s="45">
        <v>120</v>
      </c>
      <c r="F191" s="47">
        <v>0</v>
      </c>
      <c r="G191" s="47">
        <v>0</v>
      </c>
      <c r="H191" s="47">
        <v>137288.82</v>
      </c>
      <c r="I191" s="47">
        <v>137288.82</v>
      </c>
      <c r="J191" s="47">
        <v>3782.46</v>
      </c>
      <c r="K191" s="47">
        <v>14575.12</v>
      </c>
      <c r="L191" s="47">
        <v>141.21</v>
      </c>
      <c r="M191" s="47">
        <v>18498.79</v>
      </c>
      <c r="O191" s="49">
        <v>137288.82</v>
      </c>
      <c r="P191" s="49">
        <v>141.21</v>
      </c>
      <c r="Q191" s="49">
        <v>3782.46</v>
      </c>
      <c r="R191" s="49">
        <v>14575.12</v>
      </c>
      <c r="S191" s="49">
        <v>155787.59999999998</v>
      </c>
      <c r="U191" s="51">
        <f t="shared" si="56"/>
        <v>0</v>
      </c>
      <c r="V191" s="51">
        <f t="shared" si="57"/>
        <v>0</v>
      </c>
      <c r="W191" s="51">
        <f t="shared" si="58"/>
        <v>0</v>
      </c>
      <c r="X191" s="51">
        <f t="shared" si="59"/>
        <v>1.0000000038417056E-2</v>
      </c>
    </row>
    <row r="192" spans="1:24" s="48" customFormat="1" x14ac:dyDescent="0.25">
      <c r="A192" s="44">
        <v>44550.729567939801</v>
      </c>
      <c r="B192" s="45" t="s">
        <v>420</v>
      </c>
      <c r="C192" s="46" t="s">
        <v>421</v>
      </c>
      <c r="D192" s="46" t="s">
        <v>422</v>
      </c>
      <c r="E192" s="45">
        <v>120</v>
      </c>
      <c r="F192" s="47">
        <v>0</v>
      </c>
      <c r="G192" s="47">
        <v>0</v>
      </c>
      <c r="H192" s="47">
        <v>142569.18</v>
      </c>
      <c r="I192" s="47">
        <v>142569.18</v>
      </c>
      <c r="J192" s="47">
        <v>3915.93</v>
      </c>
      <c r="K192" s="47">
        <v>15134.25</v>
      </c>
      <c r="L192" s="47">
        <v>146.63</v>
      </c>
      <c r="M192" s="47">
        <v>19196.810000000001</v>
      </c>
      <c r="O192" s="49">
        <v>142569.18</v>
      </c>
      <c r="P192" s="49">
        <v>146.63</v>
      </c>
      <c r="Q192" s="49">
        <v>3915.93</v>
      </c>
      <c r="R192" s="49">
        <v>15134.25</v>
      </c>
      <c r="S192" s="49">
        <v>161766</v>
      </c>
      <c r="U192" s="51">
        <f t="shared" si="56"/>
        <v>0</v>
      </c>
      <c r="V192" s="51">
        <f t="shared" si="57"/>
        <v>0</v>
      </c>
      <c r="W192" s="51">
        <f t="shared" si="58"/>
        <v>0</v>
      </c>
      <c r="X192" s="51">
        <f t="shared" si="59"/>
        <v>-1.0000000009313226E-2</v>
      </c>
    </row>
    <row r="193" spans="1:24" x14ac:dyDescent="0.25">
      <c r="A193" s="21">
        <v>44540.418659525501</v>
      </c>
      <c r="B193" s="22" t="s">
        <v>423</v>
      </c>
      <c r="C193" s="6" t="s">
        <v>424</v>
      </c>
      <c r="D193" s="6" t="s">
        <v>425</v>
      </c>
      <c r="E193" s="22">
        <v>120</v>
      </c>
      <c r="F193" s="19">
        <v>0</v>
      </c>
      <c r="G193" s="19">
        <v>0</v>
      </c>
      <c r="H193" s="19">
        <v>143254.93</v>
      </c>
      <c r="I193" s="19">
        <v>143254.93</v>
      </c>
      <c r="J193" s="19">
        <v>7595.34</v>
      </c>
      <c r="K193" s="19">
        <v>15586.33</v>
      </c>
      <c r="L193" s="19">
        <v>151</v>
      </c>
      <c r="M193" s="19">
        <v>23332.67</v>
      </c>
      <c r="O193" s="43">
        <v>143254.93</v>
      </c>
      <c r="P193" s="43">
        <v>151</v>
      </c>
      <c r="Q193" s="43">
        <v>7595.34</v>
      </c>
      <c r="R193" s="43">
        <v>15586.33</v>
      </c>
      <c r="S193" s="43">
        <v>166587.59999999998</v>
      </c>
      <c r="U193" s="41">
        <f t="shared" si="56"/>
        <v>0</v>
      </c>
      <c r="V193" s="41">
        <f t="shared" si="57"/>
        <v>0</v>
      </c>
      <c r="W193" s="41">
        <f t="shared" si="58"/>
        <v>0</v>
      </c>
      <c r="X193" s="41">
        <f t="shared" si="59"/>
        <v>0</v>
      </c>
    </row>
    <row r="194" spans="1:24" x14ac:dyDescent="0.25">
      <c r="A194" s="21">
        <v>44535.672406712998</v>
      </c>
      <c r="B194" s="22" t="s">
        <v>426</v>
      </c>
      <c r="C194" s="6" t="s">
        <v>427</v>
      </c>
      <c r="D194" s="6" t="s">
        <v>428</v>
      </c>
      <c r="E194" s="22">
        <v>120</v>
      </c>
      <c r="F194" s="19">
        <v>0</v>
      </c>
      <c r="G194" s="19">
        <v>0</v>
      </c>
      <c r="H194" s="19">
        <v>145611.69</v>
      </c>
      <c r="I194" s="19">
        <v>145611.69</v>
      </c>
      <c r="J194" s="19">
        <v>3999.51</v>
      </c>
      <c r="K194" s="19">
        <v>15457.44</v>
      </c>
      <c r="L194" s="19">
        <v>149.76</v>
      </c>
      <c r="M194" s="19">
        <v>19606.71</v>
      </c>
      <c r="O194" s="43">
        <v>145611.69</v>
      </c>
      <c r="P194" s="43">
        <v>149.76</v>
      </c>
      <c r="Q194" s="43">
        <v>3999.51</v>
      </c>
      <c r="R194" s="43">
        <v>15457.44</v>
      </c>
      <c r="S194" s="43">
        <v>165218.40000000002</v>
      </c>
      <c r="U194" s="41">
        <f t="shared" si="56"/>
        <v>0</v>
      </c>
      <c r="V194" s="41">
        <f t="shared" si="57"/>
        <v>0</v>
      </c>
      <c r="W194" s="41">
        <f t="shared" si="58"/>
        <v>0</v>
      </c>
      <c r="X194" s="41">
        <f t="shared" si="59"/>
        <v>0</v>
      </c>
    </row>
    <row r="195" spans="1:24" x14ac:dyDescent="0.25">
      <c r="A195" s="21">
        <v>44535.717692129598</v>
      </c>
      <c r="B195" s="22" t="s">
        <v>429</v>
      </c>
      <c r="C195" s="6" t="s">
        <v>430</v>
      </c>
      <c r="D195" s="6" t="s">
        <v>431</v>
      </c>
      <c r="E195" s="22">
        <v>120</v>
      </c>
      <c r="F195" s="19">
        <v>0</v>
      </c>
      <c r="G195" s="19">
        <v>0</v>
      </c>
      <c r="H195" s="19">
        <v>154684.07999999999</v>
      </c>
      <c r="I195" s="19">
        <v>154684.07999999999</v>
      </c>
      <c r="J195" s="19">
        <v>2837.92</v>
      </c>
      <c r="K195" s="19">
        <v>16274.72</v>
      </c>
      <c r="L195" s="19">
        <v>157.68</v>
      </c>
      <c r="M195" s="19">
        <v>19270.32</v>
      </c>
      <c r="O195" s="43">
        <v>154684.07999999999</v>
      </c>
      <c r="P195" s="43">
        <v>157.68</v>
      </c>
      <c r="Q195" s="43">
        <v>2837.92</v>
      </c>
      <c r="R195" s="43">
        <v>16274.72</v>
      </c>
      <c r="S195" s="43">
        <v>173954.4</v>
      </c>
      <c r="U195" s="41">
        <f t="shared" si="56"/>
        <v>0</v>
      </c>
      <c r="V195" s="41">
        <f t="shared" si="57"/>
        <v>0</v>
      </c>
      <c r="W195" s="41">
        <f t="shared" si="58"/>
        <v>0</v>
      </c>
      <c r="X195" s="41">
        <f t="shared" si="59"/>
        <v>0</v>
      </c>
    </row>
    <row r="196" spans="1:24" s="48" customFormat="1" x14ac:dyDescent="0.25">
      <c r="A196" s="44">
        <v>44545.530306909699</v>
      </c>
      <c r="B196" s="45" t="s">
        <v>432</v>
      </c>
      <c r="C196" s="46" t="s">
        <v>433</v>
      </c>
      <c r="D196" s="46" t="s">
        <v>434</v>
      </c>
      <c r="E196" s="45">
        <v>120</v>
      </c>
      <c r="F196" s="47">
        <v>0</v>
      </c>
      <c r="G196" s="47">
        <v>0</v>
      </c>
      <c r="H196" s="47">
        <v>149890.09</v>
      </c>
      <c r="I196" s="47">
        <v>149890.09</v>
      </c>
      <c r="J196" s="47">
        <v>5810.9</v>
      </c>
      <c r="K196" s="47">
        <v>16086.33</v>
      </c>
      <c r="L196" s="47">
        <v>155.86000000000001</v>
      </c>
      <c r="M196" s="47">
        <v>22053.09</v>
      </c>
      <c r="O196" s="49">
        <v>149890.09</v>
      </c>
      <c r="P196" s="49">
        <v>155.86000000000001</v>
      </c>
      <c r="Q196" s="49">
        <v>5810.9</v>
      </c>
      <c r="R196" s="49">
        <v>16086.33</v>
      </c>
      <c r="S196" s="49">
        <v>171943.19999999995</v>
      </c>
      <c r="U196" s="51">
        <f t="shared" si="56"/>
        <v>0</v>
      </c>
      <c r="V196" s="51">
        <f t="shared" si="57"/>
        <v>0</v>
      </c>
      <c r="W196" s="51">
        <f t="shared" si="58"/>
        <v>0</v>
      </c>
      <c r="X196" s="51">
        <f t="shared" si="59"/>
        <v>-1.9999999960418791E-2</v>
      </c>
    </row>
    <row r="197" spans="1:24" x14ac:dyDescent="0.25">
      <c r="A197" s="21">
        <v>44559.578544247699</v>
      </c>
      <c r="B197" s="22" t="s">
        <v>435</v>
      </c>
      <c r="C197" s="6" t="s">
        <v>436</v>
      </c>
      <c r="D197" s="6" t="s">
        <v>437</v>
      </c>
      <c r="E197" s="22">
        <v>120</v>
      </c>
      <c r="F197" s="19">
        <v>0</v>
      </c>
      <c r="G197" s="19">
        <v>0</v>
      </c>
      <c r="H197" s="19">
        <v>124178.91</v>
      </c>
      <c r="I197" s="19">
        <v>124178.91</v>
      </c>
      <c r="J197" s="19">
        <v>3421.26</v>
      </c>
      <c r="K197" s="19">
        <v>13183.3</v>
      </c>
      <c r="L197" s="19">
        <v>127.73</v>
      </c>
      <c r="M197" s="19">
        <v>16732.29</v>
      </c>
      <c r="O197" s="43">
        <v>124178.91</v>
      </c>
      <c r="P197" s="43">
        <v>127.73</v>
      </c>
      <c r="Q197" s="43">
        <v>3421.26</v>
      </c>
      <c r="R197" s="43">
        <v>13183.3</v>
      </c>
      <c r="S197" s="43">
        <v>140911.19999999998</v>
      </c>
      <c r="U197" s="41">
        <f t="shared" si="56"/>
        <v>0</v>
      </c>
      <c r="V197" s="41">
        <f t="shared" si="57"/>
        <v>0</v>
      </c>
      <c r="W197" s="41">
        <f t="shared" si="58"/>
        <v>0</v>
      </c>
      <c r="X197" s="41">
        <f t="shared" si="59"/>
        <v>0</v>
      </c>
    </row>
    <row r="198" spans="1:24" s="48" customFormat="1" x14ac:dyDescent="0.25">
      <c r="A198" s="44">
        <v>44551.6336737616</v>
      </c>
      <c r="B198" s="45" t="s">
        <v>438</v>
      </c>
      <c r="C198" s="46" t="s">
        <v>439</v>
      </c>
      <c r="D198" s="46" t="s">
        <v>440</v>
      </c>
      <c r="E198" s="45">
        <v>120</v>
      </c>
      <c r="F198" s="47">
        <v>0</v>
      </c>
      <c r="G198" s="47">
        <v>0</v>
      </c>
      <c r="H198" s="47">
        <v>210300.55</v>
      </c>
      <c r="I198" s="47">
        <v>210300.55</v>
      </c>
      <c r="J198" s="47">
        <v>8284.82</v>
      </c>
      <c r="K198" s="47">
        <v>22584.22</v>
      </c>
      <c r="L198" s="47">
        <v>218.8</v>
      </c>
      <c r="M198" s="47">
        <v>31087.84</v>
      </c>
      <c r="O198" s="49">
        <v>210300.55</v>
      </c>
      <c r="P198" s="49">
        <v>218.8</v>
      </c>
      <c r="Q198" s="49">
        <v>8284.82</v>
      </c>
      <c r="R198" s="49">
        <v>22584.22</v>
      </c>
      <c r="S198" s="49">
        <v>241388.4</v>
      </c>
      <c r="U198" s="51">
        <f t="shared" si="56"/>
        <v>0</v>
      </c>
      <c r="V198" s="51">
        <f t="shared" si="57"/>
        <v>0</v>
      </c>
      <c r="W198" s="51">
        <f t="shared" si="58"/>
        <v>0</v>
      </c>
      <c r="X198" s="51">
        <f t="shared" si="59"/>
        <v>-1.0000000009313226E-2</v>
      </c>
    </row>
    <row r="199" spans="1:24" x14ac:dyDescent="0.25">
      <c r="A199" s="21">
        <v>44549.679463078697</v>
      </c>
      <c r="B199" s="22" t="s">
        <v>441</v>
      </c>
      <c r="C199" s="6" t="s">
        <v>442</v>
      </c>
      <c r="D199" s="6" t="s">
        <v>443</v>
      </c>
      <c r="E199" s="22">
        <v>120</v>
      </c>
      <c r="F199" s="19">
        <v>0</v>
      </c>
      <c r="G199" s="19">
        <v>0</v>
      </c>
      <c r="H199" s="19">
        <v>146130.85</v>
      </c>
      <c r="I199" s="19">
        <v>146130.85</v>
      </c>
      <c r="J199" s="19">
        <v>2679.8</v>
      </c>
      <c r="K199" s="19">
        <v>15375.59</v>
      </c>
      <c r="L199" s="19">
        <v>148.96</v>
      </c>
      <c r="M199" s="19">
        <v>18204.349999999999</v>
      </c>
      <c r="O199" s="43">
        <v>146130.85</v>
      </c>
      <c r="P199" s="43">
        <v>148.96</v>
      </c>
      <c r="Q199" s="43">
        <v>2679.8</v>
      </c>
      <c r="R199" s="43">
        <v>15375.59</v>
      </c>
      <c r="S199" s="43">
        <v>164335.19999999998</v>
      </c>
      <c r="U199" s="41">
        <f t="shared" si="56"/>
        <v>0</v>
      </c>
      <c r="V199" s="41">
        <f t="shared" si="57"/>
        <v>0</v>
      </c>
      <c r="W199" s="41">
        <f t="shared" si="58"/>
        <v>0</v>
      </c>
      <c r="X199" s="41">
        <f t="shared" si="59"/>
        <v>0</v>
      </c>
    </row>
    <row r="200" spans="1:24" x14ac:dyDescent="0.25">
      <c r="A200" s="21">
        <v>44560.462243865702</v>
      </c>
      <c r="B200" s="22" t="s">
        <v>444</v>
      </c>
      <c r="C200" s="6" t="s">
        <v>445</v>
      </c>
      <c r="D200" s="6" t="s">
        <v>446</v>
      </c>
      <c r="E200" s="22">
        <v>120</v>
      </c>
      <c r="F200" s="19">
        <v>0</v>
      </c>
      <c r="G200" s="19">
        <v>0</v>
      </c>
      <c r="H200" s="19">
        <v>141430.79999999999</v>
      </c>
      <c r="I200" s="19">
        <v>141430.79999999999</v>
      </c>
      <c r="J200" s="19">
        <v>0</v>
      </c>
      <c r="K200" s="19">
        <v>14612.43</v>
      </c>
      <c r="L200" s="19">
        <v>141.57</v>
      </c>
      <c r="M200" s="19">
        <v>14754</v>
      </c>
      <c r="O200" s="43">
        <v>141430.79999999999</v>
      </c>
      <c r="P200" s="43">
        <v>141.57</v>
      </c>
      <c r="Q200" s="43">
        <v>0</v>
      </c>
      <c r="R200" s="43">
        <v>14612.43</v>
      </c>
      <c r="S200" s="43">
        <v>156184.79999999999</v>
      </c>
      <c r="U200" s="41">
        <f t="shared" si="56"/>
        <v>0</v>
      </c>
      <c r="V200" s="41">
        <f t="shared" si="57"/>
        <v>0</v>
      </c>
      <c r="W200" s="41">
        <f t="shared" si="58"/>
        <v>0</v>
      </c>
      <c r="X200" s="41">
        <f t="shared" si="59"/>
        <v>0</v>
      </c>
    </row>
    <row r="201" spans="1:24" x14ac:dyDescent="0.25">
      <c r="A201" s="21">
        <v>44552.475165891199</v>
      </c>
      <c r="B201" s="22" t="s">
        <v>447</v>
      </c>
      <c r="C201" s="6" t="s">
        <v>448</v>
      </c>
      <c r="D201" s="6" t="s">
        <v>449</v>
      </c>
      <c r="E201" s="22">
        <v>120</v>
      </c>
      <c r="F201" s="19">
        <v>0</v>
      </c>
      <c r="G201" s="19">
        <v>0</v>
      </c>
      <c r="H201" s="19">
        <v>85476.96</v>
      </c>
      <c r="I201" s="19">
        <v>85476.96</v>
      </c>
      <c r="J201" s="19">
        <v>2355.0300000000002</v>
      </c>
      <c r="K201" s="19">
        <v>9074.89</v>
      </c>
      <c r="L201" s="19">
        <v>87.92</v>
      </c>
      <c r="M201" s="19">
        <v>11517.84</v>
      </c>
      <c r="O201" s="43">
        <v>85476.96</v>
      </c>
      <c r="P201" s="43">
        <v>87.92</v>
      </c>
      <c r="Q201" s="43">
        <v>2355.0300000000002</v>
      </c>
      <c r="R201" s="43">
        <v>9074.89</v>
      </c>
      <c r="S201" s="43">
        <v>96994.8</v>
      </c>
      <c r="U201" s="41">
        <f t="shared" si="56"/>
        <v>0</v>
      </c>
      <c r="V201" s="41">
        <f t="shared" si="57"/>
        <v>0</v>
      </c>
      <c r="W201" s="41">
        <f t="shared" si="58"/>
        <v>0</v>
      </c>
      <c r="X201" s="41">
        <f t="shared" si="59"/>
        <v>0</v>
      </c>
    </row>
    <row r="202" spans="1:24" s="48" customFormat="1" x14ac:dyDescent="0.25">
      <c r="A202" s="44">
        <v>44539.438645057897</v>
      </c>
      <c r="B202" s="45" t="s">
        <v>450</v>
      </c>
      <c r="C202" s="46" t="s">
        <v>451</v>
      </c>
      <c r="D202" s="46" t="s">
        <v>452</v>
      </c>
      <c r="E202" s="45">
        <v>120</v>
      </c>
      <c r="F202" s="47">
        <v>0</v>
      </c>
      <c r="G202" s="47">
        <v>0</v>
      </c>
      <c r="H202" s="47">
        <v>160565.24</v>
      </c>
      <c r="I202" s="47">
        <v>160565.24</v>
      </c>
      <c r="J202" s="47">
        <v>2946.42</v>
      </c>
      <c r="K202" s="47">
        <v>16893.45</v>
      </c>
      <c r="L202" s="47">
        <v>163.68</v>
      </c>
      <c r="M202" s="47">
        <v>20003.55</v>
      </c>
      <c r="O202" s="49">
        <v>160565.24</v>
      </c>
      <c r="P202" s="49">
        <v>163.68</v>
      </c>
      <c r="Q202" s="49">
        <v>2946.42</v>
      </c>
      <c r="R202" s="49">
        <v>16893.45</v>
      </c>
      <c r="S202" s="49">
        <v>180568.80000000002</v>
      </c>
      <c r="U202" s="51">
        <f t="shared" si="56"/>
        <v>0</v>
      </c>
      <c r="V202" s="51">
        <f t="shared" si="57"/>
        <v>0</v>
      </c>
      <c r="W202" s="51">
        <f t="shared" si="58"/>
        <v>0</v>
      </c>
      <c r="X202" s="51">
        <f t="shared" si="59"/>
        <v>-1.0000000038417056E-2</v>
      </c>
    </row>
    <row r="203" spans="1:24" s="48" customFormat="1" x14ac:dyDescent="0.25">
      <c r="A203" s="44">
        <v>44551.603114849502</v>
      </c>
      <c r="B203" s="45" t="s">
        <v>453</v>
      </c>
      <c r="C203" s="46" t="s">
        <v>454</v>
      </c>
      <c r="D203" s="46" t="s">
        <v>455</v>
      </c>
      <c r="E203" s="45">
        <v>120</v>
      </c>
      <c r="F203" s="47">
        <v>0</v>
      </c>
      <c r="G203" s="47">
        <v>0</v>
      </c>
      <c r="H203" s="47">
        <v>148072.84</v>
      </c>
      <c r="I203" s="47">
        <v>148072.84</v>
      </c>
      <c r="J203" s="47">
        <v>2724.16</v>
      </c>
      <c r="K203" s="47">
        <v>15579.66</v>
      </c>
      <c r="L203" s="47">
        <v>150.94999999999999</v>
      </c>
      <c r="M203" s="47">
        <v>18454.77</v>
      </c>
      <c r="O203" s="49">
        <v>148072.84</v>
      </c>
      <c r="P203" s="49">
        <v>150.94999999999999</v>
      </c>
      <c r="Q203" s="49">
        <v>2724.16</v>
      </c>
      <c r="R203" s="49">
        <v>15579.66</v>
      </c>
      <c r="S203" s="49">
        <v>166527.6</v>
      </c>
      <c r="U203" s="51">
        <f t="shared" si="56"/>
        <v>0</v>
      </c>
      <c r="V203" s="51">
        <f t="shared" si="57"/>
        <v>0</v>
      </c>
      <c r="W203" s="51">
        <f t="shared" si="58"/>
        <v>0</v>
      </c>
      <c r="X203" s="51">
        <f t="shared" si="59"/>
        <v>9.9999999802093953E-3</v>
      </c>
    </row>
    <row r="204" spans="1:24" s="48" customFormat="1" x14ac:dyDescent="0.25">
      <c r="A204" s="44">
        <v>44548.802873923603</v>
      </c>
      <c r="B204" s="45" t="s">
        <v>456</v>
      </c>
      <c r="C204" s="46" t="s">
        <v>457</v>
      </c>
      <c r="D204" s="46" t="s">
        <v>458</v>
      </c>
      <c r="E204" s="45">
        <v>120</v>
      </c>
      <c r="F204" s="47">
        <v>0</v>
      </c>
      <c r="G204" s="47">
        <v>0</v>
      </c>
      <c r="H204" s="47">
        <v>104823.69</v>
      </c>
      <c r="I204" s="47">
        <v>104823.69</v>
      </c>
      <c r="J204" s="47">
        <v>4664.0200000000004</v>
      </c>
      <c r="K204" s="47">
        <v>11312.27</v>
      </c>
      <c r="L204" s="47">
        <v>109.6</v>
      </c>
      <c r="M204" s="47">
        <v>16085.89</v>
      </c>
      <c r="O204" s="49">
        <v>104823.69</v>
      </c>
      <c r="P204" s="49">
        <v>109.6</v>
      </c>
      <c r="Q204" s="49">
        <v>4664.0200000000004</v>
      </c>
      <c r="R204" s="49">
        <v>11312.27</v>
      </c>
      <c r="S204" s="49">
        <v>120909.60000000002</v>
      </c>
      <c r="U204" s="51">
        <f t="shared" si="56"/>
        <v>0</v>
      </c>
      <c r="V204" s="51">
        <f t="shared" si="57"/>
        <v>0</v>
      </c>
      <c r="W204" s="51">
        <f t="shared" si="58"/>
        <v>0</v>
      </c>
      <c r="X204" s="51">
        <f t="shared" si="59"/>
        <v>-2.0000000018626451E-2</v>
      </c>
    </row>
    <row r="205" spans="1:24" x14ac:dyDescent="0.25">
      <c r="A205" s="21">
        <v>44538.547554710603</v>
      </c>
      <c r="B205" s="22" t="s">
        <v>459</v>
      </c>
      <c r="C205" s="6" t="s">
        <v>460</v>
      </c>
      <c r="D205" s="6" t="s">
        <v>461</v>
      </c>
      <c r="E205" s="22">
        <v>120</v>
      </c>
      <c r="F205" s="19">
        <v>0</v>
      </c>
      <c r="G205" s="19">
        <v>0</v>
      </c>
      <c r="H205" s="19">
        <v>196310.12</v>
      </c>
      <c r="I205" s="19">
        <v>196310.12</v>
      </c>
      <c r="J205" s="19">
        <v>5408.55</v>
      </c>
      <c r="K205" s="19">
        <v>20841.41</v>
      </c>
      <c r="L205" s="19">
        <v>201.92</v>
      </c>
      <c r="M205" s="19">
        <v>26451.88</v>
      </c>
      <c r="O205" s="43">
        <v>196310.12</v>
      </c>
      <c r="P205" s="43">
        <v>201.92</v>
      </c>
      <c r="Q205" s="43">
        <v>5408.55</v>
      </c>
      <c r="R205" s="43">
        <v>20841.41</v>
      </c>
      <c r="S205" s="43">
        <v>222762</v>
      </c>
      <c r="U205" s="41">
        <f t="shared" si="56"/>
        <v>0</v>
      </c>
      <c r="V205" s="41">
        <f t="shared" si="57"/>
        <v>0</v>
      </c>
      <c r="W205" s="41">
        <f t="shared" si="58"/>
        <v>0</v>
      </c>
      <c r="X205" s="41">
        <f t="shared" si="59"/>
        <v>0</v>
      </c>
    </row>
    <row r="206" spans="1:24" x14ac:dyDescent="0.25">
      <c r="A206" s="21">
        <v>44534.739432141199</v>
      </c>
      <c r="B206" s="22" t="s">
        <v>462</v>
      </c>
      <c r="C206" s="6" t="s">
        <v>463</v>
      </c>
      <c r="D206" s="6" t="s">
        <v>464</v>
      </c>
      <c r="E206" s="22">
        <v>120</v>
      </c>
      <c r="F206" s="19">
        <v>0</v>
      </c>
      <c r="G206" s="19">
        <v>0</v>
      </c>
      <c r="H206" s="19">
        <v>130421</v>
      </c>
      <c r="I206" s="19">
        <v>130421</v>
      </c>
      <c r="J206" s="19">
        <v>0</v>
      </c>
      <c r="K206" s="19">
        <v>13474.85</v>
      </c>
      <c r="L206" s="19">
        <v>130.55000000000001</v>
      </c>
      <c r="M206" s="19">
        <v>13605.4</v>
      </c>
      <c r="O206" s="43">
        <v>130421</v>
      </c>
      <c r="P206" s="43">
        <v>130.55000000000001</v>
      </c>
      <c r="Q206" s="43">
        <v>0</v>
      </c>
      <c r="R206" s="43">
        <v>13474.85</v>
      </c>
      <c r="S206" s="43">
        <v>144026.4</v>
      </c>
      <c r="U206" s="41">
        <f t="shared" si="56"/>
        <v>0</v>
      </c>
      <c r="V206" s="41">
        <f t="shared" si="57"/>
        <v>0</v>
      </c>
      <c r="W206" s="41">
        <f t="shared" si="58"/>
        <v>0</v>
      </c>
      <c r="X206" s="41">
        <f t="shared" si="59"/>
        <v>0</v>
      </c>
    </row>
    <row r="207" spans="1:24" s="48" customFormat="1" x14ac:dyDescent="0.25">
      <c r="A207" s="44">
        <v>44542.694605289398</v>
      </c>
      <c r="B207" s="45" t="s">
        <v>465</v>
      </c>
      <c r="C207" s="46" t="s">
        <v>466</v>
      </c>
      <c r="D207" s="46" t="s">
        <v>467</v>
      </c>
      <c r="E207" s="45">
        <v>120</v>
      </c>
      <c r="F207" s="47">
        <v>0</v>
      </c>
      <c r="G207" s="47">
        <v>0</v>
      </c>
      <c r="H207" s="47">
        <v>147767.34</v>
      </c>
      <c r="I207" s="47">
        <v>147767.34</v>
      </c>
      <c r="J207" s="47">
        <v>2718.54</v>
      </c>
      <c r="K207" s="47">
        <v>15547.89</v>
      </c>
      <c r="L207" s="47">
        <v>150.63999999999999</v>
      </c>
      <c r="M207" s="47">
        <v>18417.07</v>
      </c>
      <c r="O207" s="49">
        <v>147767.34</v>
      </c>
      <c r="P207" s="49">
        <v>150.63999999999999</v>
      </c>
      <c r="Q207" s="49">
        <v>2718.54</v>
      </c>
      <c r="R207" s="49">
        <v>15547.89</v>
      </c>
      <c r="S207" s="49">
        <v>166184.40000000002</v>
      </c>
      <c r="U207" s="51">
        <f t="shared" si="56"/>
        <v>0</v>
      </c>
      <c r="V207" s="51">
        <f t="shared" si="57"/>
        <v>0</v>
      </c>
      <c r="W207" s="51">
        <f t="shared" si="58"/>
        <v>0</v>
      </c>
      <c r="X207" s="51">
        <f t="shared" si="59"/>
        <v>9.9999999802093953E-3</v>
      </c>
    </row>
    <row r="208" spans="1:24" x14ac:dyDescent="0.25">
      <c r="A208" s="21">
        <v>44532.635436192097</v>
      </c>
      <c r="B208" s="22" t="s">
        <v>468</v>
      </c>
      <c r="C208" s="6" t="s">
        <v>469</v>
      </c>
      <c r="D208" s="6" t="s">
        <v>470</v>
      </c>
      <c r="E208" s="22">
        <v>120</v>
      </c>
      <c r="F208" s="19">
        <v>0</v>
      </c>
      <c r="G208" s="19">
        <v>0</v>
      </c>
      <c r="H208" s="19">
        <v>130405.04</v>
      </c>
      <c r="I208" s="19">
        <v>130405.04</v>
      </c>
      <c r="J208" s="19">
        <v>3617.55</v>
      </c>
      <c r="K208" s="19">
        <v>13847.65</v>
      </c>
      <c r="L208" s="19">
        <v>134.16</v>
      </c>
      <c r="M208" s="19">
        <v>17599.36</v>
      </c>
      <c r="O208" s="43">
        <v>130405.04</v>
      </c>
      <c r="P208" s="43">
        <v>134.16</v>
      </c>
      <c r="Q208" s="43">
        <v>3617.55</v>
      </c>
      <c r="R208" s="43">
        <v>13847.65</v>
      </c>
      <c r="S208" s="43">
        <v>148004.4</v>
      </c>
      <c r="U208" s="41">
        <f t="shared" si="56"/>
        <v>0</v>
      </c>
      <c r="V208" s="41">
        <f t="shared" si="57"/>
        <v>0</v>
      </c>
      <c r="W208" s="41">
        <f t="shared" si="58"/>
        <v>0</v>
      </c>
      <c r="X208" s="41">
        <f t="shared" si="59"/>
        <v>0</v>
      </c>
    </row>
    <row r="209" spans="1:24" s="48" customFormat="1" x14ac:dyDescent="0.25">
      <c r="A209" s="44">
        <v>44536.664766284703</v>
      </c>
      <c r="B209" s="45" t="s">
        <v>471</v>
      </c>
      <c r="C209" s="46" t="s">
        <v>472</v>
      </c>
      <c r="D209" s="46" t="s">
        <v>473</v>
      </c>
      <c r="E209" s="45">
        <v>120</v>
      </c>
      <c r="F209" s="47">
        <v>0</v>
      </c>
      <c r="G209" s="47">
        <v>0</v>
      </c>
      <c r="H209" s="47">
        <v>173693.32</v>
      </c>
      <c r="I209" s="47">
        <v>173693.32</v>
      </c>
      <c r="J209" s="47">
        <v>4770.8100000000004</v>
      </c>
      <c r="K209" s="47">
        <v>18439.22</v>
      </c>
      <c r="L209" s="47">
        <v>178.64</v>
      </c>
      <c r="M209" s="47">
        <v>23388.67</v>
      </c>
      <c r="O209" s="49">
        <v>173693.32</v>
      </c>
      <c r="P209" s="49">
        <v>178.64</v>
      </c>
      <c r="Q209" s="49">
        <v>4770.8100000000004</v>
      </c>
      <c r="R209" s="49">
        <v>18439.22</v>
      </c>
      <c r="S209" s="49">
        <v>197082.00000000003</v>
      </c>
      <c r="U209" s="51">
        <f t="shared" si="56"/>
        <v>0</v>
      </c>
      <c r="V209" s="51">
        <f t="shared" si="57"/>
        <v>0</v>
      </c>
      <c r="W209" s="51">
        <f t="shared" si="58"/>
        <v>0</v>
      </c>
      <c r="X209" s="51">
        <f t="shared" si="59"/>
        <v>-1.0000000038417056E-2</v>
      </c>
    </row>
    <row r="210" spans="1:24" x14ac:dyDescent="0.25">
      <c r="A210" s="21">
        <v>44542.694335798602</v>
      </c>
      <c r="B210" s="22" t="s">
        <v>474</v>
      </c>
      <c r="C210" s="6" t="s">
        <v>475</v>
      </c>
      <c r="D210" s="6" t="s">
        <v>476</v>
      </c>
      <c r="E210" s="22">
        <v>120</v>
      </c>
      <c r="F210" s="19">
        <v>0</v>
      </c>
      <c r="G210" s="19">
        <v>0</v>
      </c>
      <c r="H210" s="19">
        <v>146962.4</v>
      </c>
      <c r="I210" s="19">
        <v>146962.4</v>
      </c>
      <c r="J210" s="19">
        <v>2703.72</v>
      </c>
      <c r="K210" s="19">
        <v>15463.66</v>
      </c>
      <c r="L210" s="19">
        <v>149.82</v>
      </c>
      <c r="M210" s="19">
        <v>18317.2</v>
      </c>
      <c r="O210" s="43">
        <v>146962.4</v>
      </c>
      <c r="P210" s="43">
        <v>149.82</v>
      </c>
      <c r="Q210" s="43">
        <v>2703.72</v>
      </c>
      <c r="R210" s="43">
        <v>15463.66</v>
      </c>
      <c r="S210" s="43">
        <v>165279.6</v>
      </c>
      <c r="U210" s="41">
        <f t="shared" si="56"/>
        <v>0</v>
      </c>
      <c r="V210" s="41">
        <f t="shared" si="57"/>
        <v>0</v>
      </c>
      <c r="W210" s="41">
        <f t="shared" si="58"/>
        <v>0</v>
      </c>
      <c r="X210" s="41">
        <f t="shared" si="59"/>
        <v>0</v>
      </c>
    </row>
    <row r="211" spans="1:24" s="48" customFormat="1" x14ac:dyDescent="0.25">
      <c r="A211" s="44">
        <v>44549.651880474499</v>
      </c>
      <c r="B211" s="45" t="s">
        <v>477</v>
      </c>
      <c r="C211" s="46" t="s">
        <v>478</v>
      </c>
      <c r="D211" s="46" t="s">
        <v>479</v>
      </c>
      <c r="E211" s="45">
        <v>120</v>
      </c>
      <c r="F211" s="47">
        <v>0</v>
      </c>
      <c r="G211" s="47">
        <v>0</v>
      </c>
      <c r="H211" s="47">
        <v>143425.78</v>
      </c>
      <c r="I211" s="47">
        <v>143425.78</v>
      </c>
      <c r="J211" s="47">
        <v>7588.5</v>
      </c>
      <c r="K211" s="47">
        <v>15602.14</v>
      </c>
      <c r="L211" s="47">
        <v>151.16999999999999</v>
      </c>
      <c r="M211" s="47">
        <v>23341.81</v>
      </c>
      <c r="O211" s="49">
        <v>143425.78</v>
      </c>
      <c r="P211" s="49">
        <v>151.16999999999999</v>
      </c>
      <c r="Q211" s="49">
        <v>7588.5</v>
      </c>
      <c r="R211" s="49">
        <v>15602.14</v>
      </c>
      <c r="S211" s="49">
        <v>166767.60000000003</v>
      </c>
      <c r="U211" s="51">
        <f t="shared" si="56"/>
        <v>0</v>
      </c>
      <c r="V211" s="51">
        <f t="shared" si="57"/>
        <v>0</v>
      </c>
      <c r="W211" s="51">
        <f t="shared" si="58"/>
        <v>0</v>
      </c>
      <c r="X211" s="51">
        <f t="shared" si="59"/>
        <v>-1.0000000038417056E-2</v>
      </c>
    </row>
    <row r="212" spans="1:24" s="48" customFormat="1" x14ac:dyDescent="0.25">
      <c r="A212" s="44">
        <v>44550.611201157401</v>
      </c>
      <c r="B212" s="45" t="s">
        <v>480</v>
      </c>
      <c r="C212" s="46" t="s">
        <v>481</v>
      </c>
      <c r="D212" s="46" t="s">
        <v>482</v>
      </c>
      <c r="E212" s="45">
        <v>120</v>
      </c>
      <c r="F212" s="47">
        <v>0</v>
      </c>
      <c r="G212" s="47">
        <v>0</v>
      </c>
      <c r="H212" s="47">
        <v>152117.35</v>
      </c>
      <c r="I212" s="47">
        <v>152117.35</v>
      </c>
      <c r="J212" s="47">
        <v>4191</v>
      </c>
      <c r="K212" s="47">
        <v>16149.2</v>
      </c>
      <c r="L212" s="47">
        <v>156.46</v>
      </c>
      <c r="M212" s="47">
        <v>20496.66</v>
      </c>
      <c r="O212" s="49">
        <v>152117.35</v>
      </c>
      <c r="P212" s="49">
        <v>156.46</v>
      </c>
      <c r="Q212" s="49">
        <v>2794</v>
      </c>
      <c r="R212" s="49">
        <v>16149.2</v>
      </c>
      <c r="S212" s="49">
        <v>171217</v>
      </c>
      <c r="U212" s="51">
        <f t="shared" si="56"/>
        <v>0</v>
      </c>
      <c r="V212" s="51">
        <f t="shared" si="57"/>
        <v>0</v>
      </c>
      <c r="W212" s="51">
        <f t="shared" si="58"/>
        <v>0</v>
      </c>
      <c r="X212" s="51">
        <f t="shared" si="59"/>
        <v>1397.0100000000093</v>
      </c>
    </row>
    <row r="213" spans="1:24" s="48" customFormat="1" x14ac:dyDescent="0.25">
      <c r="A213" s="44">
        <v>44538.490582141203</v>
      </c>
      <c r="B213" s="45" t="s">
        <v>483</v>
      </c>
      <c r="C213" s="46" t="s">
        <v>484</v>
      </c>
      <c r="D213" s="46" t="s">
        <v>485</v>
      </c>
      <c r="E213" s="45">
        <v>120</v>
      </c>
      <c r="F213" s="47">
        <v>0</v>
      </c>
      <c r="G213" s="47">
        <v>0</v>
      </c>
      <c r="H213" s="47">
        <v>161635.28</v>
      </c>
      <c r="I213" s="47">
        <v>161635.28</v>
      </c>
      <c r="J213" s="47">
        <v>9802</v>
      </c>
      <c r="K213" s="47">
        <v>17712.689999999999</v>
      </c>
      <c r="L213" s="47">
        <v>171.61</v>
      </c>
      <c r="M213" s="47">
        <v>27686.3</v>
      </c>
      <c r="O213" s="49">
        <v>161635.28</v>
      </c>
      <c r="P213" s="49">
        <v>171.61</v>
      </c>
      <c r="Q213" s="49">
        <v>9802</v>
      </c>
      <c r="R213" s="49">
        <v>17712.689999999999</v>
      </c>
      <c r="S213" s="49">
        <v>189321.59999999998</v>
      </c>
      <c r="U213" s="51">
        <f t="shared" si="56"/>
        <v>0</v>
      </c>
      <c r="V213" s="51">
        <f t="shared" si="57"/>
        <v>0</v>
      </c>
      <c r="W213" s="51">
        <f t="shared" si="58"/>
        <v>0</v>
      </c>
      <c r="X213" s="51">
        <f t="shared" si="59"/>
        <v>-1.9999999989522621E-2</v>
      </c>
    </row>
    <row r="214" spans="1:24" s="48" customFormat="1" x14ac:dyDescent="0.25">
      <c r="A214" s="44">
        <v>44536.659979513897</v>
      </c>
      <c r="B214" s="45" t="s">
        <v>486</v>
      </c>
      <c r="C214" s="46" t="s">
        <v>487</v>
      </c>
      <c r="D214" s="46" t="s">
        <v>488</v>
      </c>
      <c r="E214" s="45">
        <v>120</v>
      </c>
      <c r="F214" s="47">
        <v>0</v>
      </c>
      <c r="G214" s="47">
        <v>0</v>
      </c>
      <c r="H214" s="47">
        <v>187869.38</v>
      </c>
      <c r="I214" s="47">
        <v>187869.38</v>
      </c>
      <c r="J214" s="47">
        <v>5160.21</v>
      </c>
      <c r="K214" s="47">
        <v>19944</v>
      </c>
      <c r="L214" s="47">
        <v>193.22</v>
      </c>
      <c r="M214" s="47">
        <v>25297.43</v>
      </c>
      <c r="O214" s="49">
        <v>187869.38</v>
      </c>
      <c r="P214" s="49">
        <v>193.22</v>
      </c>
      <c r="Q214" s="49">
        <v>3440.14</v>
      </c>
      <c r="R214" s="49">
        <v>19944</v>
      </c>
      <c r="S214" s="49">
        <v>211446.72000000003</v>
      </c>
      <c r="U214" s="51">
        <f t="shared" si="56"/>
        <v>0</v>
      </c>
      <c r="V214" s="51">
        <f t="shared" si="57"/>
        <v>0</v>
      </c>
      <c r="W214" s="51">
        <f t="shared" si="58"/>
        <v>0</v>
      </c>
      <c r="X214" s="51">
        <f t="shared" si="59"/>
        <v>1720.0899999999674</v>
      </c>
    </row>
    <row r="215" spans="1:24" s="48" customFormat="1" x14ac:dyDescent="0.25">
      <c r="A215" s="44">
        <v>44541.642337997699</v>
      </c>
      <c r="B215" s="45" t="s">
        <v>489</v>
      </c>
      <c r="C215" s="46" t="s">
        <v>490</v>
      </c>
      <c r="D215" s="46" t="s">
        <v>491</v>
      </c>
      <c r="E215" s="45">
        <v>120</v>
      </c>
      <c r="F215" s="47">
        <v>0</v>
      </c>
      <c r="G215" s="47">
        <v>0</v>
      </c>
      <c r="H215" s="47">
        <v>81916.789999999994</v>
      </c>
      <c r="I215" s="47">
        <v>81916.789999999994</v>
      </c>
      <c r="J215" s="47">
        <v>2256.9</v>
      </c>
      <c r="K215" s="47">
        <v>8696.4599999999991</v>
      </c>
      <c r="L215" s="47">
        <v>84.26</v>
      </c>
      <c r="M215" s="47">
        <v>11037.62</v>
      </c>
      <c r="O215" s="49">
        <v>81916.789999999994</v>
      </c>
      <c r="P215" s="49">
        <v>84.26</v>
      </c>
      <c r="Q215" s="49">
        <v>2256.9</v>
      </c>
      <c r="R215" s="49">
        <v>8696.4599999999991</v>
      </c>
      <c r="S215" s="49">
        <v>92954.39999999998</v>
      </c>
      <c r="U215" s="51">
        <f t="shared" si="56"/>
        <v>0</v>
      </c>
      <c r="V215" s="51">
        <f t="shared" si="57"/>
        <v>0</v>
      </c>
      <c r="W215" s="51">
        <f t="shared" si="58"/>
        <v>0</v>
      </c>
      <c r="X215" s="51">
        <f t="shared" si="59"/>
        <v>1.0000000009313226E-2</v>
      </c>
    </row>
    <row r="216" spans="1:24" x14ac:dyDescent="0.25">
      <c r="A216" s="21">
        <v>44541.647490127303</v>
      </c>
      <c r="B216" s="22" t="s">
        <v>492</v>
      </c>
      <c r="C216" s="6" t="s">
        <v>490</v>
      </c>
      <c r="D216" s="6" t="s">
        <v>491</v>
      </c>
      <c r="E216" s="22">
        <v>120</v>
      </c>
      <c r="F216" s="19">
        <v>0</v>
      </c>
      <c r="G216" s="19">
        <v>0</v>
      </c>
      <c r="H216" s="19">
        <v>79503.990000000005</v>
      </c>
      <c r="I216" s="19">
        <v>79503.990000000005</v>
      </c>
      <c r="J216" s="19">
        <v>2190.42</v>
      </c>
      <c r="K216" s="19">
        <v>8441.01</v>
      </c>
      <c r="L216" s="19">
        <v>81.78</v>
      </c>
      <c r="M216" s="19">
        <v>10713.21</v>
      </c>
      <c r="O216" s="43">
        <v>79503.990000000005</v>
      </c>
      <c r="P216" s="43">
        <v>81.78</v>
      </c>
      <c r="Q216" s="43">
        <v>2190.42</v>
      </c>
      <c r="R216" s="43">
        <v>8441.01</v>
      </c>
      <c r="S216" s="43">
        <v>90217.2</v>
      </c>
      <c r="U216" s="41">
        <f t="shared" si="56"/>
        <v>0</v>
      </c>
      <c r="V216" s="41">
        <f t="shared" si="57"/>
        <v>0</v>
      </c>
      <c r="W216" s="41">
        <f t="shared" si="58"/>
        <v>0</v>
      </c>
      <c r="X216" s="41">
        <f t="shared" si="59"/>
        <v>0</v>
      </c>
    </row>
    <row r="217" spans="1:24" s="48" customFormat="1" x14ac:dyDescent="0.25">
      <c r="A217" s="44">
        <v>44538.724867511599</v>
      </c>
      <c r="B217" s="45" t="s">
        <v>493</v>
      </c>
      <c r="C217" s="46" t="s">
        <v>494</v>
      </c>
      <c r="D217" s="46" t="s">
        <v>495</v>
      </c>
      <c r="E217" s="45">
        <v>120</v>
      </c>
      <c r="F217" s="47">
        <v>0</v>
      </c>
      <c r="G217" s="47">
        <v>0</v>
      </c>
      <c r="H217" s="47">
        <v>156505.37</v>
      </c>
      <c r="I217" s="47">
        <v>156505.37</v>
      </c>
      <c r="J217" s="47">
        <v>4311.87</v>
      </c>
      <c r="K217" s="47">
        <v>16615.77</v>
      </c>
      <c r="L217" s="47">
        <v>160.97999999999999</v>
      </c>
      <c r="M217" s="47">
        <v>21088.62</v>
      </c>
      <c r="O217" s="49">
        <v>156505.37</v>
      </c>
      <c r="P217" s="49">
        <v>160.97999999999999</v>
      </c>
      <c r="Q217" s="49">
        <v>4311.87</v>
      </c>
      <c r="R217" s="49">
        <v>16615.77</v>
      </c>
      <c r="S217" s="49">
        <v>177594</v>
      </c>
      <c r="U217" s="51">
        <f t="shared" si="56"/>
        <v>0</v>
      </c>
      <c r="V217" s="51">
        <f t="shared" si="57"/>
        <v>0</v>
      </c>
      <c r="W217" s="51">
        <f t="shared" si="58"/>
        <v>0</v>
      </c>
      <c r="X217" s="51">
        <f t="shared" si="59"/>
        <v>-1.0000000009313226E-2</v>
      </c>
    </row>
    <row r="218" spans="1:24" s="48" customFormat="1" x14ac:dyDescent="0.25">
      <c r="A218" s="44">
        <v>44538.728546099497</v>
      </c>
      <c r="B218" s="45" t="s">
        <v>496</v>
      </c>
      <c r="C218" s="46" t="s">
        <v>494</v>
      </c>
      <c r="D218" s="46" t="s">
        <v>495</v>
      </c>
      <c r="E218" s="45">
        <v>120</v>
      </c>
      <c r="F218" s="47">
        <v>0</v>
      </c>
      <c r="G218" s="47">
        <v>0</v>
      </c>
      <c r="H218" s="47">
        <v>169275.13</v>
      </c>
      <c r="I218" s="47">
        <v>169275.13</v>
      </c>
      <c r="J218" s="47">
        <v>4663.71</v>
      </c>
      <c r="K218" s="47">
        <v>17971.060000000001</v>
      </c>
      <c r="L218" s="47">
        <v>174.11</v>
      </c>
      <c r="M218" s="47">
        <v>22808.880000000001</v>
      </c>
      <c r="O218" s="49">
        <v>169275.13</v>
      </c>
      <c r="P218" s="49">
        <v>174.11</v>
      </c>
      <c r="Q218" s="49">
        <v>4663.71</v>
      </c>
      <c r="R218" s="49">
        <v>17971.060000000001</v>
      </c>
      <c r="S218" s="49">
        <v>192083.99999999997</v>
      </c>
      <c r="U218" s="51">
        <f t="shared" si="56"/>
        <v>0</v>
      </c>
      <c r="V218" s="51">
        <f t="shared" si="57"/>
        <v>0</v>
      </c>
      <c r="W218" s="51">
        <f t="shared" si="58"/>
        <v>0</v>
      </c>
      <c r="X218" s="51">
        <f t="shared" si="59"/>
        <v>1.0000000038417056E-2</v>
      </c>
    </row>
    <row r="219" spans="1:24" x14ac:dyDescent="0.25">
      <c r="A219" s="21">
        <v>44543.4865721065</v>
      </c>
      <c r="B219" s="22" t="s">
        <v>497</v>
      </c>
      <c r="C219" s="6" t="s">
        <v>498</v>
      </c>
      <c r="D219" s="6" t="s">
        <v>499</v>
      </c>
      <c r="E219" s="22">
        <v>120</v>
      </c>
      <c r="F219" s="19">
        <v>0</v>
      </c>
      <c r="G219" s="19">
        <v>0</v>
      </c>
      <c r="H219" s="19">
        <v>160728.89000000001</v>
      </c>
      <c r="I219" s="19">
        <v>160728.89000000001</v>
      </c>
      <c r="J219" s="19">
        <v>0</v>
      </c>
      <c r="K219" s="19">
        <v>16605.82</v>
      </c>
      <c r="L219" s="19">
        <v>160.88999999999999</v>
      </c>
      <c r="M219" s="19">
        <v>16766.71</v>
      </c>
      <c r="O219" s="43">
        <v>160728.89000000001</v>
      </c>
      <c r="P219" s="43">
        <v>160.88999999999999</v>
      </c>
      <c r="Q219" s="43">
        <v>0</v>
      </c>
      <c r="R219" s="43">
        <v>16605.82</v>
      </c>
      <c r="S219" s="43">
        <v>177495.60000000003</v>
      </c>
      <c r="U219" s="41">
        <f t="shared" si="56"/>
        <v>0</v>
      </c>
      <c r="V219" s="41">
        <f t="shared" si="57"/>
        <v>0</v>
      </c>
      <c r="W219" s="41">
        <f t="shared" si="58"/>
        <v>0</v>
      </c>
      <c r="X219" s="41">
        <f t="shared" si="59"/>
        <v>0</v>
      </c>
    </row>
    <row r="220" spans="1:24" x14ac:dyDescent="0.25">
      <c r="A220" s="21">
        <v>44531.5992497685</v>
      </c>
      <c r="B220" s="22" t="s">
        <v>500</v>
      </c>
      <c r="C220" s="6" t="s">
        <v>501</v>
      </c>
      <c r="D220" s="6" t="s">
        <v>502</v>
      </c>
      <c r="E220" s="22">
        <v>120</v>
      </c>
      <c r="F220" s="19">
        <v>0</v>
      </c>
      <c r="G220" s="19">
        <v>0</v>
      </c>
      <c r="H220" s="19">
        <v>118259.64</v>
      </c>
      <c r="I220" s="19">
        <v>118259.64</v>
      </c>
      <c r="J220" s="19">
        <v>7171.6</v>
      </c>
      <c r="K220" s="19">
        <v>12959.2</v>
      </c>
      <c r="L220" s="19">
        <v>125.56</v>
      </c>
      <c r="M220" s="19">
        <v>20256.36</v>
      </c>
      <c r="O220" s="43">
        <v>118259.64</v>
      </c>
      <c r="P220" s="43">
        <v>125.56</v>
      </c>
      <c r="Q220" s="43">
        <v>7171.6</v>
      </c>
      <c r="R220" s="43">
        <v>12959.2</v>
      </c>
      <c r="S220" s="43">
        <v>138516</v>
      </c>
      <c r="U220" s="41">
        <f t="shared" si="56"/>
        <v>0</v>
      </c>
      <c r="V220" s="41">
        <f t="shared" si="57"/>
        <v>0</v>
      </c>
      <c r="W220" s="41">
        <f t="shared" si="58"/>
        <v>0</v>
      </c>
      <c r="X220" s="41">
        <f t="shared" si="59"/>
        <v>0</v>
      </c>
    </row>
    <row r="221" spans="1:24" s="48" customFormat="1" x14ac:dyDescent="0.25">
      <c r="A221" s="44">
        <v>44550.486866435203</v>
      </c>
      <c r="B221" s="45" t="s">
        <v>503</v>
      </c>
      <c r="C221" s="46" t="s">
        <v>504</v>
      </c>
      <c r="D221" s="46" t="s">
        <v>505</v>
      </c>
      <c r="E221" s="45">
        <v>120</v>
      </c>
      <c r="F221" s="47">
        <v>0</v>
      </c>
      <c r="G221" s="47">
        <v>0</v>
      </c>
      <c r="H221" s="47">
        <v>92210.63</v>
      </c>
      <c r="I221" s="47">
        <v>92210.63</v>
      </c>
      <c r="J221" s="47">
        <v>2540.4899999999998</v>
      </c>
      <c r="K221" s="47">
        <v>9789.2199999999993</v>
      </c>
      <c r="L221" s="47">
        <v>94.85</v>
      </c>
      <c r="M221" s="47">
        <v>12424.56</v>
      </c>
      <c r="O221" s="49">
        <v>92210.63</v>
      </c>
      <c r="P221" s="49">
        <v>94.85</v>
      </c>
      <c r="Q221" s="49">
        <v>2540.4899999999998</v>
      </c>
      <c r="R221" s="49">
        <v>9789.2199999999993</v>
      </c>
      <c r="S221" s="49">
        <v>104635.20000000001</v>
      </c>
      <c r="U221" s="51">
        <f t="shared" si="56"/>
        <v>0</v>
      </c>
      <c r="V221" s="51">
        <f t="shared" si="57"/>
        <v>0</v>
      </c>
      <c r="W221" s="51">
        <f t="shared" si="58"/>
        <v>0</v>
      </c>
      <c r="X221" s="51">
        <f t="shared" si="59"/>
        <v>-1.0000000009313226E-2</v>
      </c>
    </row>
    <row r="222" spans="1:24" x14ac:dyDescent="0.25">
      <c r="A222" s="21">
        <v>44548.651868900502</v>
      </c>
      <c r="B222" s="22" t="s">
        <v>506</v>
      </c>
      <c r="C222" s="6" t="s">
        <v>507</v>
      </c>
      <c r="D222" s="6" t="s">
        <v>508</v>
      </c>
      <c r="E222" s="22">
        <v>120</v>
      </c>
      <c r="F222" s="19">
        <v>0</v>
      </c>
      <c r="G222" s="19">
        <v>0</v>
      </c>
      <c r="H222" s="19">
        <v>101237.85</v>
      </c>
      <c r="I222" s="19">
        <v>101237.85</v>
      </c>
      <c r="J222" s="19">
        <v>0</v>
      </c>
      <c r="K222" s="19">
        <v>10460.01</v>
      </c>
      <c r="L222" s="19">
        <v>101.34</v>
      </c>
      <c r="M222" s="19">
        <v>10561.35</v>
      </c>
      <c r="O222" s="43">
        <v>101237.85</v>
      </c>
      <c r="P222" s="43">
        <v>101.34</v>
      </c>
      <c r="Q222" s="43">
        <v>0</v>
      </c>
      <c r="R222" s="43">
        <v>10460.01</v>
      </c>
      <c r="S222" s="43">
        <v>111799.2</v>
      </c>
      <c r="U222" s="41">
        <f t="shared" si="56"/>
        <v>0</v>
      </c>
      <c r="V222" s="41">
        <f t="shared" si="57"/>
        <v>0</v>
      </c>
      <c r="W222" s="41">
        <f t="shared" si="58"/>
        <v>0</v>
      </c>
      <c r="X222" s="41">
        <f t="shared" si="59"/>
        <v>0</v>
      </c>
    </row>
    <row r="223" spans="1:24" s="48" customFormat="1" x14ac:dyDescent="0.25">
      <c r="A223" s="44">
        <v>44538.765302546301</v>
      </c>
      <c r="B223" s="45" t="s">
        <v>509</v>
      </c>
      <c r="C223" s="46" t="s">
        <v>481</v>
      </c>
      <c r="D223" s="46" t="s">
        <v>482</v>
      </c>
      <c r="E223" s="45">
        <v>120</v>
      </c>
      <c r="F223" s="47">
        <v>0</v>
      </c>
      <c r="G223" s="47">
        <v>0</v>
      </c>
      <c r="H223" s="47">
        <v>104463.77</v>
      </c>
      <c r="I223" s="47">
        <v>104463.77</v>
      </c>
      <c r="J223" s="47">
        <v>4648.01</v>
      </c>
      <c r="K223" s="47">
        <v>11273.38</v>
      </c>
      <c r="L223" s="47">
        <v>109.22</v>
      </c>
      <c r="M223" s="47">
        <v>16030.61</v>
      </c>
      <c r="O223" s="49">
        <v>104463.77</v>
      </c>
      <c r="P223" s="49">
        <v>109.22</v>
      </c>
      <c r="Q223" s="49">
        <v>4648.01</v>
      </c>
      <c r="R223" s="49">
        <v>11273.38</v>
      </c>
      <c r="S223" s="49">
        <v>120494.40000000001</v>
      </c>
      <c r="U223" s="51">
        <f t="shared" si="56"/>
        <v>0</v>
      </c>
      <c r="V223" s="51">
        <f t="shared" si="57"/>
        <v>0</v>
      </c>
      <c r="W223" s="51">
        <f t="shared" si="58"/>
        <v>0</v>
      </c>
      <c r="X223" s="51">
        <f t="shared" si="59"/>
        <v>-2.0000000004074536E-2</v>
      </c>
    </row>
    <row r="224" spans="1:24" s="48" customFormat="1" x14ac:dyDescent="0.25">
      <c r="A224" s="44">
        <v>44548.642365624997</v>
      </c>
      <c r="B224" s="45" t="s">
        <v>510</v>
      </c>
      <c r="C224" s="46" t="s">
        <v>511</v>
      </c>
      <c r="D224" s="46" t="s">
        <v>512</v>
      </c>
      <c r="E224" s="45">
        <v>120</v>
      </c>
      <c r="F224" s="47">
        <v>0</v>
      </c>
      <c r="G224" s="47">
        <v>0</v>
      </c>
      <c r="H224" s="47">
        <v>147686.57999999999</v>
      </c>
      <c r="I224" s="47">
        <v>147686.57999999999</v>
      </c>
      <c r="J224" s="47">
        <v>4068.93</v>
      </c>
      <c r="K224" s="47">
        <v>15679.79</v>
      </c>
      <c r="L224" s="47">
        <v>151.91</v>
      </c>
      <c r="M224" s="47">
        <v>19900.63</v>
      </c>
      <c r="O224" s="49">
        <v>147686.57999999999</v>
      </c>
      <c r="P224" s="49">
        <v>151.91</v>
      </c>
      <c r="Q224" s="49">
        <v>4068.93</v>
      </c>
      <c r="R224" s="49">
        <v>15679.79</v>
      </c>
      <c r="S224" s="49">
        <v>167587.19999999998</v>
      </c>
      <c r="U224" s="51">
        <f t="shared" si="56"/>
        <v>0</v>
      </c>
      <c r="V224" s="51">
        <f t="shared" si="57"/>
        <v>0</v>
      </c>
      <c r="W224" s="51">
        <f t="shared" si="58"/>
        <v>0</v>
      </c>
      <c r="X224" s="51">
        <f t="shared" si="59"/>
        <v>1.0000000009313226E-2</v>
      </c>
    </row>
    <row r="225" spans="1:24" x14ac:dyDescent="0.25">
      <c r="A225" s="21">
        <v>44549.654240080999</v>
      </c>
      <c r="B225" s="22" t="s">
        <v>513</v>
      </c>
      <c r="C225" s="6" t="s">
        <v>514</v>
      </c>
      <c r="D225" s="6" t="s">
        <v>515</v>
      </c>
      <c r="E225" s="22">
        <v>120</v>
      </c>
      <c r="F225" s="19">
        <v>0</v>
      </c>
      <c r="G225" s="19">
        <v>0</v>
      </c>
      <c r="H225" s="19">
        <v>120359.18</v>
      </c>
      <c r="I225" s="19">
        <v>120359.18</v>
      </c>
      <c r="J225" s="19">
        <v>3318.39</v>
      </c>
      <c r="K225" s="19">
        <v>12777.83</v>
      </c>
      <c r="L225" s="19">
        <v>123.8</v>
      </c>
      <c r="M225" s="19">
        <v>16220.02</v>
      </c>
      <c r="O225" s="43">
        <v>120359.18</v>
      </c>
      <c r="P225" s="43">
        <v>123.8</v>
      </c>
      <c r="Q225" s="43">
        <v>3318.39</v>
      </c>
      <c r="R225" s="43">
        <v>12777.83</v>
      </c>
      <c r="S225" s="43">
        <v>136579.19999999998</v>
      </c>
      <c r="U225" s="41">
        <f t="shared" si="56"/>
        <v>0</v>
      </c>
      <c r="V225" s="41">
        <f t="shared" si="57"/>
        <v>0</v>
      </c>
      <c r="W225" s="41">
        <f t="shared" si="58"/>
        <v>0</v>
      </c>
      <c r="X225" s="41">
        <f t="shared" si="59"/>
        <v>0</v>
      </c>
    </row>
    <row r="226" spans="1:24" x14ac:dyDescent="0.25">
      <c r="A226" s="21">
        <v>44553.429158877298</v>
      </c>
      <c r="B226" s="22" t="s">
        <v>516</v>
      </c>
      <c r="C226" s="6" t="s">
        <v>517</v>
      </c>
      <c r="D226" s="6" t="s">
        <v>518</v>
      </c>
      <c r="E226" s="22">
        <v>120</v>
      </c>
      <c r="F226" s="19">
        <v>0</v>
      </c>
      <c r="G226" s="19">
        <v>0</v>
      </c>
      <c r="H226" s="19">
        <v>82834.960000000006</v>
      </c>
      <c r="I226" s="19">
        <v>82834.960000000006</v>
      </c>
      <c r="J226" s="19">
        <v>2282.19</v>
      </c>
      <c r="K226" s="19">
        <v>8793.65</v>
      </c>
      <c r="L226" s="19">
        <v>85.2</v>
      </c>
      <c r="M226" s="19">
        <v>11161.04</v>
      </c>
      <c r="O226" s="43">
        <v>82834.960000000006</v>
      </c>
      <c r="P226" s="43">
        <v>85.2</v>
      </c>
      <c r="Q226" s="43">
        <v>2282.19</v>
      </c>
      <c r="R226" s="43">
        <v>8793.65</v>
      </c>
      <c r="S226" s="43">
        <v>93996</v>
      </c>
      <c r="U226" s="41">
        <f t="shared" si="56"/>
        <v>0</v>
      </c>
      <c r="V226" s="41">
        <f t="shared" si="57"/>
        <v>0</v>
      </c>
      <c r="W226" s="41">
        <f t="shared" si="58"/>
        <v>0</v>
      </c>
      <c r="X226" s="41">
        <f t="shared" si="59"/>
        <v>0</v>
      </c>
    </row>
    <row r="227" spans="1:24" x14ac:dyDescent="0.25">
      <c r="A227" s="32" t="s">
        <v>40</v>
      </c>
      <c r="B227" s="33"/>
      <c r="C227" s="33"/>
      <c r="D227" s="33"/>
      <c r="E227" s="23">
        <v>4560</v>
      </c>
      <c r="F227" s="24">
        <v>0</v>
      </c>
      <c r="G227" s="24">
        <v>0</v>
      </c>
      <c r="H227" s="24">
        <v>5251068.78</v>
      </c>
      <c r="I227" s="24">
        <v>5251068.78</v>
      </c>
      <c r="J227" s="24">
        <v>145889.41</v>
      </c>
      <c r="K227" s="24">
        <v>557606.17000000004</v>
      </c>
      <c r="L227" s="24">
        <v>5402.38</v>
      </c>
      <c r="M227" s="25">
        <v>708897.96</v>
      </c>
    </row>
    <row r="229" spans="1:24" x14ac:dyDescent="0.25">
      <c r="A229" s="12" t="s">
        <v>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24" x14ac:dyDescent="0.25">
      <c r="A230" s="15" t="s">
        <v>519</v>
      </c>
      <c r="B230" s="15"/>
      <c r="C230" s="15"/>
      <c r="D230" s="15"/>
      <c r="E230" s="3"/>
      <c r="F230" s="3"/>
      <c r="G230" s="3"/>
      <c r="H230" s="3"/>
      <c r="I230" s="3"/>
      <c r="J230" s="3"/>
      <c r="K230" s="3"/>
      <c r="L230" s="3"/>
      <c r="M230" s="3"/>
    </row>
    <row r="231" spans="1:24" x14ac:dyDescent="0.25">
      <c r="A231" s="29" t="s">
        <v>5</v>
      </c>
      <c r="B231" s="30" t="s">
        <v>6</v>
      </c>
      <c r="C231" s="30"/>
      <c r="D231" s="30"/>
      <c r="E231" s="29" t="s">
        <v>7</v>
      </c>
      <c r="F231" s="30" t="s">
        <v>8</v>
      </c>
      <c r="G231" s="30"/>
      <c r="H231" s="30"/>
      <c r="I231" s="30"/>
      <c r="J231" s="30" t="s">
        <v>9</v>
      </c>
      <c r="K231" s="30"/>
      <c r="L231" s="30"/>
      <c r="M231" s="30"/>
    </row>
    <row r="232" spans="1:24" x14ac:dyDescent="0.25">
      <c r="A232" s="29"/>
      <c r="B232" s="7" t="s">
        <v>10</v>
      </c>
      <c r="C232" s="31" t="s">
        <v>11</v>
      </c>
      <c r="D232" s="31"/>
      <c r="E232" s="29"/>
      <c r="F232" s="7" t="s">
        <v>12</v>
      </c>
      <c r="G232" s="8" t="s">
        <v>13</v>
      </c>
      <c r="H232" s="7" t="s">
        <v>14</v>
      </c>
      <c r="I232" s="7" t="s">
        <v>15</v>
      </c>
      <c r="J232" s="7" t="s">
        <v>13</v>
      </c>
      <c r="K232" s="7" t="s">
        <v>16</v>
      </c>
      <c r="L232" s="7" t="s">
        <v>17</v>
      </c>
      <c r="M232" s="7" t="s">
        <v>15</v>
      </c>
    </row>
    <row r="233" spans="1:24" x14ac:dyDescent="0.25">
      <c r="A233" s="29"/>
      <c r="B233" s="7" t="s">
        <v>18</v>
      </c>
      <c r="C233" s="9" t="s">
        <v>19</v>
      </c>
      <c r="D233" s="9" t="s">
        <v>20</v>
      </c>
      <c r="E233" s="29"/>
      <c r="F233" s="7" t="s">
        <v>21</v>
      </c>
      <c r="G233" s="7" t="s">
        <v>21</v>
      </c>
      <c r="H233" s="7" t="s">
        <v>21</v>
      </c>
      <c r="I233" s="7" t="s">
        <v>21</v>
      </c>
      <c r="J233" s="7" t="s">
        <v>21</v>
      </c>
      <c r="K233" s="7" t="s">
        <v>21</v>
      </c>
      <c r="L233" s="7" t="s">
        <v>21</v>
      </c>
      <c r="M233" s="7" t="s">
        <v>21</v>
      </c>
    </row>
    <row r="234" spans="1:24" x14ac:dyDescent="0.25">
      <c r="A234" s="21">
        <v>44535.650917708299</v>
      </c>
      <c r="B234" s="22" t="s">
        <v>520</v>
      </c>
      <c r="C234" s="6" t="s">
        <v>521</v>
      </c>
      <c r="D234" s="6" t="s">
        <v>522</v>
      </c>
      <c r="E234" s="22">
        <v>120</v>
      </c>
      <c r="F234" s="19">
        <v>0</v>
      </c>
      <c r="G234" s="19">
        <v>0</v>
      </c>
      <c r="H234" s="19">
        <v>171583.88</v>
      </c>
      <c r="I234" s="19">
        <v>171583.88</v>
      </c>
      <c r="J234" s="19">
        <v>4727.3100000000004</v>
      </c>
      <c r="K234" s="19">
        <v>18215.919999999998</v>
      </c>
      <c r="L234" s="19">
        <v>176.49</v>
      </c>
      <c r="M234" s="19">
        <v>23119.72</v>
      </c>
      <c r="O234" s="43">
        <v>171583.88</v>
      </c>
      <c r="P234" s="43">
        <v>176.49</v>
      </c>
      <c r="Q234" s="43">
        <v>4727.3100000000004</v>
      </c>
      <c r="R234" s="43">
        <v>18215.919999999998</v>
      </c>
      <c r="S234" s="43">
        <v>194703.59999999998</v>
      </c>
      <c r="U234" s="41">
        <f t="shared" ref="U234" si="60">O234-I234</f>
        <v>0</v>
      </c>
      <c r="V234" s="41">
        <f t="shared" ref="V234" si="61">P234-L234</f>
        <v>0</v>
      </c>
      <c r="W234" s="41">
        <f t="shared" ref="W234" si="62">R234-K234</f>
        <v>0</v>
      </c>
      <c r="X234" s="41">
        <f t="shared" ref="X234" si="63">O234+M234-S234</f>
        <v>0</v>
      </c>
    </row>
    <row r="235" spans="1:24" s="48" customFormat="1" x14ac:dyDescent="0.25">
      <c r="A235" s="44">
        <v>44560.507466979201</v>
      </c>
      <c r="B235" s="45" t="s">
        <v>523</v>
      </c>
      <c r="C235" s="46" t="s">
        <v>524</v>
      </c>
      <c r="D235" s="46" t="s">
        <v>525</v>
      </c>
      <c r="E235" s="45">
        <v>120</v>
      </c>
      <c r="F235" s="47">
        <v>0</v>
      </c>
      <c r="G235" s="47">
        <v>0</v>
      </c>
      <c r="H235" s="47">
        <v>112066.85</v>
      </c>
      <c r="I235" s="47">
        <v>112066.85</v>
      </c>
      <c r="J235" s="47">
        <v>4986.33</v>
      </c>
      <c r="K235" s="47">
        <v>12093.66</v>
      </c>
      <c r="L235" s="47">
        <v>117.17</v>
      </c>
      <c r="M235" s="47">
        <v>17197.16</v>
      </c>
      <c r="O235" s="49">
        <v>112066.85</v>
      </c>
      <c r="P235" s="49">
        <v>117.17</v>
      </c>
      <c r="Q235" s="49">
        <v>4986.33</v>
      </c>
      <c r="R235" s="49">
        <v>12093.66</v>
      </c>
      <c r="S235" s="49">
        <v>129264.00000000001</v>
      </c>
      <c r="U235" s="51">
        <f t="shared" ref="U235:U269" si="64">O235-I235</f>
        <v>0</v>
      </c>
      <c r="V235" s="51">
        <f t="shared" ref="V235:V269" si="65">P235-L235</f>
        <v>0</v>
      </c>
      <c r="W235" s="51">
        <f t="shared" ref="W235:W269" si="66">R235-K235</f>
        <v>0</v>
      </c>
      <c r="X235" s="51">
        <f t="shared" ref="X235:X269" si="67">O235+M235-S235</f>
        <v>9.9999999947613105E-3</v>
      </c>
    </row>
    <row r="236" spans="1:24" x14ac:dyDescent="0.25">
      <c r="A236" s="21">
        <v>44534.645067210702</v>
      </c>
      <c r="B236" s="22" t="s">
        <v>526</v>
      </c>
      <c r="C236" s="6" t="s">
        <v>527</v>
      </c>
      <c r="D236" s="6" t="s">
        <v>528</v>
      </c>
      <c r="E236" s="22">
        <v>120</v>
      </c>
      <c r="F236" s="19">
        <v>0</v>
      </c>
      <c r="G236" s="19">
        <v>0</v>
      </c>
      <c r="H236" s="19">
        <v>118770.45</v>
      </c>
      <c r="I236" s="19">
        <v>118770.45</v>
      </c>
      <c r="J236" s="19">
        <v>3272.25</v>
      </c>
      <c r="K236" s="19">
        <v>12609.54</v>
      </c>
      <c r="L236" s="19">
        <v>122.16</v>
      </c>
      <c r="M236" s="19">
        <v>16003.95</v>
      </c>
      <c r="O236" s="43">
        <v>118770.45</v>
      </c>
      <c r="P236" s="43">
        <v>122.16</v>
      </c>
      <c r="Q236" s="43">
        <v>3272.25</v>
      </c>
      <c r="R236" s="43">
        <v>12609.54</v>
      </c>
      <c r="S236" s="43">
        <v>134774.39999999999</v>
      </c>
      <c r="U236" s="41">
        <f t="shared" si="64"/>
        <v>0</v>
      </c>
      <c r="V236" s="41">
        <f t="shared" si="65"/>
        <v>0</v>
      </c>
      <c r="W236" s="41">
        <f t="shared" si="66"/>
        <v>0</v>
      </c>
      <c r="X236" s="41">
        <f t="shared" si="67"/>
        <v>0</v>
      </c>
    </row>
    <row r="237" spans="1:24" s="48" customFormat="1" x14ac:dyDescent="0.25">
      <c r="A237" s="44">
        <v>44547.834023414398</v>
      </c>
      <c r="B237" s="45" t="s">
        <v>529</v>
      </c>
      <c r="C237" s="46" t="s">
        <v>530</v>
      </c>
      <c r="D237" s="46" t="s">
        <v>531</v>
      </c>
      <c r="E237" s="45">
        <v>120</v>
      </c>
      <c r="F237" s="47">
        <v>0</v>
      </c>
      <c r="G237" s="47">
        <v>0</v>
      </c>
      <c r="H237" s="47">
        <v>136618.47</v>
      </c>
      <c r="I237" s="47">
        <v>136618.47</v>
      </c>
      <c r="J237" s="47">
        <v>6078.71</v>
      </c>
      <c r="K237" s="47">
        <v>14743.97</v>
      </c>
      <c r="L237" s="47">
        <v>142.84</v>
      </c>
      <c r="M237" s="47">
        <v>20965.52</v>
      </c>
      <c r="O237" s="49">
        <v>136618.47</v>
      </c>
      <c r="P237" s="49">
        <v>142.84</v>
      </c>
      <c r="Q237" s="49">
        <v>6078.71</v>
      </c>
      <c r="R237" s="49">
        <v>14743.97</v>
      </c>
      <c r="S237" s="49">
        <v>157584</v>
      </c>
      <c r="U237" s="51">
        <f t="shared" si="64"/>
        <v>0</v>
      </c>
      <c r="V237" s="51">
        <f t="shared" si="65"/>
        <v>0</v>
      </c>
      <c r="W237" s="51">
        <f t="shared" si="66"/>
        <v>0</v>
      </c>
      <c r="X237" s="51">
        <f t="shared" si="67"/>
        <v>-1.0000000009313226E-2</v>
      </c>
    </row>
    <row r="238" spans="1:24" s="48" customFormat="1" x14ac:dyDescent="0.25">
      <c r="A238" s="44">
        <v>44547.847596956002</v>
      </c>
      <c r="B238" s="45" t="s">
        <v>532</v>
      </c>
      <c r="C238" s="46" t="s">
        <v>533</v>
      </c>
      <c r="D238" s="46" t="s">
        <v>534</v>
      </c>
      <c r="E238" s="45">
        <v>120</v>
      </c>
      <c r="F238" s="47">
        <v>0</v>
      </c>
      <c r="G238" s="47">
        <v>0</v>
      </c>
      <c r="H238" s="47">
        <v>136618.47</v>
      </c>
      <c r="I238" s="47">
        <v>136618.47</v>
      </c>
      <c r="J238" s="47">
        <v>6078.71</v>
      </c>
      <c r="K238" s="47">
        <v>14743.97</v>
      </c>
      <c r="L238" s="47">
        <v>142.84</v>
      </c>
      <c r="M238" s="47">
        <v>20965.52</v>
      </c>
      <c r="O238" s="49">
        <v>136618.47</v>
      </c>
      <c r="P238" s="49">
        <v>142.84</v>
      </c>
      <c r="Q238" s="49">
        <v>6078.71</v>
      </c>
      <c r="R238" s="49">
        <v>14743.97</v>
      </c>
      <c r="S238" s="49">
        <v>157584</v>
      </c>
      <c r="U238" s="51">
        <f t="shared" si="64"/>
        <v>0</v>
      </c>
      <c r="V238" s="51">
        <f t="shared" si="65"/>
        <v>0</v>
      </c>
      <c r="W238" s="51">
        <f t="shared" si="66"/>
        <v>0</v>
      </c>
      <c r="X238" s="51">
        <f t="shared" si="67"/>
        <v>-1.0000000009313226E-2</v>
      </c>
    </row>
    <row r="239" spans="1:24" s="48" customFormat="1" x14ac:dyDescent="0.25">
      <c r="A239" s="44">
        <v>44557.5222351505</v>
      </c>
      <c r="B239" s="45" t="s">
        <v>535</v>
      </c>
      <c r="C239" s="46" t="s">
        <v>536</v>
      </c>
      <c r="D239" s="46" t="s">
        <v>537</v>
      </c>
      <c r="E239" s="45">
        <v>120</v>
      </c>
      <c r="F239" s="47">
        <v>0</v>
      </c>
      <c r="G239" s="47">
        <v>0</v>
      </c>
      <c r="H239" s="47">
        <v>115934.91</v>
      </c>
      <c r="I239" s="47">
        <v>115934.91</v>
      </c>
      <c r="J239" s="47">
        <v>5165.1000000000004</v>
      </c>
      <c r="K239" s="47">
        <v>12511.58</v>
      </c>
      <c r="L239" s="47">
        <v>121.22</v>
      </c>
      <c r="M239" s="47">
        <v>17797.900000000001</v>
      </c>
      <c r="O239" s="49">
        <v>115934.91</v>
      </c>
      <c r="P239" s="49">
        <v>121.22</v>
      </c>
      <c r="Q239" s="49">
        <v>5165.1000000000004</v>
      </c>
      <c r="R239" s="49">
        <v>12511.58</v>
      </c>
      <c r="S239" s="49">
        <v>133732.79999999999</v>
      </c>
      <c r="U239" s="51">
        <f t="shared" si="64"/>
        <v>0</v>
      </c>
      <c r="V239" s="51">
        <f t="shared" si="65"/>
        <v>0</v>
      </c>
      <c r="W239" s="51">
        <f t="shared" si="66"/>
        <v>0</v>
      </c>
      <c r="X239" s="51">
        <f t="shared" si="67"/>
        <v>1.0000000009313226E-2</v>
      </c>
    </row>
    <row r="240" spans="1:24" s="48" customFormat="1" x14ac:dyDescent="0.25">
      <c r="A240" s="44">
        <v>44552.6383939468</v>
      </c>
      <c r="B240" s="45" t="s">
        <v>538</v>
      </c>
      <c r="C240" s="46" t="s">
        <v>539</v>
      </c>
      <c r="D240" s="46" t="s">
        <v>540</v>
      </c>
      <c r="E240" s="45">
        <v>120</v>
      </c>
      <c r="F240" s="47">
        <v>0</v>
      </c>
      <c r="G240" s="47">
        <v>0</v>
      </c>
      <c r="H240" s="47">
        <v>151711.97</v>
      </c>
      <c r="I240" s="47">
        <v>151711.97</v>
      </c>
      <c r="J240" s="47">
        <v>6750.31</v>
      </c>
      <c r="K240" s="47">
        <v>16372.72</v>
      </c>
      <c r="L240" s="47">
        <v>158.62</v>
      </c>
      <c r="M240" s="47">
        <v>23281.65</v>
      </c>
      <c r="O240" s="49">
        <v>151711.97</v>
      </c>
      <c r="P240" s="49">
        <v>158.62</v>
      </c>
      <c r="Q240" s="49">
        <v>6750.31</v>
      </c>
      <c r="R240" s="49">
        <v>16372.72</v>
      </c>
      <c r="S240" s="49">
        <v>174993.6</v>
      </c>
      <c r="U240" s="51">
        <f t="shared" si="64"/>
        <v>0</v>
      </c>
      <c r="V240" s="51">
        <f t="shared" si="65"/>
        <v>0</v>
      </c>
      <c r="W240" s="51">
        <f t="shared" si="66"/>
        <v>0</v>
      </c>
      <c r="X240" s="51">
        <f t="shared" si="67"/>
        <v>1.9999999989522621E-2</v>
      </c>
    </row>
    <row r="241" spans="1:24" s="48" customFormat="1" x14ac:dyDescent="0.25">
      <c r="A241" s="44">
        <v>44546.4635241898</v>
      </c>
      <c r="B241" s="45" t="s">
        <v>541</v>
      </c>
      <c r="C241" s="46" t="s">
        <v>542</v>
      </c>
      <c r="D241" s="46" t="s">
        <v>543</v>
      </c>
      <c r="E241" s="45">
        <v>120</v>
      </c>
      <c r="F241" s="47">
        <v>0</v>
      </c>
      <c r="G241" s="47">
        <v>0</v>
      </c>
      <c r="H241" s="47">
        <v>162099.95000000001</v>
      </c>
      <c r="I241" s="47">
        <v>162099.95000000001</v>
      </c>
      <c r="J241" s="47">
        <v>7212.5</v>
      </c>
      <c r="K241" s="47">
        <v>17493.68</v>
      </c>
      <c r="L241" s="47">
        <v>169.48</v>
      </c>
      <c r="M241" s="47">
        <v>24875.66</v>
      </c>
      <c r="O241" s="49">
        <v>162099.95000000001</v>
      </c>
      <c r="P241" s="49">
        <v>169.48</v>
      </c>
      <c r="Q241" s="49">
        <v>7212.5</v>
      </c>
      <c r="R241" s="49">
        <v>17493.68</v>
      </c>
      <c r="S241" s="49">
        <v>186975.6</v>
      </c>
      <c r="U241" s="51">
        <f t="shared" si="64"/>
        <v>0</v>
      </c>
      <c r="V241" s="51">
        <f t="shared" si="65"/>
        <v>0</v>
      </c>
      <c r="W241" s="51">
        <f t="shared" si="66"/>
        <v>0</v>
      </c>
      <c r="X241" s="51">
        <f t="shared" si="67"/>
        <v>1.0000000009313226E-2</v>
      </c>
    </row>
    <row r="242" spans="1:24" x14ac:dyDescent="0.25">
      <c r="A242" s="21">
        <v>44558.533526736101</v>
      </c>
      <c r="B242" s="22" t="s">
        <v>544</v>
      </c>
      <c r="C242" s="6" t="s">
        <v>545</v>
      </c>
      <c r="D242" s="6" t="s">
        <v>546</v>
      </c>
      <c r="E242" s="22">
        <v>120</v>
      </c>
      <c r="F242" s="19">
        <v>0</v>
      </c>
      <c r="G242" s="19">
        <v>0</v>
      </c>
      <c r="H242" s="19">
        <v>164825.32999999999</v>
      </c>
      <c r="I242" s="19">
        <v>164825.32999999999</v>
      </c>
      <c r="J242" s="19">
        <v>7333.76</v>
      </c>
      <c r="K242" s="19">
        <v>17786.98</v>
      </c>
      <c r="L242" s="19">
        <v>172.33</v>
      </c>
      <c r="M242" s="19">
        <v>25293.07</v>
      </c>
      <c r="O242" s="43">
        <v>164825.32999999999</v>
      </c>
      <c r="P242" s="43">
        <v>172.33</v>
      </c>
      <c r="Q242" s="43">
        <v>7333.76</v>
      </c>
      <c r="R242" s="43">
        <v>17786.98</v>
      </c>
      <c r="S242" s="43">
        <v>190118.39999999999</v>
      </c>
      <c r="U242" s="41">
        <f t="shared" si="64"/>
        <v>0</v>
      </c>
      <c r="V242" s="41">
        <f t="shared" si="65"/>
        <v>0</v>
      </c>
      <c r="W242" s="41">
        <f t="shared" si="66"/>
        <v>0</v>
      </c>
      <c r="X242" s="41">
        <f t="shared" si="67"/>
        <v>0</v>
      </c>
    </row>
    <row r="243" spans="1:24" x14ac:dyDescent="0.25">
      <c r="A243" s="21">
        <v>44549.718241631897</v>
      </c>
      <c r="B243" s="22" t="s">
        <v>547</v>
      </c>
      <c r="C243" s="6" t="s">
        <v>548</v>
      </c>
      <c r="D243" s="6" t="s">
        <v>549</v>
      </c>
      <c r="E243" s="22">
        <v>120</v>
      </c>
      <c r="F243" s="19">
        <v>0</v>
      </c>
      <c r="G243" s="19">
        <v>0</v>
      </c>
      <c r="H243" s="19">
        <v>195343.59</v>
      </c>
      <c r="I243" s="19">
        <v>195343.59</v>
      </c>
      <c r="J243" s="19">
        <v>5381.91</v>
      </c>
      <c r="K243" s="19">
        <v>20738.77</v>
      </c>
      <c r="L243" s="19">
        <v>200.93</v>
      </c>
      <c r="M243" s="19">
        <v>26321.61</v>
      </c>
      <c r="O243" s="43">
        <v>195343.59</v>
      </c>
      <c r="P243" s="43">
        <v>200.93</v>
      </c>
      <c r="Q243" s="43">
        <v>5381.91</v>
      </c>
      <c r="R243" s="43">
        <v>20738.77</v>
      </c>
      <c r="S243" s="43">
        <v>221665.19999999998</v>
      </c>
      <c r="U243" s="41">
        <f t="shared" si="64"/>
        <v>0</v>
      </c>
      <c r="V243" s="41">
        <f t="shared" si="65"/>
        <v>0</v>
      </c>
      <c r="W243" s="41">
        <f t="shared" si="66"/>
        <v>0</v>
      </c>
      <c r="X243" s="41">
        <f t="shared" si="67"/>
        <v>0</v>
      </c>
    </row>
    <row r="244" spans="1:24" s="48" customFormat="1" x14ac:dyDescent="0.25">
      <c r="A244" s="44">
        <v>44552.802761261599</v>
      </c>
      <c r="B244" s="45" t="s">
        <v>550</v>
      </c>
      <c r="C244" s="46" t="s">
        <v>551</v>
      </c>
      <c r="D244" s="46" t="s">
        <v>552</v>
      </c>
      <c r="E244" s="45">
        <v>120</v>
      </c>
      <c r="F244" s="47">
        <v>0</v>
      </c>
      <c r="G244" s="47">
        <v>0</v>
      </c>
      <c r="H244" s="47">
        <v>141535.12</v>
      </c>
      <c r="I244" s="47">
        <v>141535.12</v>
      </c>
      <c r="J244" s="47">
        <v>3899.43</v>
      </c>
      <c r="K244" s="47">
        <v>15026.66</v>
      </c>
      <c r="L244" s="47">
        <v>145.58000000000001</v>
      </c>
      <c r="M244" s="47">
        <v>19071.669999999998</v>
      </c>
      <c r="O244" s="49">
        <v>141535.12</v>
      </c>
      <c r="P244" s="49">
        <v>145.58000000000001</v>
      </c>
      <c r="Q244" s="49">
        <v>3899.43</v>
      </c>
      <c r="R244" s="49">
        <v>15026.66</v>
      </c>
      <c r="S244" s="49">
        <v>160606.79999999999</v>
      </c>
      <c r="U244" s="51">
        <f t="shared" si="64"/>
        <v>0</v>
      </c>
      <c r="V244" s="51">
        <f t="shared" si="65"/>
        <v>0</v>
      </c>
      <c r="W244" s="51">
        <f t="shared" si="66"/>
        <v>0</v>
      </c>
      <c r="X244" s="51">
        <f t="shared" si="67"/>
        <v>-1.0000000009313226E-2</v>
      </c>
    </row>
    <row r="245" spans="1:24" x14ac:dyDescent="0.25">
      <c r="A245" s="21">
        <v>44533.631190775501</v>
      </c>
      <c r="B245" s="22" t="s">
        <v>553</v>
      </c>
      <c r="C245" s="6" t="s">
        <v>554</v>
      </c>
      <c r="D245" s="6" t="s">
        <v>555</v>
      </c>
      <c r="E245" s="22">
        <v>120</v>
      </c>
      <c r="F245" s="19">
        <v>0</v>
      </c>
      <c r="G245" s="19">
        <v>0</v>
      </c>
      <c r="H245" s="19">
        <v>186063.78</v>
      </c>
      <c r="I245" s="19">
        <v>186063.78</v>
      </c>
      <c r="J245" s="19">
        <v>5157.24</v>
      </c>
      <c r="K245" s="19">
        <v>19756.37</v>
      </c>
      <c r="L245" s="19">
        <v>191.41</v>
      </c>
      <c r="M245" s="19">
        <v>25105.02</v>
      </c>
      <c r="O245" s="43">
        <v>186063.78</v>
      </c>
      <c r="P245" s="43">
        <v>191.41</v>
      </c>
      <c r="Q245" s="43">
        <v>5157.24</v>
      </c>
      <c r="R245" s="43">
        <v>19756.37</v>
      </c>
      <c r="S245" s="43">
        <v>211168.8</v>
      </c>
      <c r="U245" s="41">
        <f t="shared" si="64"/>
        <v>0</v>
      </c>
      <c r="V245" s="41">
        <f t="shared" si="65"/>
        <v>0</v>
      </c>
      <c r="W245" s="41">
        <f t="shared" si="66"/>
        <v>0</v>
      </c>
      <c r="X245" s="41">
        <f t="shared" si="67"/>
        <v>0</v>
      </c>
    </row>
    <row r="246" spans="1:24" s="48" customFormat="1" x14ac:dyDescent="0.25">
      <c r="A246" s="44">
        <v>44539.754016238403</v>
      </c>
      <c r="B246" s="45" t="s">
        <v>556</v>
      </c>
      <c r="C246" s="46" t="s">
        <v>557</v>
      </c>
      <c r="D246" s="46" t="s">
        <v>558</v>
      </c>
      <c r="E246" s="45">
        <v>120</v>
      </c>
      <c r="F246" s="47">
        <v>0</v>
      </c>
      <c r="G246" s="47">
        <v>0</v>
      </c>
      <c r="H246" s="47">
        <v>129628.37</v>
      </c>
      <c r="I246" s="47">
        <v>129628.37</v>
      </c>
      <c r="J246" s="47">
        <v>4668.71</v>
      </c>
      <c r="K246" s="47">
        <v>13875.31</v>
      </c>
      <c r="L246" s="47">
        <v>134.43</v>
      </c>
      <c r="M246" s="47">
        <v>18678.45</v>
      </c>
      <c r="O246" s="49">
        <v>129628.37</v>
      </c>
      <c r="P246" s="49">
        <v>134.43</v>
      </c>
      <c r="Q246" s="49">
        <v>4668.71</v>
      </c>
      <c r="R246" s="49">
        <v>13875.31</v>
      </c>
      <c r="S246" s="49">
        <v>148306.79999999999</v>
      </c>
      <c r="U246" s="51">
        <f t="shared" si="64"/>
        <v>0</v>
      </c>
      <c r="V246" s="51">
        <f t="shared" si="65"/>
        <v>0</v>
      </c>
      <c r="W246" s="51">
        <f t="shared" si="66"/>
        <v>0</v>
      </c>
      <c r="X246" s="51">
        <f t="shared" si="67"/>
        <v>2.0000000018626451E-2</v>
      </c>
    </row>
    <row r="247" spans="1:24" s="48" customFormat="1" x14ac:dyDescent="0.25">
      <c r="A247" s="44">
        <v>44538.779425925903</v>
      </c>
      <c r="B247" s="45" t="s">
        <v>559</v>
      </c>
      <c r="C247" s="46" t="s">
        <v>560</v>
      </c>
      <c r="D247" s="46" t="s">
        <v>561</v>
      </c>
      <c r="E247" s="45">
        <v>120</v>
      </c>
      <c r="F247" s="47">
        <v>0</v>
      </c>
      <c r="G247" s="47">
        <v>0</v>
      </c>
      <c r="H247" s="47">
        <v>138944.12</v>
      </c>
      <c r="I247" s="47">
        <v>138944.12</v>
      </c>
      <c r="J247" s="47">
        <v>3828.06</v>
      </c>
      <c r="K247" s="47">
        <v>14751.71</v>
      </c>
      <c r="L247" s="47">
        <v>142.91999999999999</v>
      </c>
      <c r="M247" s="47">
        <v>18722.689999999999</v>
      </c>
      <c r="O247" s="49">
        <v>138944.12</v>
      </c>
      <c r="P247" s="49">
        <v>142.91999999999999</v>
      </c>
      <c r="Q247" s="49">
        <v>3828.06</v>
      </c>
      <c r="R247" s="49">
        <v>14751.71</v>
      </c>
      <c r="S247" s="49">
        <v>157666.79999999999</v>
      </c>
      <c r="U247" s="51">
        <f t="shared" si="64"/>
        <v>0</v>
      </c>
      <c r="V247" s="51">
        <f t="shared" si="65"/>
        <v>0</v>
      </c>
      <c r="W247" s="51">
        <f t="shared" si="66"/>
        <v>0</v>
      </c>
      <c r="X247" s="51">
        <f t="shared" si="67"/>
        <v>1.0000000009313226E-2</v>
      </c>
    </row>
    <row r="248" spans="1:24" s="48" customFormat="1" x14ac:dyDescent="0.25">
      <c r="A248" s="44">
        <v>44538.7082834838</v>
      </c>
      <c r="B248" s="45" t="s">
        <v>562</v>
      </c>
      <c r="C248" s="46" t="s">
        <v>563</v>
      </c>
      <c r="D248" s="46" t="s">
        <v>564</v>
      </c>
      <c r="E248" s="45">
        <v>120</v>
      </c>
      <c r="F248" s="47">
        <v>0</v>
      </c>
      <c r="G248" s="47">
        <v>0</v>
      </c>
      <c r="H248" s="47">
        <v>138944.12</v>
      </c>
      <c r="I248" s="47">
        <v>138944.12</v>
      </c>
      <c r="J248" s="47">
        <v>3828.06</v>
      </c>
      <c r="K248" s="47">
        <v>14751.71</v>
      </c>
      <c r="L248" s="47">
        <v>142.91999999999999</v>
      </c>
      <c r="M248" s="47">
        <v>18722.689999999999</v>
      </c>
      <c r="O248" s="49">
        <v>138944.12</v>
      </c>
      <c r="P248" s="49">
        <v>142.91999999999999</v>
      </c>
      <c r="Q248" s="49">
        <v>3828.06</v>
      </c>
      <c r="R248" s="49">
        <v>14751.71</v>
      </c>
      <c r="S248" s="49">
        <v>157666.79999999999</v>
      </c>
      <c r="U248" s="51">
        <f t="shared" si="64"/>
        <v>0</v>
      </c>
      <c r="V248" s="51">
        <f t="shared" si="65"/>
        <v>0</v>
      </c>
      <c r="W248" s="51">
        <f t="shared" si="66"/>
        <v>0</v>
      </c>
      <c r="X248" s="51">
        <f t="shared" si="67"/>
        <v>1.0000000009313226E-2</v>
      </c>
    </row>
    <row r="249" spans="1:24" x14ac:dyDescent="0.25">
      <c r="A249" s="21">
        <v>44557.660420868102</v>
      </c>
      <c r="B249" s="22" t="s">
        <v>565</v>
      </c>
      <c r="C249" s="6" t="s">
        <v>566</v>
      </c>
      <c r="D249" s="6" t="s">
        <v>567</v>
      </c>
      <c r="E249" s="22">
        <v>97</v>
      </c>
      <c r="F249" s="19">
        <v>0</v>
      </c>
      <c r="G249" s="19">
        <v>0</v>
      </c>
      <c r="H249" s="19">
        <v>273802.98</v>
      </c>
      <c r="I249" s="19">
        <v>273802.98</v>
      </c>
      <c r="J249" s="19">
        <v>6550.11</v>
      </c>
      <c r="K249" s="19">
        <v>23316.75</v>
      </c>
      <c r="L249" s="19">
        <v>280.63</v>
      </c>
      <c r="M249" s="19">
        <v>30147.49</v>
      </c>
      <c r="O249" s="43">
        <v>273802.98</v>
      </c>
      <c r="P249" s="43">
        <v>280.63</v>
      </c>
      <c r="Q249" s="43">
        <v>6550.11</v>
      </c>
      <c r="R249" s="43">
        <v>23316.75</v>
      </c>
      <c r="S249" s="43">
        <v>303950.46999999997</v>
      </c>
      <c r="U249" s="41">
        <f t="shared" si="64"/>
        <v>0</v>
      </c>
      <c r="V249" s="41">
        <f t="shared" si="65"/>
        <v>0</v>
      </c>
      <c r="W249" s="41">
        <f t="shared" si="66"/>
        <v>0</v>
      </c>
      <c r="X249" s="41">
        <f t="shared" si="67"/>
        <v>0</v>
      </c>
    </row>
    <row r="250" spans="1:24" s="48" customFormat="1" x14ac:dyDescent="0.25">
      <c r="A250" s="44">
        <v>44533.5143878819</v>
      </c>
      <c r="B250" s="45" t="s">
        <v>568</v>
      </c>
      <c r="C250" s="46" t="s">
        <v>569</v>
      </c>
      <c r="D250" s="46" t="s">
        <v>570</v>
      </c>
      <c r="E250" s="45">
        <v>120</v>
      </c>
      <c r="F250" s="47">
        <v>0</v>
      </c>
      <c r="G250" s="47">
        <v>0</v>
      </c>
      <c r="H250" s="47">
        <v>119250.75</v>
      </c>
      <c r="I250" s="47">
        <v>119250.75</v>
      </c>
      <c r="J250" s="47">
        <v>1098.75</v>
      </c>
      <c r="K250" s="47">
        <v>12434.83</v>
      </c>
      <c r="L250" s="47">
        <v>120.47</v>
      </c>
      <c r="M250" s="47">
        <v>13654.05</v>
      </c>
      <c r="O250" s="49">
        <v>119241.96</v>
      </c>
      <c r="P250" s="49">
        <v>120.47</v>
      </c>
      <c r="Q250" s="49">
        <v>0</v>
      </c>
      <c r="R250" s="49">
        <v>12434.83</v>
      </c>
      <c r="S250" s="49">
        <v>131797.26</v>
      </c>
      <c r="U250" s="51">
        <f t="shared" si="64"/>
        <v>-8.7899999999935972</v>
      </c>
      <c r="V250" s="51">
        <f t="shared" si="65"/>
        <v>0</v>
      </c>
      <c r="W250" s="51">
        <f t="shared" si="66"/>
        <v>0</v>
      </c>
      <c r="X250" s="51">
        <f t="shared" si="67"/>
        <v>1098.75</v>
      </c>
    </row>
    <row r="251" spans="1:24" s="48" customFormat="1" x14ac:dyDescent="0.25">
      <c r="A251" s="44">
        <v>44551.377652743096</v>
      </c>
      <c r="B251" s="45" t="s">
        <v>571</v>
      </c>
      <c r="C251" s="46" t="s">
        <v>572</v>
      </c>
      <c r="D251" s="46" t="s">
        <v>573</v>
      </c>
      <c r="E251" s="45">
        <v>120</v>
      </c>
      <c r="F251" s="47">
        <v>0</v>
      </c>
      <c r="G251" s="47">
        <v>0</v>
      </c>
      <c r="H251" s="47">
        <v>125043.5</v>
      </c>
      <c r="I251" s="47">
        <v>125043.5</v>
      </c>
      <c r="J251" s="47">
        <v>5563.71</v>
      </c>
      <c r="K251" s="47">
        <v>13493.66</v>
      </c>
      <c r="L251" s="47">
        <v>130.74</v>
      </c>
      <c r="M251" s="47">
        <v>19188.11</v>
      </c>
      <c r="O251" s="49">
        <v>125043.5</v>
      </c>
      <c r="P251" s="49">
        <v>130.74</v>
      </c>
      <c r="Q251" s="49">
        <v>5563.71</v>
      </c>
      <c r="R251" s="49">
        <v>13493.66</v>
      </c>
      <c r="S251" s="49">
        <v>144231.6</v>
      </c>
      <c r="U251" s="51">
        <f t="shared" si="64"/>
        <v>0</v>
      </c>
      <c r="V251" s="51">
        <f t="shared" si="65"/>
        <v>0</v>
      </c>
      <c r="W251" s="51">
        <f t="shared" si="66"/>
        <v>0</v>
      </c>
      <c r="X251" s="51">
        <f t="shared" si="67"/>
        <v>9.9999999802093953E-3</v>
      </c>
    </row>
    <row r="252" spans="1:24" s="48" customFormat="1" x14ac:dyDescent="0.25">
      <c r="A252" s="44">
        <v>44558.682762465301</v>
      </c>
      <c r="B252" s="45" t="s">
        <v>574</v>
      </c>
      <c r="C252" s="46" t="s">
        <v>575</v>
      </c>
      <c r="D252" s="46" t="s">
        <v>576</v>
      </c>
      <c r="E252" s="45">
        <v>120</v>
      </c>
      <c r="F252" s="47">
        <v>0</v>
      </c>
      <c r="G252" s="47">
        <v>0</v>
      </c>
      <c r="H252" s="47">
        <v>120925.56</v>
      </c>
      <c r="I252" s="47">
        <v>120925.56</v>
      </c>
      <c r="J252" s="47">
        <v>3334.59</v>
      </c>
      <c r="K252" s="47">
        <v>12839.06</v>
      </c>
      <c r="L252" s="47">
        <v>124.38</v>
      </c>
      <c r="M252" s="47">
        <v>16298.03</v>
      </c>
      <c r="O252" s="49">
        <v>120925.56</v>
      </c>
      <c r="P252" s="49">
        <v>124.38</v>
      </c>
      <c r="Q252" s="49">
        <v>3334.59</v>
      </c>
      <c r="R252" s="49">
        <v>12839.06</v>
      </c>
      <c r="S252" s="49">
        <v>137223.6</v>
      </c>
      <c r="U252" s="51">
        <f t="shared" si="64"/>
        <v>0</v>
      </c>
      <c r="V252" s="51">
        <f t="shared" si="65"/>
        <v>0</v>
      </c>
      <c r="W252" s="51">
        <f t="shared" si="66"/>
        <v>0</v>
      </c>
      <c r="X252" s="51">
        <f t="shared" si="67"/>
        <v>-1.0000000009313226E-2</v>
      </c>
    </row>
    <row r="253" spans="1:24" s="48" customFormat="1" x14ac:dyDescent="0.25">
      <c r="A253" s="44">
        <v>44559.760574918997</v>
      </c>
      <c r="B253" s="45" t="s">
        <v>577</v>
      </c>
      <c r="C253" s="46" t="s">
        <v>578</v>
      </c>
      <c r="D253" s="46" t="s">
        <v>579</v>
      </c>
      <c r="E253" s="45">
        <v>120</v>
      </c>
      <c r="F253" s="47">
        <v>0</v>
      </c>
      <c r="G253" s="47">
        <v>0</v>
      </c>
      <c r="H253" s="47">
        <v>109836.29</v>
      </c>
      <c r="I253" s="47">
        <v>109836.29</v>
      </c>
      <c r="J253" s="47">
        <v>4887.05</v>
      </c>
      <c r="K253" s="47">
        <v>11853.01</v>
      </c>
      <c r="L253" s="47">
        <v>114.84</v>
      </c>
      <c r="M253" s="47">
        <v>16854.900000000001</v>
      </c>
      <c r="O253" s="49">
        <v>109836.29</v>
      </c>
      <c r="P253" s="49">
        <v>114.84</v>
      </c>
      <c r="Q253" s="49">
        <v>4887.05</v>
      </c>
      <c r="R253" s="49">
        <v>11853.01</v>
      </c>
      <c r="S253" s="49">
        <v>126691.19999999998</v>
      </c>
      <c r="U253" s="51">
        <f t="shared" si="64"/>
        <v>0</v>
      </c>
      <c r="V253" s="51">
        <f t="shared" si="65"/>
        <v>0</v>
      </c>
      <c r="W253" s="51">
        <f t="shared" si="66"/>
        <v>0</v>
      </c>
      <c r="X253" s="51">
        <f t="shared" si="67"/>
        <v>-9.9999999802093953E-3</v>
      </c>
    </row>
    <row r="254" spans="1:24" s="48" customFormat="1" x14ac:dyDescent="0.25">
      <c r="A254" s="44">
        <v>44560.5499492245</v>
      </c>
      <c r="B254" s="45" t="s">
        <v>580</v>
      </c>
      <c r="C254" s="46" t="s">
        <v>581</v>
      </c>
      <c r="D254" s="46" t="s">
        <v>582</v>
      </c>
      <c r="E254" s="45">
        <v>120</v>
      </c>
      <c r="F254" s="47">
        <v>0</v>
      </c>
      <c r="G254" s="47">
        <v>0</v>
      </c>
      <c r="H254" s="47">
        <v>120552.42</v>
      </c>
      <c r="I254" s="47">
        <v>120552.42</v>
      </c>
      <c r="J254" s="47">
        <v>5363.89</v>
      </c>
      <c r="K254" s="47">
        <v>13010.07</v>
      </c>
      <c r="L254" s="47">
        <v>126.04</v>
      </c>
      <c r="M254" s="47">
        <v>18500</v>
      </c>
      <c r="O254" s="49">
        <v>120552.42</v>
      </c>
      <c r="P254" s="49">
        <v>126.04</v>
      </c>
      <c r="Q254" s="49">
        <v>5363.89</v>
      </c>
      <c r="R254" s="49">
        <v>13010.07</v>
      </c>
      <c r="S254" s="49">
        <v>139052.4</v>
      </c>
      <c r="U254" s="51">
        <f t="shared" si="64"/>
        <v>0</v>
      </c>
      <c r="V254" s="51">
        <f t="shared" si="65"/>
        <v>0</v>
      </c>
      <c r="W254" s="51">
        <f t="shared" si="66"/>
        <v>0</v>
      </c>
      <c r="X254" s="51">
        <f t="shared" si="67"/>
        <v>1.9999999989522621E-2</v>
      </c>
    </row>
    <row r="255" spans="1:24" x14ac:dyDescent="0.25">
      <c r="A255" s="21">
        <v>44544.400175543997</v>
      </c>
      <c r="B255" s="22" t="s">
        <v>583</v>
      </c>
      <c r="C255" s="6" t="s">
        <v>584</v>
      </c>
      <c r="D255" s="6" t="s">
        <v>585</v>
      </c>
      <c r="E255" s="22">
        <v>120</v>
      </c>
      <c r="F255" s="19">
        <v>0</v>
      </c>
      <c r="G255" s="19">
        <v>0</v>
      </c>
      <c r="H255" s="19">
        <v>117957.69</v>
      </c>
      <c r="I255" s="19">
        <v>117957.69</v>
      </c>
      <c r="J255" s="19">
        <v>0</v>
      </c>
      <c r="K255" s="19">
        <v>12187.83</v>
      </c>
      <c r="L255" s="19">
        <v>118.08</v>
      </c>
      <c r="M255" s="19">
        <v>12305.91</v>
      </c>
      <c r="O255" s="43">
        <v>117957.69</v>
      </c>
      <c r="P255" s="43">
        <v>118.08</v>
      </c>
      <c r="Q255" s="43">
        <v>0</v>
      </c>
      <c r="R255" s="43">
        <v>12187.83</v>
      </c>
      <c r="S255" s="43">
        <v>130263.6</v>
      </c>
      <c r="U255" s="41">
        <f t="shared" si="64"/>
        <v>0</v>
      </c>
      <c r="V255" s="41">
        <f t="shared" si="65"/>
        <v>0</v>
      </c>
      <c r="W255" s="41">
        <f t="shared" si="66"/>
        <v>0</v>
      </c>
      <c r="X255" s="41">
        <f t="shared" si="67"/>
        <v>0</v>
      </c>
    </row>
    <row r="256" spans="1:24" s="48" customFormat="1" x14ac:dyDescent="0.25">
      <c r="A256" s="44">
        <v>44542.681830821799</v>
      </c>
      <c r="B256" s="45" t="s">
        <v>586</v>
      </c>
      <c r="C256" s="46" t="s">
        <v>587</v>
      </c>
      <c r="D256" s="46" t="s">
        <v>588</v>
      </c>
      <c r="E256" s="45">
        <v>120</v>
      </c>
      <c r="F256" s="47">
        <v>0</v>
      </c>
      <c r="G256" s="47">
        <v>0</v>
      </c>
      <c r="H256" s="47">
        <v>119385.9</v>
      </c>
      <c r="I256" s="47">
        <v>119385.9</v>
      </c>
      <c r="J256" s="47">
        <v>5311.96</v>
      </c>
      <c r="K256" s="47">
        <v>12883.31</v>
      </c>
      <c r="L256" s="47">
        <v>124.82</v>
      </c>
      <c r="M256" s="47">
        <v>18320.09</v>
      </c>
      <c r="O256" s="49">
        <v>119385.9</v>
      </c>
      <c r="P256" s="49">
        <v>124.82</v>
      </c>
      <c r="Q256" s="49">
        <v>5311.96</v>
      </c>
      <c r="R256" s="49">
        <v>12883.31</v>
      </c>
      <c r="S256" s="49">
        <v>137706.00000000003</v>
      </c>
      <c r="U256" s="51">
        <f t="shared" si="64"/>
        <v>0</v>
      </c>
      <c r="V256" s="51">
        <f t="shared" si="65"/>
        <v>0</v>
      </c>
      <c r="W256" s="51">
        <f t="shared" si="66"/>
        <v>0</v>
      </c>
      <c r="X256" s="51">
        <f t="shared" si="67"/>
        <v>-1.0000000038417056E-2</v>
      </c>
    </row>
    <row r="257" spans="1:24" s="48" customFormat="1" x14ac:dyDescent="0.25">
      <c r="A257" s="44">
        <v>44551.495631597201</v>
      </c>
      <c r="B257" s="45" t="s">
        <v>589</v>
      </c>
      <c r="C257" s="46" t="s">
        <v>590</v>
      </c>
      <c r="D257" s="46" t="s">
        <v>591</v>
      </c>
      <c r="E257" s="45">
        <v>120</v>
      </c>
      <c r="F257" s="47">
        <v>0</v>
      </c>
      <c r="G257" s="47">
        <v>0</v>
      </c>
      <c r="H257" s="47">
        <v>109793.88</v>
      </c>
      <c r="I257" s="47">
        <v>109793.88</v>
      </c>
      <c r="J257" s="47">
        <v>4885.16</v>
      </c>
      <c r="K257" s="47">
        <v>11848.15</v>
      </c>
      <c r="L257" s="47">
        <v>114.79</v>
      </c>
      <c r="M257" s="47">
        <v>16848.099999999999</v>
      </c>
      <c r="O257" s="49">
        <v>109793.88</v>
      </c>
      <c r="P257" s="49">
        <v>114.79</v>
      </c>
      <c r="Q257" s="49">
        <v>4885.16</v>
      </c>
      <c r="R257" s="49">
        <v>11848.15</v>
      </c>
      <c r="S257" s="49">
        <v>126642</v>
      </c>
      <c r="U257" s="51">
        <f t="shared" si="64"/>
        <v>0</v>
      </c>
      <c r="V257" s="51">
        <f t="shared" si="65"/>
        <v>0</v>
      </c>
      <c r="W257" s="51">
        <f t="shared" si="66"/>
        <v>0</v>
      </c>
      <c r="X257" s="51">
        <f t="shared" si="67"/>
        <v>-1.9999999989522621E-2</v>
      </c>
    </row>
    <row r="258" spans="1:24" s="48" customFormat="1" x14ac:dyDescent="0.25">
      <c r="A258" s="44">
        <v>44527.606812650498</v>
      </c>
      <c r="B258" s="45" t="s">
        <v>592</v>
      </c>
      <c r="C258" s="46" t="s">
        <v>593</v>
      </c>
      <c r="D258" s="46" t="s">
        <v>594</v>
      </c>
      <c r="E258" s="45">
        <v>120</v>
      </c>
      <c r="F258" s="47">
        <v>0</v>
      </c>
      <c r="G258" s="47">
        <v>0</v>
      </c>
      <c r="H258" s="47">
        <v>110862.27</v>
      </c>
      <c r="I258" s="47">
        <v>110862.27</v>
      </c>
      <c r="J258" s="47">
        <v>6723.01</v>
      </c>
      <c r="K258" s="47">
        <v>12149.03</v>
      </c>
      <c r="L258" s="47">
        <v>117.7</v>
      </c>
      <c r="M258" s="47">
        <v>18989.740000000002</v>
      </c>
      <c r="O258" s="49">
        <v>110862.27</v>
      </c>
      <c r="P258" s="49">
        <v>117.7</v>
      </c>
      <c r="Q258" s="49">
        <v>6723.01</v>
      </c>
      <c r="R258" s="49">
        <v>12149.03</v>
      </c>
      <c r="S258" s="49">
        <v>129852</v>
      </c>
      <c r="U258" s="51">
        <f t="shared" si="64"/>
        <v>0</v>
      </c>
      <c r="V258" s="51">
        <f t="shared" si="65"/>
        <v>0</v>
      </c>
      <c r="W258" s="51">
        <f t="shared" si="66"/>
        <v>0</v>
      </c>
      <c r="X258" s="51">
        <f t="shared" si="67"/>
        <v>1.0000000009313226E-2</v>
      </c>
    </row>
    <row r="259" spans="1:24" x14ac:dyDescent="0.25">
      <c r="A259" s="21">
        <v>44541.6663471875</v>
      </c>
      <c r="B259" s="22" t="s">
        <v>595</v>
      </c>
      <c r="C259" s="6" t="s">
        <v>596</v>
      </c>
      <c r="D259" s="6" t="s">
        <v>597</v>
      </c>
      <c r="E259" s="22">
        <v>120</v>
      </c>
      <c r="F259" s="19">
        <v>0</v>
      </c>
      <c r="G259" s="19">
        <v>0</v>
      </c>
      <c r="H259" s="19">
        <v>110302.02</v>
      </c>
      <c r="I259" s="19">
        <v>110302.02</v>
      </c>
      <c r="J259" s="19">
        <v>4907.79</v>
      </c>
      <c r="K259" s="19">
        <v>11903.66</v>
      </c>
      <c r="L259" s="19">
        <v>115.33</v>
      </c>
      <c r="M259" s="19">
        <v>16926.78</v>
      </c>
      <c r="O259" s="43">
        <v>110302.02</v>
      </c>
      <c r="P259" s="43">
        <v>115.33</v>
      </c>
      <c r="Q259" s="43">
        <v>4907.79</v>
      </c>
      <c r="R259" s="43">
        <v>11903.66</v>
      </c>
      <c r="S259" s="43">
        <v>127228.8</v>
      </c>
      <c r="U259" s="41">
        <f t="shared" si="64"/>
        <v>0</v>
      </c>
      <c r="V259" s="41">
        <f t="shared" si="65"/>
        <v>0</v>
      </c>
      <c r="W259" s="41">
        <f t="shared" si="66"/>
        <v>0</v>
      </c>
      <c r="X259" s="41">
        <f t="shared" si="67"/>
        <v>0</v>
      </c>
    </row>
    <row r="260" spans="1:24" x14ac:dyDescent="0.25">
      <c r="A260" s="21">
        <v>44538.466146030099</v>
      </c>
      <c r="B260" s="22" t="s">
        <v>598</v>
      </c>
      <c r="C260" s="6" t="s">
        <v>599</v>
      </c>
      <c r="D260" s="6" t="s">
        <v>600</v>
      </c>
      <c r="E260" s="22">
        <v>120</v>
      </c>
      <c r="F260" s="19">
        <v>0</v>
      </c>
      <c r="G260" s="19">
        <v>0</v>
      </c>
      <c r="H260" s="19">
        <v>110302.02</v>
      </c>
      <c r="I260" s="19">
        <v>110302.02</v>
      </c>
      <c r="J260" s="19">
        <v>4907.79</v>
      </c>
      <c r="K260" s="19">
        <v>11903.66</v>
      </c>
      <c r="L260" s="19">
        <v>115.33</v>
      </c>
      <c r="M260" s="19">
        <v>16926.78</v>
      </c>
      <c r="O260" s="43">
        <v>110302.02</v>
      </c>
      <c r="P260" s="43">
        <v>115.33</v>
      </c>
      <c r="Q260" s="43">
        <v>4907.79</v>
      </c>
      <c r="R260" s="43">
        <v>11903.66</v>
      </c>
      <c r="S260" s="43">
        <v>127228.8</v>
      </c>
      <c r="U260" s="41">
        <f t="shared" si="64"/>
        <v>0</v>
      </c>
      <c r="V260" s="41">
        <f t="shared" si="65"/>
        <v>0</v>
      </c>
      <c r="W260" s="41">
        <f t="shared" si="66"/>
        <v>0</v>
      </c>
      <c r="X260" s="41">
        <f t="shared" si="67"/>
        <v>0</v>
      </c>
    </row>
    <row r="261" spans="1:24" x14ac:dyDescent="0.25">
      <c r="A261" s="21">
        <v>44546.632972916697</v>
      </c>
      <c r="B261" s="22" t="s">
        <v>601</v>
      </c>
      <c r="C261" s="6" t="s">
        <v>602</v>
      </c>
      <c r="D261" s="6" t="s">
        <v>603</v>
      </c>
      <c r="E261" s="22">
        <v>120</v>
      </c>
      <c r="F261" s="19">
        <v>0</v>
      </c>
      <c r="G261" s="19">
        <v>0</v>
      </c>
      <c r="H261" s="19">
        <v>113609.29</v>
      </c>
      <c r="I261" s="19">
        <v>113609.29</v>
      </c>
      <c r="J261" s="19">
        <v>5090.72</v>
      </c>
      <c r="K261" s="19">
        <v>12264.37</v>
      </c>
      <c r="L261" s="19">
        <v>118.82</v>
      </c>
      <c r="M261" s="19">
        <v>17473.91</v>
      </c>
      <c r="O261" s="43">
        <v>113609.29</v>
      </c>
      <c r="P261" s="43">
        <v>118.82</v>
      </c>
      <c r="Q261" s="43">
        <v>5090.72</v>
      </c>
      <c r="R261" s="43">
        <v>12264.37</v>
      </c>
      <c r="S261" s="43">
        <v>131083.20000000001</v>
      </c>
      <c r="U261" s="41">
        <f t="shared" si="64"/>
        <v>0</v>
      </c>
      <c r="V261" s="41">
        <f t="shared" si="65"/>
        <v>0</v>
      </c>
      <c r="W261" s="41">
        <f t="shared" si="66"/>
        <v>0</v>
      </c>
      <c r="X261" s="41">
        <f t="shared" si="67"/>
        <v>0</v>
      </c>
    </row>
    <row r="262" spans="1:24" s="48" customFormat="1" x14ac:dyDescent="0.25">
      <c r="A262" s="44">
        <v>44560.773831979197</v>
      </c>
      <c r="B262" s="45" t="s">
        <v>604</v>
      </c>
      <c r="C262" s="46" t="s">
        <v>605</v>
      </c>
      <c r="D262" s="46" t="s">
        <v>606</v>
      </c>
      <c r="E262" s="45">
        <v>120</v>
      </c>
      <c r="F262" s="47">
        <v>0</v>
      </c>
      <c r="G262" s="47">
        <v>0</v>
      </c>
      <c r="H262" s="47">
        <v>119444.87</v>
      </c>
      <c r="I262" s="47">
        <v>119444.87</v>
      </c>
      <c r="J262" s="47">
        <v>5314.6</v>
      </c>
      <c r="K262" s="47">
        <v>12890.06</v>
      </c>
      <c r="L262" s="47">
        <v>124.88</v>
      </c>
      <c r="M262" s="47">
        <v>18329.54</v>
      </c>
      <c r="O262" s="49">
        <v>119444.87</v>
      </c>
      <c r="P262" s="49">
        <v>124.88</v>
      </c>
      <c r="Q262" s="49">
        <v>5314.6</v>
      </c>
      <c r="R262" s="49">
        <v>12890.06</v>
      </c>
      <c r="S262" s="49">
        <v>137774.39999999999</v>
      </c>
      <c r="U262" s="51">
        <f t="shared" si="64"/>
        <v>0</v>
      </c>
      <c r="V262" s="51">
        <f t="shared" si="65"/>
        <v>0</v>
      </c>
      <c r="W262" s="51">
        <f t="shared" si="66"/>
        <v>0</v>
      </c>
      <c r="X262" s="51">
        <f t="shared" si="67"/>
        <v>1.0000000009313226E-2</v>
      </c>
    </row>
    <row r="263" spans="1:24" x14ac:dyDescent="0.25">
      <c r="A263" s="21">
        <v>44542.392270370401</v>
      </c>
      <c r="B263" s="22" t="s">
        <v>607</v>
      </c>
      <c r="C263" s="6" t="s">
        <v>608</v>
      </c>
      <c r="D263" s="6" t="s">
        <v>609</v>
      </c>
      <c r="E263" s="22">
        <v>120</v>
      </c>
      <c r="F263" s="19">
        <v>0</v>
      </c>
      <c r="G263" s="19">
        <v>0</v>
      </c>
      <c r="H263" s="19">
        <v>109264.55</v>
      </c>
      <c r="I263" s="19">
        <v>109264.55</v>
      </c>
      <c r="J263" s="19">
        <v>1008.45</v>
      </c>
      <c r="K263" s="19">
        <v>11393.82</v>
      </c>
      <c r="L263" s="19">
        <v>110.38</v>
      </c>
      <c r="M263" s="19">
        <v>12512.65</v>
      </c>
      <c r="O263" s="43">
        <v>109264.55</v>
      </c>
      <c r="P263" s="43">
        <v>110.38</v>
      </c>
      <c r="Q263" s="43">
        <v>1008.45</v>
      </c>
      <c r="R263" s="43">
        <v>11393.82</v>
      </c>
      <c r="S263" s="43">
        <v>121777.20000000001</v>
      </c>
      <c r="U263" s="41">
        <f t="shared" si="64"/>
        <v>0</v>
      </c>
      <c r="V263" s="41">
        <f t="shared" si="65"/>
        <v>0</v>
      </c>
      <c r="W263" s="41">
        <f t="shared" si="66"/>
        <v>0</v>
      </c>
      <c r="X263" s="41">
        <f t="shared" si="67"/>
        <v>0</v>
      </c>
    </row>
    <row r="264" spans="1:24" x14ac:dyDescent="0.25">
      <c r="A264" s="21">
        <v>44557.6243886921</v>
      </c>
      <c r="B264" s="22" t="s">
        <v>610</v>
      </c>
      <c r="C264" s="6" t="s">
        <v>611</v>
      </c>
      <c r="D264" s="6" t="s">
        <v>612</v>
      </c>
      <c r="E264" s="22">
        <v>120</v>
      </c>
      <c r="F264" s="19">
        <v>0</v>
      </c>
      <c r="G264" s="19">
        <v>0</v>
      </c>
      <c r="H264" s="19">
        <v>155872.07999999999</v>
      </c>
      <c r="I264" s="19">
        <v>155872.07999999999</v>
      </c>
      <c r="J264" s="19">
        <v>0</v>
      </c>
      <c r="K264" s="19">
        <v>16104.69</v>
      </c>
      <c r="L264" s="19">
        <v>156.03</v>
      </c>
      <c r="M264" s="19">
        <v>16260.72</v>
      </c>
      <c r="O264" s="43">
        <v>155872.07999999999</v>
      </c>
      <c r="P264" s="43">
        <v>156.03</v>
      </c>
      <c r="Q264" s="43">
        <v>0</v>
      </c>
      <c r="R264" s="43">
        <v>16104.69</v>
      </c>
      <c r="S264" s="43">
        <v>172132.8</v>
      </c>
      <c r="U264" s="41">
        <f t="shared" si="64"/>
        <v>0</v>
      </c>
      <c r="V264" s="41">
        <f t="shared" si="65"/>
        <v>0</v>
      </c>
      <c r="W264" s="41">
        <f t="shared" si="66"/>
        <v>0</v>
      </c>
      <c r="X264" s="41">
        <f t="shared" si="67"/>
        <v>0</v>
      </c>
    </row>
    <row r="265" spans="1:24" x14ac:dyDescent="0.25">
      <c r="A265" s="21">
        <v>44551.7781475347</v>
      </c>
      <c r="B265" s="22" t="s">
        <v>613</v>
      </c>
      <c r="C265" s="6" t="s">
        <v>614</v>
      </c>
      <c r="D265" s="6" t="s">
        <v>615</v>
      </c>
      <c r="E265" s="22">
        <v>120</v>
      </c>
      <c r="F265" s="19">
        <v>0</v>
      </c>
      <c r="G265" s="19">
        <v>0</v>
      </c>
      <c r="H265" s="19">
        <v>129932.83</v>
      </c>
      <c r="I265" s="19">
        <v>129932.83</v>
      </c>
      <c r="J265" s="19">
        <v>1197.17</v>
      </c>
      <c r="K265" s="19">
        <v>13548.74</v>
      </c>
      <c r="L265" s="19">
        <v>131.26</v>
      </c>
      <c r="M265" s="19">
        <v>14877.17</v>
      </c>
      <c r="O265" s="43">
        <v>129932.83</v>
      </c>
      <c r="P265" s="43">
        <v>131.26</v>
      </c>
      <c r="Q265" s="43">
        <v>1197.17</v>
      </c>
      <c r="R265" s="43">
        <v>13548.74</v>
      </c>
      <c r="S265" s="43">
        <v>144810</v>
      </c>
      <c r="U265" s="41">
        <f t="shared" si="64"/>
        <v>0</v>
      </c>
      <c r="V265" s="41">
        <f t="shared" si="65"/>
        <v>0</v>
      </c>
      <c r="W265" s="41">
        <f t="shared" si="66"/>
        <v>0</v>
      </c>
      <c r="X265" s="41">
        <f t="shared" si="67"/>
        <v>0</v>
      </c>
    </row>
    <row r="266" spans="1:24" s="48" customFormat="1" x14ac:dyDescent="0.25">
      <c r="A266" s="44">
        <v>44559.7372348032</v>
      </c>
      <c r="B266" s="45" t="s">
        <v>616</v>
      </c>
      <c r="C266" s="46" t="s">
        <v>617</v>
      </c>
      <c r="D266" s="46" t="s">
        <v>618</v>
      </c>
      <c r="E266" s="45">
        <v>120</v>
      </c>
      <c r="F266" s="47">
        <v>0</v>
      </c>
      <c r="G266" s="47">
        <v>0</v>
      </c>
      <c r="H266" s="47">
        <v>140266.70000000001</v>
      </c>
      <c r="I266" s="47">
        <v>140266.70000000001</v>
      </c>
      <c r="J266" s="47">
        <v>6241.05</v>
      </c>
      <c r="K266" s="47">
        <v>15136.81</v>
      </c>
      <c r="L266" s="47">
        <v>146.65</v>
      </c>
      <c r="M266" s="47">
        <v>21524.51</v>
      </c>
      <c r="O266" s="49">
        <v>140266.70000000001</v>
      </c>
      <c r="P266" s="49">
        <v>146.65</v>
      </c>
      <c r="Q266" s="49">
        <v>6241.05</v>
      </c>
      <c r="R266" s="49">
        <v>15136.81</v>
      </c>
      <c r="S266" s="49">
        <v>161791.19999999998</v>
      </c>
      <c r="U266" s="51">
        <f t="shared" si="64"/>
        <v>0</v>
      </c>
      <c r="V266" s="51">
        <f t="shared" si="65"/>
        <v>0</v>
      </c>
      <c r="W266" s="51">
        <f t="shared" si="66"/>
        <v>0</v>
      </c>
      <c r="X266" s="51">
        <f t="shared" si="67"/>
        <v>1.0000000038417056E-2</v>
      </c>
    </row>
    <row r="267" spans="1:24" x14ac:dyDescent="0.25">
      <c r="A267" s="21">
        <v>44552.644843784699</v>
      </c>
      <c r="B267" s="22" t="s">
        <v>619</v>
      </c>
      <c r="C267" s="6" t="s">
        <v>620</v>
      </c>
      <c r="D267" s="6" t="s">
        <v>621</v>
      </c>
      <c r="E267" s="22">
        <v>120</v>
      </c>
      <c r="F267" s="19">
        <v>0</v>
      </c>
      <c r="G267" s="19">
        <v>0</v>
      </c>
      <c r="H267" s="19">
        <v>291226.40999999997</v>
      </c>
      <c r="I267" s="19">
        <v>291226.40999999997</v>
      </c>
      <c r="J267" s="19">
        <v>8023.59</v>
      </c>
      <c r="K267" s="19">
        <v>30918.45</v>
      </c>
      <c r="L267" s="19">
        <v>299.55</v>
      </c>
      <c r="M267" s="19">
        <v>39241.589999999997</v>
      </c>
      <c r="O267" s="43">
        <v>291226.40999999997</v>
      </c>
      <c r="P267" s="43">
        <v>299.55</v>
      </c>
      <c r="Q267" s="43">
        <v>8023.59</v>
      </c>
      <c r="R267" s="43">
        <v>30918.45</v>
      </c>
      <c r="S267" s="43">
        <v>330468</v>
      </c>
      <c r="U267" s="41">
        <f t="shared" si="64"/>
        <v>0</v>
      </c>
      <c r="V267" s="41">
        <f t="shared" si="65"/>
        <v>0</v>
      </c>
      <c r="W267" s="41">
        <f t="shared" si="66"/>
        <v>0</v>
      </c>
      <c r="X267" s="41">
        <f t="shared" si="67"/>
        <v>0</v>
      </c>
    </row>
    <row r="268" spans="1:24" x14ac:dyDescent="0.25">
      <c r="A268" s="21">
        <v>44539.5650503125</v>
      </c>
      <c r="B268" s="22" t="s">
        <v>622</v>
      </c>
      <c r="C268" s="6" t="s">
        <v>623</v>
      </c>
      <c r="D268" s="6" t="s">
        <v>624</v>
      </c>
      <c r="E268" s="22">
        <v>120</v>
      </c>
      <c r="F268" s="19">
        <v>0</v>
      </c>
      <c r="G268" s="19">
        <v>0</v>
      </c>
      <c r="H268" s="19">
        <v>119303.71</v>
      </c>
      <c r="I268" s="19">
        <v>119303.71</v>
      </c>
      <c r="J268" s="19">
        <v>5308.31</v>
      </c>
      <c r="K268" s="19">
        <v>12874.44</v>
      </c>
      <c r="L268" s="19">
        <v>124.74</v>
      </c>
      <c r="M268" s="19">
        <v>18307.490000000002</v>
      </c>
      <c r="O268" s="43">
        <v>119303.71</v>
      </c>
      <c r="P268" s="43">
        <v>124.74</v>
      </c>
      <c r="Q268" s="43">
        <v>5308.31</v>
      </c>
      <c r="R268" s="43">
        <v>12874.44</v>
      </c>
      <c r="S268" s="43">
        <v>137611.20000000001</v>
      </c>
      <c r="U268" s="41">
        <f t="shared" si="64"/>
        <v>0</v>
      </c>
      <c r="V268" s="41">
        <f t="shared" si="65"/>
        <v>0</v>
      </c>
      <c r="W268" s="41">
        <f t="shared" si="66"/>
        <v>0</v>
      </c>
      <c r="X268" s="41">
        <f t="shared" si="67"/>
        <v>0</v>
      </c>
    </row>
    <row r="269" spans="1:24" s="48" customFormat="1" x14ac:dyDescent="0.25">
      <c r="A269" s="44">
        <v>44541.722853969899</v>
      </c>
      <c r="B269" s="45" t="s">
        <v>625</v>
      </c>
      <c r="C269" s="46" t="s">
        <v>626</v>
      </c>
      <c r="D269" s="46" t="s">
        <v>627</v>
      </c>
      <c r="E269" s="45">
        <v>120</v>
      </c>
      <c r="F269" s="47">
        <v>0</v>
      </c>
      <c r="G269" s="47">
        <v>0</v>
      </c>
      <c r="H269" s="47">
        <v>101147.28</v>
      </c>
      <c r="I269" s="47">
        <v>101147.28</v>
      </c>
      <c r="J269" s="47">
        <v>4500.45</v>
      </c>
      <c r="K269" s="47">
        <v>10915.31</v>
      </c>
      <c r="L269" s="47">
        <v>105.75</v>
      </c>
      <c r="M269" s="47">
        <v>15521.51</v>
      </c>
      <c r="O269" s="49">
        <v>101147.28</v>
      </c>
      <c r="P269" s="49">
        <v>105.75</v>
      </c>
      <c r="Q269" s="49">
        <v>4500.45</v>
      </c>
      <c r="R269" s="49">
        <v>10915.31</v>
      </c>
      <c r="S269" s="49">
        <v>116668.79999999999</v>
      </c>
      <c r="U269" s="51">
        <f t="shared" si="64"/>
        <v>0</v>
      </c>
      <c r="V269" s="51">
        <f t="shared" si="65"/>
        <v>0</v>
      </c>
      <c r="W269" s="51">
        <f t="shared" si="66"/>
        <v>0</v>
      </c>
      <c r="X269" s="51">
        <f t="shared" si="67"/>
        <v>-9.9999999947613105E-3</v>
      </c>
    </row>
    <row r="270" spans="1:24" x14ac:dyDescent="0.25">
      <c r="A270" s="32" t="s">
        <v>40</v>
      </c>
      <c r="B270" s="33"/>
      <c r="C270" s="33"/>
      <c r="D270" s="33"/>
      <c r="E270" s="23">
        <v>4297</v>
      </c>
      <c r="F270" s="24">
        <v>0</v>
      </c>
      <c r="G270" s="24">
        <v>0</v>
      </c>
      <c r="H270" s="24">
        <v>5028772.38</v>
      </c>
      <c r="I270" s="24">
        <v>5028772.38</v>
      </c>
      <c r="J270" s="24">
        <v>168586.54</v>
      </c>
      <c r="K270" s="24">
        <v>531342.26</v>
      </c>
      <c r="L270" s="24">
        <v>5202.55</v>
      </c>
      <c r="M270" s="25">
        <v>705131.35</v>
      </c>
    </row>
    <row r="271" spans="1:24" x14ac:dyDescent="0.25">
      <c r="S271" t="s">
        <v>744</v>
      </c>
    </row>
    <row r="272" spans="1:24" x14ac:dyDescent="0.25">
      <c r="A272" s="12" t="s">
        <v>3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24" x14ac:dyDescent="0.25">
      <c r="A273" s="15" t="s">
        <v>628</v>
      </c>
      <c r="B273" s="15"/>
      <c r="C273" s="15"/>
      <c r="D273" s="15"/>
      <c r="E273" s="3"/>
      <c r="F273" s="3"/>
      <c r="G273" s="3"/>
      <c r="H273" s="3"/>
      <c r="I273" s="3"/>
      <c r="J273" s="3"/>
      <c r="K273" s="3"/>
      <c r="L273" s="3"/>
      <c r="M273" s="3"/>
    </row>
    <row r="274" spans="1:24" x14ac:dyDescent="0.25">
      <c r="A274" s="29" t="s">
        <v>5</v>
      </c>
      <c r="B274" s="30" t="s">
        <v>6</v>
      </c>
      <c r="C274" s="30"/>
      <c r="D274" s="30"/>
      <c r="E274" s="29" t="s">
        <v>7</v>
      </c>
      <c r="F274" s="30" t="s">
        <v>8</v>
      </c>
      <c r="G274" s="30"/>
      <c r="H274" s="30"/>
      <c r="I274" s="30"/>
      <c r="J274" s="30" t="s">
        <v>9</v>
      </c>
      <c r="K274" s="30"/>
      <c r="L274" s="30"/>
      <c r="M274" s="30"/>
    </row>
    <row r="275" spans="1:24" x14ac:dyDescent="0.25">
      <c r="A275" s="29"/>
      <c r="B275" s="7" t="s">
        <v>10</v>
      </c>
      <c r="C275" s="31" t="s">
        <v>11</v>
      </c>
      <c r="D275" s="31"/>
      <c r="E275" s="29"/>
      <c r="F275" s="7" t="s">
        <v>12</v>
      </c>
      <c r="G275" s="8" t="s">
        <v>13</v>
      </c>
      <c r="H275" s="7" t="s">
        <v>14</v>
      </c>
      <c r="I275" s="7" t="s">
        <v>15</v>
      </c>
      <c r="J275" s="7" t="s">
        <v>13</v>
      </c>
      <c r="K275" s="7" t="s">
        <v>16</v>
      </c>
      <c r="L275" s="7" t="s">
        <v>17</v>
      </c>
      <c r="M275" s="7" t="s">
        <v>15</v>
      </c>
    </row>
    <row r="276" spans="1:24" x14ac:dyDescent="0.25">
      <c r="A276" s="29"/>
      <c r="B276" s="7" t="s">
        <v>18</v>
      </c>
      <c r="C276" s="9" t="s">
        <v>19</v>
      </c>
      <c r="D276" s="9" t="s">
        <v>20</v>
      </c>
      <c r="E276" s="29"/>
      <c r="F276" s="7" t="s">
        <v>21</v>
      </c>
      <c r="G276" s="7" t="s">
        <v>21</v>
      </c>
      <c r="H276" s="7" t="s">
        <v>21</v>
      </c>
      <c r="I276" s="7" t="s">
        <v>21</v>
      </c>
      <c r="J276" s="7" t="s">
        <v>21</v>
      </c>
      <c r="K276" s="7" t="s">
        <v>21</v>
      </c>
      <c r="L276" s="7" t="s">
        <v>21</v>
      </c>
      <c r="M276" s="7" t="s">
        <v>21</v>
      </c>
    </row>
    <row r="277" spans="1:24" s="48" customFormat="1" x14ac:dyDescent="0.25">
      <c r="A277" s="44">
        <v>44542.722653935198</v>
      </c>
      <c r="B277" s="45" t="s">
        <v>629</v>
      </c>
      <c r="C277" s="46" t="s">
        <v>630</v>
      </c>
      <c r="D277" s="46" t="s">
        <v>631</v>
      </c>
      <c r="E277" s="45">
        <v>120</v>
      </c>
      <c r="F277" s="47">
        <v>0</v>
      </c>
      <c r="G277" s="47">
        <v>0</v>
      </c>
      <c r="H277" s="47">
        <v>113297.33</v>
      </c>
      <c r="I277" s="47">
        <v>113297.33</v>
      </c>
      <c r="J277" s="47">
        <v>5041.08</v>
      </c>
      <c r="K277" s="47">
        <v>12226.74</v>
      </c>
      <c r="L277" s="47">
        <v>118.46</v>
      </c>
      <c r="M277" s="47">
        <v>17386.28</v>
      </c>
      <c r="O277" s="49">
        <v>113297.33</v>
      </c>
      <c r="P277" s="49">
        <v>118.46</v>
      </c>
      <c r="Q277" s="49">
        <v>5041.08</v>
      </c>
      <c r="R277" s="49">
        <v>12226.74</v>
      </c>
      <c r="S277" s="49">
        <v>130683.60000000002</v>
      </c>
      <c r="U277" s="51">
        <f t="shared" ref="U277" si="68">O277-I277</f>
        <v>0</v>
      </c>
      <c r="V277" s="51">
        <f t="shared" ref="V277" si="69">P277-L277</f>
        <v>0</v>
      </c>
      <c r="W277" s="51">
        <f t="shared" ref="W277" si="70">R277-K277</f>
        <v>0</v>
      </c>
      <c r="X277" s="51">
        <f t="shared" ref="X277" si="71">O277+M277-S277</f>
        <v>9.9999999802093953E-3</v>
      </c>
    </row>
    <row r="278" spans="1:24" x14ac:dyDescent="0.25">
      <c r="A278" s="21">
        <v>44539.615092361099</v>
      </c>
      <c r="B278" s="22" t="s">
        <v>632</v>
      </c>
      <c r="C278" s="6" t="s">
        <v>633</v>
      </c>
      <c r="D278" s="6" t="s">
        <v>634</v>
      </c>
      <c r="E278" s="22">
        <v>120</v>
      </c>
      <c r="F278" s="19">
        <v>0</v>
      </c>
      <c r="G278" s="19">
        <v>0</v>
      </c>
      <c r="H278" s="19">
        <v>126112.99</v>
      </c>
      <c r="I278" s="19">
        <v>126112.99</v>
      </c>
      <c r="J278" s="19">
        <v>4056.21</v>
      </c>
      <c r="K278" s="19">
        <v>13448.5</v>
      </c>
      <c r="L278" s="19">
        <v>130.30000000000001</v>
      </c>
      <c r="M278" s="19">
        <v>17635.009999999998</v>
      </c>
      <c r="O278" s="43">
        <v>126112.99</v>
      </c>
      <c r="P278" s="43">
        <v>130.30000000000001</v>
      </c>
      <c r="Q278" s="43">
        <v>4056.21</v>
      </c>
      <c r="R278" s="43">
        <v>13448.5</v>
      </c>
      <c r="S278" s="43">
        <v>143748</v>
      </c>
      <c r="U278" s="41">
        <f t="shared" ref="U278:U309" si="72">O278-I278</f>
        <v>0</v>
      </c>
      <c r="V278" s="41">
        <f t="shared" ref="V278:V309" si="73">P278-L278</f>
        <v>0</v>
      </c>
      <c r="W278" s="41">
        <f t="shared" ref="W278:W309" si="74">R278-K278</f>
        <v>0</v>
      </c>
      <c r="X278" s="41">
        <f t="shared" ref="X278:X309" si="75">O278+M278-S278</f>
        <v>0</v>
      </c>
    </row>
    <row r="279" spans="1:24" x14ac:dyDescent="0.25">
      <c r="A279" s="21">
        <v>44554.628839432902</v>
      </c>
      <c r="B279" s="22" t="s">
        <v>635</v>
      </c>
      <c r="C279" s="6" t="s">
        <v>636</v>
      </c>
      <c r="D279" s="6" t="s">
        <v>637</v>
      </c>
      <c r="E279" s="22">
        <v>120</v>
      </c>
      <c r="F279" s="19">
        <v>0</v>
      </c>
      <c r="G279" s="19">
        <v>0</v>
      </c>
      <c r="H279" s="19">
        <v>111867.92</v>
      </c>
      <c r="I279" s="19">
        <v>111867.92</v>
      </c>
      <c r="J279" s="19">
        <v>3082.08</v>
      </c>
      <c r="K279" s="19">
        <v>11876.93</v>
      </c>
      <c r="L279" s="19">
        <v>115.07</v>
      </c>
      <c r="M279" s="19">
        <v>15074.08</v>
      </c>
      <c r="O279" s="43">
        <v>111867.92</v>
      </c>
      <c r="P279" s="43">
        <v>115.07</v>
      </c>
      <c r="Q279" s="43">
        <v>3082.08</v>
      </c>
      <c r="R279" s="43">
        <v>11876.93</v>
      </c>
      <c r="S279" s="43">
        <v>126942</v>
      </c>
      <c r="U279" s="41">
        <f t="shared" si="72"/>
        <v>0</v>
      </c>
      <c r="V279" s="41">
        <f t="shared" si="73"/>
        <v>0</v>
      </c>
      <c r="W279" s="41">
        <f t="shared" si="74"/>
        <v>0</v>
      </c>
      <c r="X279" s="41">
        <f t="shared" si="75"/>
        <v>0</v>
      </c>
    </row>
    <row r="280" spans="1:24" x14ac:dyDescent="0.25">
      <c r="A280" s="21">
        <v>44542.655567673602</v>
      </c>
      <c r="B280" s="22" t="s">
        <v>638</v>
      </c>
      <c r="C280" s="6" t="s">
        <v>639</v>
      </c>
      <c r="D280" s="6" t="s">
        <v>640</v>
      </c>
      <c r="E280" s="22">
        <v>120</v>
      </c>
      <c r="F280" s="19">
        <v>0</v>
      </c>
      <c r="G280" s="19">
        <v>0</v>
      </c>
      <c r="H280" s="19">
        <v>121873.46</v>
      </c>
      <c r="I280" s="19">
        <v>121873.46</v>
      </c>
      <c r="J280" s="19">
        <v>0</v>
      </c>
      <c r="K280" s="19">
        <v>12591.74</v>
      </c>
      <c r="L280" s="19">
        <v>122</v>
      </c>
      <c r="M280" s="19">
        <v>12713.74</v>
      </c>
      <c r="O280" s="43">
        <v>121873.46</v>
      </c>
      <c r="P280" s="43">
        <v>122</v>
      </c>
      <c r="Q280" s="43">
        <v>0</v>
      </c>
      <c r="R280" s="43">
        <v>12591.74</v>
      </c>
      <c r="S280" s="43">
        <v>134587.20000000001</v>
      </c>
      <c r="U280" s="41">
        <f t="shared" si="72"/>
        <v>0</v>
      </c>
      <c r="V280" s="41">
        <f t="shared" si="73"/>
        <v>0</v>
      </c>
      <c r="W280" s="41">
        <f t="shared" si="74"/>
        <v>0</v>
      </c>
      <c r="X280" s="41">
        <f t="shared" si="75"/>
        <v>0</v>
      </c>
    </row>
    <row r="281" spans="1:24" s="48" customFormat="1" x14ac:dyDescent="0.25">
      <c r="A281" s="44">
        <v>44535.523938078702</v>
      </c>
      <c r="B281" s="45" t="s">
        <v>641</v>
      </c>
      <c r="C281" s="46" t="s">
        <v>642</v>
      </c>
      <c r="D281" s="46" t="s">
        <v>643</v>
      </c>
      <c r="E281" s="45">
        <v>120</v>
      </c>
      <c r="F281" s="47">
        <v>0</v>
      </c>
      <c r="G281" s="47">
        <v>0</v>
      </c>
      <c r="H281" s="47">
        <v>97714.84</v>
      </c>
      <c r="I281" s="47">
        <v>97714.84</v>
      </c>
      <c r="J281" s="47">
        <v>2692.17</v>
      </c>
      <c r="K281" s="47">
        <v>10373.69</v>
      </c>
      <c r="L281" s="47">
        <v>100.51</v>
      </c>
      <c r="M281" s="47">
        <v>13166.37</v>
      </c>
      <c r="O281" s="49">
        <v>97714.84</v>
      </c>
      <c r="P281" s="49">
        <v>100.51</v>
      </c>
      <c r="Q281" s="49">
        <v>2692.17</v>
      </c>
      <c r="R281" s="49">
        <v>10373.69</v>
      </c>
      <c r="S281" s="49">
        <v>110881.2</v>
      </c>
      <c r="U281" s="51">
        <f t="shared" si="72"/>
        <v>0</v>
      </c>
      <c r="V281" s="51">
        <f t="shared" si="73"/>
        <v>0</v>
      </c>
      <c r="W281" s="51">
        <f t="shared" si="74"/>
        <v>0</v>
      </c>
      <c r="X281" s="51">
        <f t="shared" si="75"/>
        <v>9.9999999947613105E-3</v>
      </c>
    </row>
    <row r="282" spans="1:24" s="48" customFormat="1" x14ac:dyDescent="0.25">
      <c r="A282" s="44">
        <v>44544.659421562501</v>
      </c>
      <c r="B282" s="45" t="s">
        <v>644</v>
      </c>
      <c r="C282" s="46" t="s">
        <v>645</v>
      </c>
      <c r="D282" s="46" t="s">
        <v>646</v>
      </c>
      <c r="E282" s="45">
        <v>120</v>
      </c>
      <c r="F282" s="47">
        <v>0</v>
      </c>
      <c r="G282" s="47">
        <v>0</v>
      </c>
      <c r="H282" s="47">
        <v>97898.49</v>
      </c>
      <c r="I282" s="47">
        <v>97898.49</v>
      </c>
      <c r="J282" s="47">
        <v>2689.5</v>
      </c>
      <c r="K282" s="47">
        <v>10392.91</v>
      </c>
      <c r="L282" s="47">
        <v>100.69</v>
      </c>
      <c r="M282" s="47">
        <v>13183.1</v>
      </c>
      <c r="O282" s="49">
        <v>97898.49</v>
      </c>
      <c r="P282" s="49">
        <v>100.69</v>
      </c>
      <c r="Q282" s="49">
        <v>2689.5</v>
      </c>
      <c r="R282" s="49">
        <v>10392.91</v>
      </c>
      <c r="S282" s="49">
        <v>111081.60000000001</v>
      </c>
      <c r="U282" s="51">
        <f t="shared" si="72"/>
        <v>0</v>
      </c>
      <c r="V282" s="51">
        <f t="shared" si="73"/>
        <v>0</v>
      </c>
      <c r="W282" s="51">
        <f t="shared" si="74"/>
        <v>0</v>
      </c>
      <c r="X282" s="51">
        <f t="shared" si="75"/>
        <v>-9.9999999947613105E-3</v>
      </c>
    </row>
    <row r="283" spans="1:24" x14ac:dyDescent="0.25">
      <c r="A283" s="21">
        <v>44552.898659259299</v>
      </c>
      <c r="B283" s="22" t="s">
        <v>647</v>
      </c>
      <c r="C283" s="6" t="s">
        <v>648</v>
      </c>
      <c r="D283" s="6" t="s">
        <v>649</v>
      </c>
      <c r="E283" s="22">
        <v>120</v>
      </c>
      <c r="F283" s="19">
        <v>0</v>
      </c>
      <c r="G283" s="19">
        <v>0</v>
      </c>
      <c r="H283" s="19">
        <v>93510.86</v>
      </c>
      <c r="I283" s="19">
        <v>93510.86</v>
      </c>
      <c r="J283" s="19">
        <v>0</v>
      </c>
      <c r="K283" s="19">
        <v>9661.5400000000009</v>
      </c>
      <c r="L283" s="19">
        <v>93.6</v>
      </c>
      <c r="M283" s="19">
        <v>9755.14</v>
      </c>
      <c r="O283" s="43">
        <v>93510.86</v>
      </c>
      <c r="P283" s="43">
        <v>93.6</v>
      </c>
      <c r="Q283" s="43">
        <v>0</v>
      </c>
      <c r="R283" s="43">
        <v>9661.5400000000009</v>
      </c>
      <c r="S283" s="43">
        <v>103266</v>
      </c>
      <c r="U283" s="41">
        <f t="shared" si="72"/>
        <v>0</v>
      </c>
      <c r="V283" s="41">
        <f t="shared" si="73"/>
        <v>0</v>
      </c>
      <c r="W283" s="41">
        <f t="shared" si="74"/>
        <v>0</v>
      </c>
      <c r="X283" s="41">
        <f t="shared" si="75"/>
        <v>0</v>
      </c>
    </row>
    <row r="284" spans="1:24" s="48" customFormat="1" x14ac:dyDescent="0.25">
      <c r="A284" s="44">
        <v>44541.833335266201</v>
      </c>
      <c r="B284" s="45" t="s">
        <v>650</v>
      </c>
      <c r="C284" s="46" t="s">
        <v>651</v>
      </c>
      <c r="D284" s="46" t="s">
        <v>652</v>
      </c>
      <c r="E284" s="45">
        <v>120</v>
      </c>
      <c r="F284" s="47">
        <v>0</v>
      </c>
      <c r="G284" s="47">
        <v>0</v>
      </c>
      <c r="H284" s="47">
        <v>111433.15</v>
      </c>
      <c r="I284" s="47">
        <v>111433.15</v>
      </c>
      <c r="J284" s="47">
        <v>4958.1099999999997</v>
      </c>
      <c r="K284" s="47">
        <v>12025.42</v>
      </c>
      <c r="L284" s="47">
        <v>116.51</v>
      </c>
      <c r="M284" s="47">
        <v>17100.04</v>
      </c>
      <c r="O284" s="49">
        <v>111433.15</v>
      </c>
      <c r="P284" s="49">
        <v>116.51</v>
      </c>
      <c r="Q284" s="49">
        <v>4958.1099999999997</v>
      </c>
      <c r="R284" s="49">
        <v>12025.42</v>
      </c>
      <c r="S284" s="49">
        <v>128533.19999999998</v>
      </c>
      <c r="U284" s="51">
        <f t="shared" si="72"/>
        <v>0</v>
      </c>
      <c r="V284" s="51">
        <f t="shared" si="73"/>
        <v>0</v>
      </c>
      <c r="W284" s="51">
        <f t="shared" si="74"/>
        <v>0</v>
      </c>
      <c r="X284" s="51">
        <f t="shared" si="75"/>
        <v>-9.9999999802093953E-3</v>
      </c>
    </row>
    <row r="285" spans="1:24" s="48" customFormat="1" x14ac:dyDescent="0.25">
      <c r="A285" s="44">
        <v>44559.782320486098</v>
      </c>
      <c r="B285" s="45" t="s">
        <v>653</v>
      </c>
      <c r="C285" s="46" t="s">
        <v>578</v>
      </c>
      <c r="D285" s="46" t="s">
        <v>579</v>
      </c>
      <c r="E285" s="45">
        <v>120</v>
      </c>
      <c r="F285" s="47">
        <v>0</v>
      </c>
      <c r="G285" s="47">
        <v>0</v>
      </c>
      <c r="H285" s="47">
        <v>97756.67</v>
      </c>
      <c r="I285" s="47">
        <v>97756.67</v>
      </c>
      <c r="J285" s="47">
        <v>4349.59</v>
      </c>
      <c r="K285" s="47">
        <v>10549.52</v>
      </c>
      <c r="L285" s="47">
        <v>102.21</v>
      </c>
      <c r="M285" s="47">
        <v>15001.32</v>
      </c>
      <c r="O285" s="49">
        <v>97756.67</v>
      </c>
      <c r="P285" s="49">
        <v>102.21</v>
      </c>
      <c r="Q285" s="49">
        <v>4349.59</v>
      </c>
      <c r="R285" s="49">
        <v>10549.52</v>
      </c>
      <c r="S285" s="49">
        <v>112758</v>
      </c>
      <c r="U285" s="51">
        <f t="shared" si="72"/>
        <v>0</v>
      </c>
      <c r="V285" s="51">
        <f t="shared" si="73"/>
        <v>0</v>
      </c>
      <c r="W285" s="51">
        <f t="shared" si="74"/>
        <v>0</v>
      </c>
      <c r="X285" s="51">
        <f t="shared" si="75"/>
        <v>-1.0000000009313226E-2</v>
      </c>
    </row>
    <row r="286" spans="1:24" x14ac:dyDescent="0.25">
      <c r="A286" s="21">
        <v>44559.791823923602</v>
      </c>
      <c r="B286" s="22" t="s">
        <v>654</v>
      </c>
      <c r="C286" s="6" t="s">
        <v>655</v>
      </c>
      <c r="D286" s="6" t="s">
        <v>656</v>
      </c>
      <c r="E286" s="22">
        <v>120</v>
      </c>
      <c r="F286" s="19">
        <v>0</v>
      </c>
      <c r="G286" s="19">
        <v>0</v>
      </c>
      <c r="H286" s="19">
        <v>109809</v>
      </c>
      <c r="I286" s="19">
        <v>109809</v>
      </c>
      <c r="J286" s="19">
        <v>3025.35</v>
      </c>
      <c r="K286" s="19">
        <v>11658.3</v>
      </c>
      <c r="L286" s="19">
        <v>112.95</v>
      </c>
      <c r="M286" s="19">
        <v>14796.6</v>
      </c>
      <c r="O286" s="43">
        <v>109809</v>
      </c>
      <c r="P286" s="43">
        <v>112.95</v>
      </c>
      <c r="Q286" s="43">
        <v>3025.35</v>
      </c>
      <c r="R286" s="43">
        <v>11658.3</v>
      </c>
      <c r="S286" s="43">
        <v>124605.6</v>
      </c>
      <c r="U286" s="41">
        <f t="shared" si="72"/>
        <v>0</v>
      </c>
      <c r="V286" s="41">
        <f t="shared" si="73"/>
        <v>0</v>
      </c>
      <c r="W286" s="41">
        <f t="shared" si="74"/>
        <v>0</v>
      </c>
      <c r="X286" s="41">
        <f t="shared" si="75"/>
        <v>0</v>
      </c>
    </row>
    <row r="287" spans="1:24" x14ac:dyDescent="0.25">
      <c r="A287" s="21">
        <v>44539.891496296303</v>
      </c>
      <c r="B287" s="22" t="s">
        <v>657</v>
      </c>
      <c r="C287" s="6" t="s">
        <v>658</v>
      </c>
      <c r="D287" s="6" t="s">
        <v>659</v>
      </c>
      <c r="E287" s="22">
        <v>120</v>
      </c>
      <c r="F287" s="19">
        <v>0</v>
      </c>
      <c r="G287" s="19">
        <v>0</v>
      </c>
      <c r="H287" s="19">
        <v>117468.31</v>
      </c>
      <c r="I287" s="19">
        <v>117468.31</v>
      </c>
      <c r="J287" s="19">
        <v>3236.37</v>
      </c>
      <c r="K287" s="19">
        <v>12471.69</v>
      </c>
      <c r="L287" s="19">
        <v>120.83</v>
      </c>
      <c r="M287" s="19">
        <v>15828.89</v>
      </c>
      <c r="O287" s="43">
        <v>117468.31</v>
      </c>
      <c r="P287" s="43">
        <v>120.83</v>
      </c>
      <c r="Q287" s="43">
        <v>3236.37</v>
      </c>
      <c r="R287" s="43">
        <v>12471.69</v>
      </c>
      <c r="S287" s="43">
        <v>133297.19999999998</v>
      </c>
      <c r="U287" s="41">
        <f t="shared" si="72"/>
        <v>0</v>
      </c>
      <c r="V287" s="41">
        <f t="shared" si="73"/>
        <v>0</v>
      </c>
      <c r="W287" s="41">
        <f t="shared" si="74"/>
        <v>0</v>
      </c>
      <c r="X287" s="41">
        <f t="shared" si="75"/>
        <v>0</v>
      </c>
    </row>
    <row r="288" spans="1:24" s="48" customFormat="1" x14ac:dyDescent="0.25">
      <c r="A288" s="44">
        <v>44543.881177430601</v>
      </c>
      <c r="B288" s="45" t="s">
        <v>660</v>
      </c>
      <c r="C288" s="46" t="s">
        <v>661</v>
      </c>
      <c r="D288" s="46" t="s">
        <v>662</v>
      </c>
      <c r="E288" s="45">
        <v>120</v>
      </c>
      <c r="F288" s="47">
        <v>0</v>
      </c>
      <c r="G288" s="47">
        <v>0</v>
      </c>
      <c r="H288" s="47">
        <v>117470.48</v>
      </c>
      <c r="I288" s="47">
        <v>117470.48</v>
      </c>
      <c r="J288" s="47">
        <v>3236.43</v>
      </c>
      <c r="K288" s="47">
        <v>12471.86</v>
      </c>
      <c r="L288" s="47">
        <v>120.83</v>
      </c>
      <c r="M288" s="47">
        <v>15829.12</v>
      </c>
      <c r="O288" s="49">
        <v>117470.48</v>
      </c>
      <c r="P288" s="49">
        <v>120.83</v>
      </c>
      <c r="Q288" s="49">
        <v>2157.62</v>
      </c>
      <c r="R288" s="49">
        <v>12471.86</v>
      </c>
      <c r="S288" s="49">
        <v>132220.78999999998</v>
      </c>
      <c r="U288" s="51">
        <f t="shared" si="72"/>
        <v>0</v>
      </c>
      <c r="V288" s="51">
        <f t="shared" si="73"/>
        <v>0</v>
      </c>
      <c r="W288" s="51">
        <f t="shared" si="74"/>
        <v>0</v>
      </c>
      <c r="X288" s="51">
        <f t="shared" si="75"/>
        <v>1078.8100000000268</v>
      </c>
    </row>
    <row r="289" spans="1:24" s="48" customFormat="1" x14ac:dyDescent="0.25">
      <c r="A289" s="44">
        <v>44552.770143668997</v>
      </c>
      <c r="B289" s="45" t="s">
        <v>663</v>
      </c>
      <c r="C289" s="46" t="s">
        <v>664</v>
      </c>
      <c r="D289" s="46" t="s">
        <v>665</v>
      </c>
      <c r="E289" s="45">
        <v>120</v>
      </c>
      <c r="F289" s="47">
        <v>0</v>
      </c>
      <c r="G289" s="47">
        <v>0</v>
      </c>
      <c r="H289" s="47">
        <v>130152.29</v>
      </c>
      <c r="I289" s="47">
        <v>130152.29</v>
      </c>
      <c r="J289" s="47">
        <v>3585.84</v>
      </c>
      <c r="K289" s="47">
        <v>13818.01</v>
      </c>
      <c r="L289" s="47">
        <v>133.87</v>
      </c>
      <c r="M289" s="47">
        <v>17537.72</v>
      </c>
      <c r="O289" s="49">
        <v>130152.29</v>
      </c>
      <c r="P289" s="49">
        <v>133.87</v>
      </c>
      <c r="Q289" s="49">
        <v>3585.84</v>
      </c>
      <c r="R289" s="49">
        <v>13818.01</v>
      </c>
      <c r="S289" s="49">
        <v>147690</v>
      </c>
      <c r="U289" s="51">
        <f t="shared" si="72"/>
        <v>0</v>
      </c>
      <c r="V289" s="51">
        <f t="shared" si="73"/>
        <v>0</v>
      </c>
      <c r="W289" s="51">
        <f t="shared" si="74"/>
        <v>0</v>
      </c>
      <c r="X289" s="51">
        <f t="shared" si="75"/>
        <v>1.0000000009313226E-2</v>
      </c>
    </row>
    <row r="290" spans="1:24" x14ac:dyDescent="0.25">
      <c r="A290" s="21">
        <v>44545.588666053198</v>
      </c>
      <c r="B290" s="22" t="s">
        <v>666</v>
      </c>
      <c r="C290" s="6" t="s">
        <v>667</v>
      </c>
      <c r="D290" s="6" t="s">
        <v>668</v>
      </c>
      <c r="E290" s="22">
        <v>120</v>
      </c>
      <c r="F290" s="19">
        <v>0</v>
      </c>
      <c r="G290" s="19">
        <v>0</v>
      </c>
      <c r="H290" s="19">
        <v>153300.25</v>
      </c>
      <c r="I290" s="19">
        <v>153300.25</v>
      </c>
      <c r="J290" s="19">
        <v>1412.47</v>
      </c>
      <c r="K290" s="19">
        <v>15984.81</v>
      </c>
      <c r="L290" s="19">
        <v>154.87</v>
      </c>
      <c r="M290" s="19">
        <v>17552.150000000001</v>
      </c>
      <c r="O290" s="43">
        <v>153300.25</v>
      </c>
      <c r="P290" s="43">
        <v>154.87</v>
      </c>
      <c r="Q290" s="43">
        <v>1412.47</v>
      </c>
      <c r="R290" s="43">
        <v>15984.81</v>
      </c>
      <c r="S290" s="43">
        <v>170852.4</v>
      </c>
      <c r="U290" s="41">
        <f t="shared" si="72"/>
        <v>0</v>
      </c>
      <c r="V290" s="41">
        <f t="shared" si="73"/>
        <v>0</v>
      </c>
      <c r="W290" s="41">
        <f t="shared" si="74"/>
        <v>0</v>
      </c>
      <c r="X290" s="41">
        <f t="shared" si="75"/>
        <v>0</v>
      </c>
    </row>
    <row r="291" spans="1:24" x14ac:dyDescent="0.25">
      <c r="A291" s="21">
        <v>44538.682504861099</v>
      </c>
      <c r="B291" s="22" t="s">
        <v>669</v>
      </c>
      <c r="C291" s="6" t="s">
        <v>670</v>
      </c>
      <c r="D291" s="6" t="s">
        <v>671</v>
      </c>
      <c r="E291" s="22">
        <v>120</v>
      </c>
      <c r="F291" s="19">
        <v>0</v>
      </c>
      <c r="G291" s="19">
        <v>0</v>
      </c>
      <c r="H291" s="19">
        <v>119037.08</v>
      </c>
      <c r="I291" s="19">
        <v>119037.08</v>
      </c>
      <c r="J291" s="19">
        <v>4290.28</v>
      </c>
      <c r="K291" s="19">
        <v>12741.99</v>
      </c>
      <c r="L291" s="19">
        <v>123.45</v>
      </c>
      <c r="M291" s="19">
        <v>17155.72</v>
      </c>
      <c r="O291" s="43">
        <v>119037.08</v>
      </c>
      <c r="P291" s="43">
        <v>123.45</v>
      </c>
      <c r="Q291" s="43">
        <v>4290.28</v>
      </c>
      <c r="R291" s="43">
        <v>12741.99</v>
      </c>
      <c r="S291" s="43">
        <v>136192.79999999999</v>
      </c>
      <c r="U291" s="41">
        <f t="shared" si="72"/>
        <v>0</v>
      </c>
      <c r="V291" s="41">
        <f t="shared" si="73"/>
        <v>0</v>
      </c>
      <c r="W291" s="41">
        <f t="shared" si="74"/>
        <v>0</v>
      </c>
      <c r="X291" s="41">
        <f t="shared" si="75"/>
        <v>0</v>
      </c>
    </row>
    <row r="292" spans="1:24" x14ac:dyDescent="0.25">
      <c r="A292" s="21">
        <v>44545.637547303202</v>
      </c>
      <c r="B292" s="22" t="s">
        <v>672</v>
      </c>
      <c r="C292" s="6" t="s">
        <v>673</v>
      </c>
      <c r="D292" s="6" t="s">
        <v>674</v>
      </c>
      <c r="E292" s="22">
        <v>120</v>
      </c>
      <c r="F292" s="19">
        <v>0</v>
      </c>
      <c r="G292" s="19">
        <v>0</v>
      </c>
      <c r="H292" s="19">
        <v>111647.2</v>
      </c>
      <c r="I292" s="19">
        <v>111647.2</v>
      </c>
      <c r="J292" s="19">
        <v>0</v>
      </c>
      <c r="K292" s="19">
        <v>11535.04</v>
      </c>
      <c r="L292" s="19">
        <v>111.76</v>
      </c>
      <c r="M292" s="19">
        <v>11646.8</v>
      </c>
      <c r="O292" s="43">
        <v>111647.2</v>
      </c>
      <c r="P292" s="43">
        <v>111.76</v>
      </c>
      <c r="Q292" s="43">
        <v>0</v>
      </c>
      <c r="R292" s="43">
        <v>11535.04</v>
      </c>
      <c r="S292" s="43">
        <v>123294</v>
      </c>
      <c r="U292" s="41">
        <f t="shared" si="72"/>
        <v>0</v>
      </c>
      <c r="V292" s="41">
        <f t="shared" si="73"/>
        <v>0</v>
      </c>
      <c r="W292" s="41">
        <f t="shared" si="74"/>
        <v>0</v>
      </c>
      <c r="X292" s="41">
        <f t="shared" si="75"/>
        <v>0</v>
      </c>
    </row>
    <row r="293" spans="1:24" x14ac:dyDescent="0.25">
      <c r="A293" s="21">
        <v>44539.6226308681</v>
      </c>
      <c r="B293" s="22" t="s">
        <v>675</v>
      </c>
      <c r="C293" s="6" t="s">
        <v>676</v>
      </c>
      <c r="D293" s="6" t="s">
        <v>677</v>
      </c>
      <c r="E293" s="22">
        <v>120</v>
      </c>
      <c r="F293" s="19">
        <v>0</v>
      </c>
      <c r="G293" s="19">
        <v>0</v>
      </c>
      <c r="H293" s="19">
        <v>117411.91</v>
      </c>
      <c r="I293" s="19">
        <v>117411.91</v>
      </c>
      <c r="J293" s="19">
        <v>6212.15</v>
      </c>
      <c r="K293" s="19">
        <v>12772.59</v>
      </c>
      <c r="L293" s="19">
        <v>123.75</v>
      </c>
      <c r="M293" s="19">
        <v>19108.490000000002</v>
      </c>
      <c r="O293" s="43">
        <v>117411.91</v>
      </c>
      <c r="P293" s="43">
        <v>123.75</v>
      </c>
      <c r="Q293" s="43">
        <v>6212.15</v>
      </c>
      <c r="R293" s="43">
        <v>12772.59</v>
      </c>
      <c r="S293" s="43">
        <v>136520.4</v>
      </c>
      <c r="U293" s="41">
        <f t="shared" si="72"/>
        <v>0</v>
      </c>
      <c r="V293" s="41">
        <f t="shared" si="73"/>
        <v>0</v>
      </c>
      <c r="W293" s="41">
        <f t="shared" si="74"/>
        <v>0</v>
      </c>
      <c r="X293" s="41">
        <f t="shared" si="75"/>
        <v>0</v>
      </c>
    </row>
    <row r="294" spans="1:24" s="48" customFormat="1" x14ac:dyDescent="0.25">
      <c r="A294" s="44">
        <v>44530.698242592603</v>
      </c>
      <c r="B294" s="45" t="s">
        <v>678</v>
      </c>
      <c r="C294" s="46" t="s">
        <v>679</v>
      </c>
      <c r="D294" s="46" t="s">
        <v>680</v>
      </c>
      <c r="E294" s="45">
        <v>120</v>
      </c>
      <c r="F294" s="47">
        <v>0</v>
      </c>
      <c r="G294" s="47">
        <v>0</v>
      </c>
      <c r="H294" s="47">
        <v>136819.39000000001</v>
      </c>
      <c r="I294" s="47">
        <v>136819.39000000001</v>
      </c>
      <c r="J294" s="47">
        <v>5207.82</v>
      </c>
      <c r="K294" s="47">
        <v>14674.19</v>
      </c>
      <c r="L294" s="47">
        <v>142.16999999999999</v>
      </c>
      <c r="M294" s="47">
        <v>20024.18</v>
      </c>
      <c r="O294" s="49">
        <v>136819.39000000001</v>
      </c>
      <c r="P294" s="49">
        <v>142.16999999999999</v>
      </c>
      <c r="Q294" s="49">
        <v>5207.82</v>
      </c>
      <c r="R294" s="49">
        <v>14674.19</v>
      </c>
      <c r="S294" s="49">
        <v>156843.60000000003</v>
      </c>
      <c r="U294" s="51">
        <f t="shared" si="72"/>
        <v>0</v>
      </c>
      <c r="V294" s="51">
        <f t="shared" si="73"/>
        <v>0</v>
      </c>
      <c r="W294" s="51">
        <f t="shared" si="74"/>
        <v>0</v>
      </c>
      <c r="X294" s="51">
        <f t="shared" si="75"/>
        <v>-3.0000000027939677E-2</v>
      </c>
    </row>
    <row r="295" spans="1:24" s="48" customFormat="1" x14ac:dyDescent="0.25">
      <c r="A295" s="44">
        <v>44554.563140509301</v>
      </c>
      <c r="B295" s="45" t="s">
        <v>681</v>
      </c>
      <c r="C295" s="46" t="s">
        <v>682</v>
      </c>
      <c r="D295" s="46" t="s">
        <v>683</v>
      </c>
      <c r="E295" s="45">
        <v>120</v>
      </c>
      <c r="F295" s="47">
        <v>0</v>
      </c>
      <c r="G295" s="47">
        <v>0</v>
      </c>
      <c r="H295" s="47">
        <v>163689.95000000001</v>
      </c>
      <c r="I295" s="47">
        <v>163689.95000000001</v>
      </c>
      <c r="J295" s="47">
        <v>4539.8100000000004</v>
      </c>
      <c r="K295" s="47">
        <v>17381.03</v>
      </c>
      <c r="L295" s="47">
        <v>168.4</v>
      </c>
      <c r="M295" s="47">
        <v>22089.24</v>
      </c>
      <c r="O295" s="49">
        <v>163689.95000000001</v>
      </c>
      <c r="P295" s="49">
        <v>168.4</v>
      </c>
      <c r="Q295" s="49">
        <v>3026.54</v>
      </c>
      <c r="R295" s="49">
        <v>17381.03</v>
      </c>
      <c r="S295" s="49">
        <v>184265.93000000002</v>
      </c>
      <c r="U295" s="51">
        <f t="shared" si="72"/>
        <v>0</v>
      </c>
      <c r="V295" s="51">
        <f t="shared" si="73"/>
        <v>0</v>
      </c>
      <c r="W295" s="51">
        <f t="shared" si="74"/>
        <v>0</v>
      </c>
      <c r="X295" s="51">
        <f t="shared" si="75"/>
        <v>1513.2599999999802</v>
      </c>
    </row>
    <row r="296" spans="1:24" x14ac:dyDescent="0.25">
      <c r="A296" s="21">
        <v>44546.462964201397</v>
      </c>
      <c r="B296" s="22" t="s">
        <v>684</v>
      </c>
      <c r="C296" s="6" t="s">
        <v>685</v>
      </c>
      <c r="D296" s="6" t="s">
        <v>686</v>
      </c>
      <c r="E296" s="22">
        <v>80</v>
      </c>
      <c r="F296" s="19">
        <v>0</v>
      </c>
      <c r="G296" s="19">
        <v>0</v>
      </c>
      <c r="H296" s="19">
        <v>67255.03</v>
      </c>
      <c r="I296" s="19">
        <v>67255.03</v>
      </c>
      <c r="J296" s="19">
        <v>0</v>
      </c>
      <c r="K296" s="19">
        <v>4602.45</v>
      </c>
      <c r="L296" s="19">
        <v>67.319999999999993</v>
      </c>
      <c r="M296" s="19">
        <v>4669.7700000000004</v>
      </c>
      <c r="O296" s="43">
        <v>67255.03</v>
      </c>
      <c r="P296" s="43">
        <v>67.319999999999993</v>
      </c>
      <c r="Q296" s="43">
        <v>0</v>
      </c>
      <c r="R296" s="43">
        <v>4602.45</v>
      </c>
      <c r="S296" s="43">
        <v>71924.800000000003</v>
      </c>
      <c r="U296" s="41">
        <f t="shared" si="72"/>
        <v>0</v>
      </c>
      <c r="V296" s="41">
        <f t="shared" si="73"/>
        <v>0</v>
      </c>
      <c r="W296" s="41">
        <f t="shared" si="74"/>
        <v>0</v>
      </c>
      <c r="X296" s="41">
        <f t="shared" si="75"/>
        <v>0</v>
      </c>
    </row>
    <row r="297" spans="1:24" s="48" customFormat="1" x14ac:dyDescent="0.25">
      <c r="A297" s="44">
        <v>44560.549786655101</v>
      </c>
      <c r="B297" s="45" t="s">
        <v>687</v>
      </c>
      <c r="C297" s="46" t="s">
        <v>581</v>
      </c>
      <c r="D297" s="46" t="s">
        <v>582</v>
      </c>
      <c r="E297" s="45">
        <v>120</v>
      </c>
      <c r="F297" s="47">
        <v>0</v>
      </c>
      <c r="G297" s="47">
        <v>0</v>
      </c>
      <c r="H297" s="47">
        <v>205317.09</v>
      </c>
      <c r="I297" s="47">
        <v>205317.09</v>
      </c>
      <c r="J297" s="47">
        <v>9135.42</v>
      </c>
      <c r="K297" s="47">
        <v>22157.64</v>
      </c>
      <c r="L297" s="47">
        <v>214.67</v>
      </c>
      <c r="M297" s="47">
        <v>31507.73</v>
      </c>
      <c r="O297" s="49">
        <v>205317.09</v>
      </c>
      <c r="P297" s="49">
        <v>214.67</v>
      </c>
      <c r="Q297" s="49">
        <v>9135.42</v>
      </c>
      <c r="R297" s="49">
        <v>22157.64</v>
      </c>
      <c r="S297" s="49">
        <v>236824.80000000002</v>
      </c>
      <c r="U297" s="51">
        <f t="shared" si="72"/>
        <v>0</v>
      </c>
      <c r="V297" s="51">
        <f t="shared" si="73"/>
        <v>0</v>
      </c>
      <c r="W297" s="51">
        <f t="shared" si="74"/>
        <v>0</v>
      </c>
      <c r="X297" s="51">
        <f t="shared" si="75"/>
        <v>1.9999999989522621E-2</v>
      </c>
    </row>
    <row r="298" spans="1:24" s="48" customFormat="1" x14ac:dyDescent="0.25">
      <c r="A298" s="44">
        <v>44548.539501539402</v>
      </c>
      <c r="B298" s="45" t="s">
        <v>688</v>
      </c>
      <c r="C298" s="46" t="s">
        <v>689</v>
      </c>
      <c r="D298" s="46" t="s">
        <v>690</v>
      </c>
      <c r="E298" s="45">
        <v>120</v>
      </c>
      <c r="F298" s="47">
        <v>0</v>
      </c>
      <c r="G298" s="47">
        <v>0</v>
      </c>
      <c r="H298" s="47">
        <v>144354.01999999999</v>
      </c>
      <c r="I298" s="47">
        <v>144354.01999999999</v>
      </c>
      <c r="J298" s="47">
        <v>6422.92</v>
      </c>
      <c r="K298" s="47">
        <v>15578.14</v>
      </c>
      <c r="L298" s="47">
        <v>150.93</v>
      </c>
      <c r="M298" s="47">
        <v>22151.99</v>
      </c>
      <c r="O298" s="49">
        <v>144354.01999999999</v>
      </c>
      <c r="P298" s="49">
        <v>150.93</v>
      </c>
      <c r="Q298" s="49">
        <v>6422.92</v>
      </c>
      <c r="R298" s="49">
        <v>15578.14</v>
      </c>
      <c r="S298" s="49">
        <v>166505.99000000002</v>
      </c>
      <c r="U298" s="51">
        <f t="shared" si="72"/>
        <v>0</v>
      </c>
      <c r="V298" s="51">
        <f t="shared" si="73"/>
        <v>0</v>
      </c>
      <c r="W298" s="51">
        <f t="shared" si="74"/>
        <v>0</v>
      </c>
      <c r="X298" s="51">
        <f t="shared" si="75"/>
        <v>1.9999999960418791E-2</v>
      </c>
    </row>
    <row r="299" spans="1:24" x14ac:dyDescent="0.25">
      <c r="A299" s="21">
        <v>44533.468582789399</v>
      </c>
      <c r="B299" s="22" t="s">
        <v>691</v>
      </c>
      <c r="C299" s="6" t="s">
        <v>692</v>
      </c>
      <c r="D299" s="6" t="s">
        <v>693</v>
      </c>
      <c r="E299" s="22">
        <v>120</v>
      </c>
      <c r="F299" s="19">
        <v>0</v>
      </c>
      <c r="G299" s="19">
        <v>0</v>
      </c>
      <c r="H299" s="19">
        <v>187947.72</v>
      </c>
      <c r="I299" s="19">
        <v>187947.72</v>
      </c>
      <c r="J299" s="19">
        <v>5178.1499999999996</v>
      </c>
      <c r="K299" s="19">
        <v>19953.21</v>
      </c>
      <c r="L299" s="19">
        <v>193.32</v>
      </c>
      <c r="M299" s="19">
        <v>25324.68</v>
      </c>
      <c r="O299" s="43">
        <v>187947.72</v>
      </c>
      <c r="P299" s="43">
        <v>193.32</v>
      </c>
      <c r="Q299" s="43">
        <v>5178.1499999999996</v>
      </c>
      <c r="R299" s="43">
        <v>19953.21</v>
      </c>
      <c r="S299" s="43">
        <v>213272.4</v>
      </c>
      <c r="U299" s="41">
        <f t="shared" si="72"/>
        <v>0</v>
      </c>
      <c r="V299" s="41">
        <f t="shared" si="73"/>
        <v>0</v>
      </c>
      <c r="W299" s="41">
        <f t="shared" si="74"/>
        <v>0</v>
      </c>
      <c r="X299" s="41">
        <f t="shared" si="75"/>
        <v>0</v>
      </c>
    </row>
    <row r="300" spans="1:24" x14ac:dyDescent="0.25">
      <c r="A300" s="21">
        <v>44543.409607604197</v>
      </c>
      <c r="B300" s="22" t="s">
        <v>694</v>
      </c>
      <c r="C300" s="6" t="s">
        <v>648</v>
      </c>
      <c r="D300" s="6" t="s">
        <v>649</v>
      </c>
      <c r="E300" s="22">
        <v>120</v>
      </c>
      <c r="F300" s="19">
        <v>0</v>
      </c>
      <c r="G300" s="19">
        <v>0</v>
      </c>
      <c r="H300" s="19">
        <v>341178.51</v>
      </c>
      <c r="I300" s="19">
        <v>341178.51</v>
      </c>
      <c r="J300" s="19">
        <v>0</v>
      </c>
      <c r="K300" s="19">
        <v>35249.97</v>
      </c>
      <c r="L300" s="19">
        <v>341.52</v>
      </c>
      <c r="M300" s="19">
        <v>35591.49</v>
      </c>
      <c r="O300" s="43">
        <v>341178.51</v>
      </c>
      <c r="P300" s="43">
        <v>341.52</v>
      </c>
      <c r="Q300" s="43">
        <v>0</v>
      </c>
      <c r="R300" s="43">
        <v>35249.97</v>
      </c>
      <c r="S300" s="43">
        <v>376770</v>
      </c>
      <c r="U300" s="41">
        <f t="shared" si="72"/>
        <v>0</v>
      </c>
      <c r="V300" s="41">
        <f t="shared" si="73"/>
        <v>0</v>
      </c>
      <c r="W300" s="41">
        <f t="shared" si="74"/>
        <v>0</v>
      </c>
      <c r="X300" s="41">
        <f t="shared" si="75"/>
        <v>0</v>
      </c>
    </row>
    <row r="301" spans="1:24" s="48" customFormat="1" x14ac:dyDescent="0.25">
      <c r="A301" s="44">
        <v>44552.561782372701</v>
      </c>
      <c r="B301" s="45" t="s">
        <v>695</v>
      </c>
      <c r="C301" s="46" t="s">
        <v>696</v>
      </c>
      <c r="D301" s="46" t="s">
        <v>697</v>
      </c>
      <c r="E301" s="45">
        <v>120</v>
      </c>
      <c r="F301" s="47">
        <v>0</v>
      </c>
      <c r="G301" s="47">
        <v>0</v>
      </c>
      <c r="H301" s="47">
        <v>133302.1</v>
      </c>
      <c r="I301" s="47">
        <v>133302.1</v>
      </c>
      <c r="J301" s="47">
        <v>5931.15</v>
      </c>
      <c r="K301" s="47">
        <v>14385.77</v>
      </c>
      <c r="L301" s="47">
        <v>139.37</v>
      </c>
      <c r="M301" s="47">
        <v>20456.29</v>
      </c>
      <c r="O301" s="49">
        <v>133302.1</v>
      </c>
      <c r="P301" s="49">
        <v>139.37</v>
      </c>
      <c r="Q301" s="49">
        <v>5931.15</v>
      </c>
      <c r="R301" s="49">
        <v>14385.77</v>
      </c>
      <c r="S301" s="49">
        <v>153758.39999999999</v>
      </c>
      <c r="U301" s="51">
        <f t="shared" si="72"/>
        <v>0</v>
      </c>
      <c r="V301" s="51">
        <f t="shared" si="73"/>
        <v>0</v>
      </c>
      <c r="W301" s="51">
        <f t="shared" si="74"/>
        <v>0</v>
      </c>
      <c r="X301" s="51">
        <f t="shared" si="75"/>
        <v>-9.9999999802093953E-3</v>
      </c>
    </row>
    <row r="302" spans="1:24" s="48" customFormat="1" x14ac:dyDescent="0.25">
      <c r="A302" s="44">
        <v>44554.533018055597</v>
      </c>
      <c r="B302" s="45" t="s">
        <v>698</v>
      </c>
      <c r="C302" s="46" t="s">
        <v>699</v>
      </c>
      <c r="D302" s="46" t="s">
        <v>700</v>
      </c>
      <c r="E302" s="45">
        <v>120</v>
      </c>
      <c r="F302" s="47">
        <v>0</v>
      </c>
      <c r="G302" s="47">
        <v>0</v>
      </c>
      <c r="H302" s="47">
        <v>103362.26</v>
      </c>
      <c r="I302" s="47">
        <v>103362.26</v>
      </c>
      <c r="J302" s="47">
        <v>2847.75</v>
      </c>
      <c r="K302" s="47">
        <v>10974.08</v>
      </c>
      <c r="L302" s="47">
        <v>106.32</v>
      </c>
      <c r="M302" s="47">
        <v>13928.15</v>
      </c>
      <c r="O302" s="49">
        <v>103362.26</v>
      </c>
      <c r="P302" s="49">
        <v>106.32</v>
      </c>
      <c r="Q302" s="49">
        <v>2847.75</v>
      </c>
      <c r="R302" s="49">
        <v>10974.08</v>
      </c>
      <c r="S302" s="49">
        <v>117290.39</v>
      </c>
      <c r="U302" s="51">
        <f t="shared" si="72"/>
        <v>0</v>
      </c>
      <c r="V302" s="51">
        <f t="shared" si="73"/>
        <v>0</v>
      </c>
      <c r="W302" s="51">
        <f t="shared" si="74"/>
        <v>0</v>
      </c>
      <c r="X302" s="51">
        <f t="shared" si="75"/>
        <v>1.9999999989522621E-2</v>
      </c>
    </row>
    <row r="303" spans="1:24" x14ac:dyDescent="0.25">
      <c r="A303" s="21">
        <v>44559.614222766199</v>
      </c>
      <c r="B303" s="22" t="s">
        <v>701</v>
      </c>
      <c r="C303" s="6" t="s">
        <v>702</v>
      </c>
      <c r="D303" s="6" t="s">
        <v>703</v>
      </c>
      <c r="E303" s="22">
        <v>120</v>
      </c>
      <c r="F303" s="19">
        <v>0</v>
      </c>
      <c r="G303" s="19">
        <v>0</v>
      </c>
      <c r="H303" s="19">
        <v>122689.69</v>
      </c>
      <c r="I303" s="19">
        <v>122689.69</v>
      </c>
      <c r="J303" s="19">
        <v>3380.22</v>
      </c>
      <c r="K303" s="19">
        <v>13025.49</v>
      </c>
      <c r="L303" s="19">
        <v>126.2</v>
      </c>
      <c r="M303" s="19">
        <v>16531.91</v>
      </c>
      <c r="O303" s="43">
        <v>122689.69</v>
      </c>
      <c r="P303" s="43">
        <v>126.2</v>
      </c>
      <c r="Q303" s="43">
        <v>3380.22</v>
      </c>
      <c r="R303" s="43">
        <v>13025.49</v>
      </c>
      <c r="S303" s="43">
        <v>139221.6</v>
      </c>
      <c r="U303" s="41">
        <f t="shared" si="72"/>
        <v>0</v>
      </c>
      <c r="V303" s="41">
        <f t="shared" si="73"/>
        <v>0</v>
      </c>
      <c r="W303" s="41">
        <f t="shared" si="74"/>
        <v>0</v>
      </c>
      <c r="X303" s="41">
        <f t="shared" si="75"/>
        <v>0</v>
      </c>
    </row>
    <row r="304" spans="1:24" s="48" customFormat="1" x14ac:dyDescent="0.25">
      <c r="A304" s="44">
        <v>44523.861826076398</v>
      </c>
      <c r="B304" s="45" t="s">
        <v>704</v>
      </c>
      <c r="C304" s="46" t="s">
        <v>705</v>
      </c>
      <c r="D304" s="46" t="s">
        <v>706</v>
      </c>
      <c r="E304" s="45">
        <v>120</v>
      </c>
      <c r="F304" s="47">
        <v>0</v>
      </c>
      <c r="G304" s="47">
        <v>0</v>
      </c>
      <c r="H304" s="47">
        <v>96308.7</v>
      </c>
      <c r="I304" s="47">
        <v>96308.7</v>
      </c>
      <c r="J304" s="47">
        <v>3420.25</v>
      </c>
      <c r="K304" s="47">
        <v>10303.629999999999</v>
      </c>
      <c r="L304" s="47">
        <v>99.83</v>
      </c>
      <c r="M304" s="47">
        <v>13823.71</v>
      </c>
      <c r="O304" s="49">
        <v>96308.7</v>
      </c>
      <c r="P304" s="49">
        <v>99.83</v>
      </c>
      <c r="Q304" s="49">
        <v>2889.52</v>
      </c>
      <c r="R304" s="49">
        <v>10303.629999999999</v>
      </c>
      <c r="S304" s="49">
        <v>109601.67000000001</v>
      </c>
      <c r="U304" s="51">
        <f t="shared" si="72"/>
        <v>0</v>
      </c>
      <c r="V304" s="51">
        <f t="shared" si="73"/>
        <v>0</v>
      </c>
      <c r="W304" s="51">
        <f t="shared" si="74"/>
        <v>0</v>
      </c>
      <c r="X304" s="51">
        <f t="shared" si="75"/>
        <v>530.73999999999069</v>
      </c>
    </row>
    <row r="305" spans="1:24" x14ac:dyDescent="0.25">
      <c r="A305" s="21">
        <v>44550.840880092597</v>
      </c>
      <c r="B305" s="22" t="s">
        <v>707</v>
      </c>
      <c r="C305" s="6" t="s">
        <v>708</v>
      </c>
      <c r="D305" s="6" t="s">
        <v>709</v>
      </c>
      <c r="E305" s="22">
        <v>120</v>
      </c>
      <c r="F305" s="19">
        <v>0</v>
      </c>
      <c r="G305" s="19">
        <v>0</v>
      </c>
      <c r="H305" s="19">
        <v>140512.25</v>
      </c>
      <c r="I305" s="19">
        <v>140512.25</v>
      </c>
      <c r="J305" s="19">
        <v>6251.97</v>
      </c>
      <c r="K305" s="19">
        <v>15163.27</v>
      </c>
      <c r="L305" s="19">
        <v>146.91</v>
      </c>
      <c r="M305" s="19">
        <v>21562.15</v>
      </c>
      <c r="O305" s="43">
        <v>140512.25</v>
      </c>
      <c r="P305" s="43">
        <v>146.91</v>
      </c>
      <c r="Q305" s="43">
        <v>6251.97</v>
      </c>
      <c r="R305" s="43">
        <v>15163.27</v>
      </c>
      <c r="S305" s="43">
        <v>162074.4</v>
      </c>
      <c r="U305" s="41">
        <f t="shared" si="72"/>
        <v>0</v>
      </c>
      <c r="V305" s="41">
        <f t="shared" si="73"/>
        <v>0</v>
      </c>
      <c r="W305" s="41">
        <f t="shared" si="74"/>
        <v>0</v>
      </c>
      <c r="X305" s="41">
        <f t="shared" si="75"/>
        <v>0</v>
      </c>
    </row>
    <row r="306" spans="1:24" x14ac:dyDescent="0.25">
      <c r="A306" s="21">
        <v>44543.519381215301</v>
      </c>
      <c r="B306" s="22" t="s">
        <v>710</v>
      </c>
      <c r="C306" s="6" t="s">
        <v>711</v>
      </c>
      <c r="D306" s="6" t="s">
        <v>712</v>
      </c>
      <c r="E306" s="22">
        <v>120</v>
      </c>
      <c r="F306" s="19">
        <v>0</v>
      </c>
      <c r="G306" s="19">
        <v>0</v>
      </c>
      <c r="H306" s="19">
        <v>128716.7</v>
      </c>
      <c r="I306" s="19">
        <v>128716.7</v>
      </c>
      <c r="J306" s="19">
        <v>5727.13</v>
      </c>
      <c r="K306" s="19">
        <v>13890.39</v>
      </c>
      <c r="L306" s="19">
        <v>134.58000000000001</v>
      </c>
      <c r="M306" s="19">
        <v>19752.099999999999</v>
      </c>
      <c r="O306" s="43">
        <v>128716.7</v>
      </c>
      <c r="P306" s="43">
        <v>134.58000000000001</v>
      </c>
      <c r="Q306" s="43">
        <v>5727.13</v>
      </c>
      <c r="R306" s="43">
        <v>13890.39</v>
      </c>
      <c r="S306" s="43">
        <v>148468.79999999999</v>
      </c>
      <c r="U306" s="41">
        <f t="shared" si="72"/>
        <v>0</v>
      </c>
      <c r="V306" s="41">
        <f t="shared" si="73"/>
        <v>0</v>
      </c>
      <c r="W306" s="41">
        <f t="shared" si="74"/>
        <v>0</v>
      </c>
      <c r="X306" s="41">
        <f t="shared" si="75"/>
        <v>0</v>
      </c>
    </row>
    <row r="307" spans="1:24" s="48" customFormat="1" x14ac:dyDescent="0.25">
      <c r="A307" s="44">
        <v>44542.775098113401</v>
      </c>
      <c r="B307" s="45" t="s">
        <v>713</v>
      </c>
      <c r="C307" s="46" t="s">
        <v>714</v>
      </c>
      <c r="D307" s="46" t="s">
        <v>715</v>
      </c>
      <c r="E307" s="45">
        <v>120</v>
      </c>
      <c r="F307" s="47">
        <v>0</v>
      </c>
      <c r="G307" s="47">
        <v>0</v>
      </c>
      <c r="H307" s="47">
        <v>162703.20000000001</v>
      </c>
      <c r="I307" s="47">
        <v>162703.20000000001</v>
      </c>
      <c r="J307" s="47">
        <v>7239.36</v>
      </c>
      <c r="K307" s="47">
        <v>17557.75</v>
      </c>
      <c r="L307" s="47">
        <v>170.11</v>
      </c>
      <c r="M307" s="47">
        <v>24967.22</v>
      </c>
      <c r="O307" s="49">
        <v>162703.20000000001</v>
      </c>
      <c r="P307" s="49">
        <v>170.11</v>
      </c>
      <c r="Q307" s="49">
        <v>7239.36</v>
      </c>
      <c r="R307" s="49">
        <v>17557.75</v>
      </c>
      <c r="S307" s="49">
        <v>187670.39999999999</v>
      </c>
      <c r="U307" s="51">
        <f t="shared" si="72"/>
        <v>0</v>
      </c>
      <c r="V307" s="51">
        <f t="shared" si="73"/>
        <v>0</v>
      </c>
      <c r="W307" s="51">
        <f t="shared" si="74"/>
        <v>0</v>
      </c>
      <c r="X307" s="51">
        <f t="shared" si="75"/>
        <v>2.0000000018626451E-2</v>
      </c>
    </row>
    <row r="308" spans="1:24" s="48" customFormat="1" x14ac:dyDescent="0.25">
      <c r="A308" s="44">
        <v>44537.565784722203</v>
      </c>
      <c r="B308" s="45" t="s">
        <v>716</v>
      </c>
      <c r="C308" s="46" t="s">
        <v>717</v>
      </c>
      <c r="D308" s="46" t="s">
        <v>718</v>
      </c>
      <c r="E308" s="45">
        <v>120</v>
      </c>
      <c r="F308" s="47">
        <v>0</v>
      </c>
      <c r="G308" s="47">
        <v>0</v>
      </c>
      <c r="H308" s="47">
        <v>132249.74</v>
      </c>
      <c r="I308" s="47">
        <v>132249.74</v>
      </c>
      <c r="J308" s="47">
        <v>3643.62</v>
      </c>
      <c r="K308" s="47">
        <v>14040.22</v>
      </c>
      <c r="L308" s="47">
        <v>136.03</v>
      </c>
      <c r="M308" s="47">
        <v>17819.87</v>
      </c>
      <c r="O308" s="49">
        <v>132249.74</v>
      </c>
      <c r="P308" s="49">
        <v>136.03</v>
      </c>
      <c r="Q308" s="49">
        <v>3643.62</v>
      </c>
      <c r="R308" s="49">
        <v>14040.22</v>
      </c>
      <c r="S308" s="49">
        <v>150069.59999999998</v>
      </c>
      <c r="U308" s="51">
        <f t="shared" si="72"/>
        <v>0</v>
      </c>
      <c r="V308" s="51">
        <f t="shared" si="73"/>
        <v>0</v>
      </c>
      <c r="W308" s="51">
        <f t="shared" si="74"/>
        <v>0</v>
      </c>
      <c r="X308" s="51">
        <f t="shared" si="75"/>
        <v>1.0000000009313226E-2</v>
      </c>
    </row>
    <row r="309" spans="1:24" s="48" customFormat="1" x14ac:dyDescent="0.25">
      <c r="A309" s="44">
        <v>44543.530170335602</v>
      </c>
      <c r="B309" s="45" t="s">
        <v>719</v>
      </c>
      <c r="C309" s="46" t="s">
        <v>720</v>
      </c>
      <c r="D309" s="46" t="s">
        <v>721</v>
      </c>
      <c r="E309" s="45">
        <v>120</v>
      </c>
      <c r="F309" s="47">
        <v>0</v>
      </c>
      <c r="G309" s="47">
        <v>0</v>
      </c>
      <c r="H309" s="47">
        <v>178075.11</v>
      </c>
      <c r="I309" s="47">
        <v>178075.11</v>
      </c>
      <c r="J309" s="47">
        <v>7923.29</v>
      </c>
      <c r="K309" s="47">
        <v>19217.009999999998</v>
      </c>
      <c r="L309" s="47">
        <v>186.18</v>
      </c>
      <c r="M309" s="47">
        <v>27326.48</v>
      </c>
      <c r="O309" s="49">
        <v>178075.11</v>
      </c>
      <c r="P309" s="49">
        <v>186.18</v>
      </c>
      <c r="Q309" s="49">
        <v>7923.29</v>
      </c>
      <c r="R309" s="49">
        <v>19217.009999999998</v>
      </c>
      <c r="S309" s="49">
        <v>205401.60000000001</v>
      </c>
      <c r="U309" s="51">
        <f t="shared" si="72"/>
        <v>0</v>
      </c>
      <c r="V309" s="51">
        <f t="shared" si="73"/>
        <v>0</v>
      </c>
      <c r="W309" s="51">
        <f t="shared" si="74"/>
        <v>0</v>
      </c>
      <c r="X309" s="51">
        <f t="shared" si="75"/>
        <v>-1.0000000009313226E-2</v>
      </c>
    </row>
    <row r="310" spans="1:24" x14ac:dyDescent="0.25">
      <c r="A310" s="32" t="s">
        <v>40</v>
      </c>
      <c r="B310" s="33"/>
      <c r="C310" s="33"/>
      <c r="D310" s="33"/>
      <c r="E310" s="23">
        <v>3920</v>
      </c>
      <c r="F310" s="24">
        <v>0</v>
      </c>
      <c r="G310" s="24">
        <v>0</v>
      </c>
      <c r="H310" s="24">
        <v>4392243.6900000004</v>
      </c>
      <c r="I310" s="24">
        <v>4392243.6900000004</v>
      </c>
      <c r="J310" s="24">
        <v>128716.49</v>
      </c>
      <c r="K310" s="24">
        <v>464755.52</v>
      </c>
      <c r="L310" s="24">
        <v>4525.5200000000004</v>
      </c>
      <c r="M310" s="25">
        <v>597997.53</v>
      </c>
    </row>
    <row r="312" spans="1:24" x14ac:dyDescent="0.25">
      <c r="A312" s="30" t="s">
        <v>722</v>
      </c>
      <c r="B312" s="30"/>
      <c r="C312" s="31" t="s">
        <v>723</v>
      </c>
      <c r="D312" s="31"/>
      <c r="E312" s="31" t="s">
        <v>724</v>
      </c>
      <c r="F312" s="31"/>
    </row>
    <row r="313" spans="1:24" x14ac:dyDescent="0.25">
      <c r="A313" s="13" t="s">
        <v>725</v>
      </c>
      <c r="B313" s="13" t="s">
        <v>726</v>
      </c>
      <c r="C313" s="31"/>
      <c r="D313" s="31"/>
      <c r="E313" s="31"/>
      <c r="F313" s="31"/>
    </row>
    <row r="314" spans="1:24" x14ac:dyDescent="0.25">
      <c r="A314" s="14">
        <v>1010001</v>
      </c>
      <c r="B314" s="14">
        <v>2101001</v>
      </c>
      <c r="C314" s="34" t="s">
        <v>727</v>
      </c>
      <c r="D314" s="34"/>
      <c r="E314" s="35">
        <v>31317832.629999999</v>
      </c>
      <c r="F314" s="36"/>
    </row>
    <row r="315" spans="1:24" x14ac:dyDescent="0.25">
      <c r="A315" s="14">
        <v>1010001</v>
      </c>
      <c r="B315" s="14">
        <v>2101002</v>
      </c>
      <c r="C315" s="34" t="s">
        <v>728</v>
      </c>
      <c r="D315" s="34"/>
      <c r="E315" s="35">
        <v>3333112.9</v>
      </c>
      <c r="F315" s="36"/>
    </row>
    <row r="316" spans="1:24" x14ac:dyDescent="0.25">
      <c r="A316" s="14">
        <v>1010001</v>
      </c>
      <c r="B316" s="14">
        <v>2101003</v>
      </c>
      <c r="C316" s="34" t="s">
        <v>729</v>
      </c>
      <c r="D316" s="34"/>
      <c r="E316" s="35">
        <v>32370.15</v>
      </c>
      <c r="F316" s="36"/>
    </row>
    <row r="317" spans="1:24" x14ac:dyDescent="0.25">
      <c r="A317" s="14">
        <v>1010003</v>
      </c>
      <c r="B317" s="14">
        <v>2105001</v>
      </c>
      <c r="C317" s="34" t="s">
        <v>730</v>
      </c>
      <c r="D317" s="34"/>
      <c r="E317" s="35">
        <v>22520.17</v>
      </c>
      <c r="F317" s="36"/>
    </row>
    <row r="318" spans="1:24" x14ac:dyDescent="0.25">
      <c r="A318" s="14">
        <v>1010003</v>
      </c>
      <c r="B318" s="14">
        <v>2105002</v>
      </c>
      <c r="C318" s="34" t="s">
        <v>731</v>
      </c>
      <c r="D318" s="34"/>
      <c r="E318" s="35">
        <v>85198.76</v>
      </c>
      <c r="F318" s="36"/>
    </row>
    <row r="319" spans="1:24" x14ac:dyDescent="0.25">
      <c r="A319" s="14">
        <v>1010003</v>
      </c>
      <c r="B319" s="14">
        <v>2105003</v>
      </c>
      <c r="C319" s="34" t="s">
        <v>732</v>
      </c>
      <c r="D319" s="34"/>
      <c r="E319" s="35">
        <v>53012.21</v>
      </c>
      <c r="F319" s="36"/>
    </row>
    <row r="320" spans="1:24" x14ac:dyDescent="0.25">
      <c r="A320" s="14">
        <v>1010003</v>
      </c>
      <c r="B320" s="14">
        <v>2105004</v>
      </c>
      <c r="C320" s="34" t="s">
        <v>733</v>
      </c>
      <c r="D320" s="34"/>
      <c r="E320" s="35">
        <v>21037.95</v>
      </c>
      <c r="F320" s="36"/>
    </row>
    <row r="321" spans="1:6" x14ac:dyDescent="0.25">
      <c r="A321" s="14">
        <v>1010003</v>
      </c>
      <c r="B321" s="14">
        <v>2105005</v>
      </c>
      <c r="C321" s="34" t="s">
        <v>734</v>
      </c>
      <c r="D321" s="34"/>
      <c r="E321" s="35">
        <v>4875.87</v>
      </c>
      <c r="F321" s="36"/>
    </row>
    <row r="322" spans="1:6" x14ac:dyDescent="0.25">
      <c r="A322" s="14">
        <v>1010003</v>
      </c>
      <c r="B322" s="14">
        <v>2105006</v>
      </c>
      <c r="C322" s="34" t="s">
        <v>735</v>
      </c>
      <c r="D322" s="34"/>
      <c r="E322" s="35">
        <v>390073.13</v>
      </c>
      <c r="F322" s="36"/>
    </row>
    <row r="323" spans="1:6" x14ac:dyDescent="0.25">
      <c r="A323" s="14">
        <v>1010003</v>
      </c>
      <c r="B323" s="14">
        <v>2105008</v>
      </c>
      <c r="C323" s="34" t="s">
        <v>736</v>
      </c>
      <c r="D323" s="34"/>
      <c r="E323" s="35">
        <v>145889.41</v>
      </c>
      <c r="F323" s="36"/>
    </row>
    <row r="324" spans="1:6" x14ac:dyDescent="0.25">
      <c r="A324" s="14">
        <v>1010003</v>
      </c>
      <c r="B324" s="14">
        <v>2105009</v>
      </c>
      <c r="C324" s="34" t="s">
        <v>737</v>
      </c>
      <c r="D324" s="34"/>
      <c r="E324" s="35">
        <v>297303.03000000003</v>
      </c>
      <c r="F324" s="36"/>
    </row>
    <row r="325" spans="1:6" x14ac:dyDescent="0.25">
      <c r="A325" s="16" t="s">
        <v>738</v>
      </c>
      <c r="B325" s="17"/>
      <c r="C325" s="17" t="s">
        <v>739</v>
      </c>
      <c r="D325" s="17"/>
      <c r="E325" s="10"/>
      <c r="F325" s="11"/>
    </row>
    <row r="326" spans="1:6" x14ac:dyDescent="0.25">
      <c r="A326" s="18" t="s">
        <v>740</v>
      </c>
      <c r="B326" s="15"/>
      <c r="C326" s="15" t="s">
        <v>741</v>
      </c>
      <c r="D326" s="15"/>
      <c r="E326" s="4"/>
      <c r="F326" s="5"/>
    </row>
  </sheetData>
  <mergeCells count="100">
    <mergeCell ref="U8:X8"/>
    <mergeCell ref="C323:D323"/>
    <mergeCell ref="E323:F323"/>
    <mergeCell ref="C324:D324"/>
    <mergeCell ref="E324:F324"/>
    <mergeCell ref="O8:S8"/>
    <mergeCell ref="C320:D320"/>
    <mergeCell ref="E320:F320"/>
    <mergeCell ref="C321:D321"/>
    <mergeCell ref="E321:F321"/>
    <mergeCell ref="C322:D322"/>
    <mergeCell ref="E322:F322"/>
    <mergeCell ref="C317:D317"/>
    <mergeCell ref="E317:F317"/>
    <mergeCell ref="C318:D318"/>
    <mergeCell ref="E318:F318"/>
    <mergeCell ref="C319:D319"/>
    <mergeCell ref="E319:F319"/>
    <mergeCell ref="C314:D314"/>
    <mergeCell ref="E314:F314"/>
    <mergeCell ref="C315:D315"/>
    <mergeCell ref="E315:F315"/>
    <mergeCell ref="C316:D316"/>
    <mergeCell ref="E316:F316"/>
    <mergeCell ref="F274:I274"/>
    <mergeCell ref="J274:M274"/>
    <mergeCell ref="A310:D310"/>
    <mergeCell ref="A312:B312"/>
    <mergeCell ref="C312:D313"/>
    <mergeCell ref="E312:F313"/>
    <mergeCell ref="A270:D270"/>
    <mergeCell ref="A274:A276"/>
    <mergeCell ref="B274:D274"/>
    <mergeCell ref="C275:D275"/>
    <mergeCell ref="E274:E276"/>
    <mergeCell ref="F186:I186"/>
    <mergeCell ref="J186:M186"/>
    <mergeCell ref="A227:D227"/>
    <mergeCell ref="A231:A233"/>
    <mergeCell ref="B231:D231"/>
    <mergeCell ref="C232:D232"/>
    <mergeCell ref="E231:E233"/>
    <mergeCell ref="F231:I231"/>
    <mergeCell ref="J231:M231"/>
    <mergeCell ref="A182:D182"/>
    <mergeCell ref="A186:A188"/>
    <mergeCell ref="B186:D186"/>
    <mergeCell ref="C187:D187"/>
    <mergeCell ref="E186:E188"/>
    <mergeCell ref="F88:I88"/>
    <mergeCell ref="J88:M88"/>
    <mergeCell ref="A107:D107"/>
    <mergeCell ref="A111:A113"/>
    <mergeCell ref="B111:D111"/>
    <mergeCell ref="C112:D112"/>
    <mergeCell ref="E111:E113"/>
    <mergeCell ref="F111:I111"/>
    <mergeCell ref="J111:M111"/>
    <mergeCell ref="A84:D84"/>
    <mergeCell ref="A88:A90"/>
    <mergeCell ref="B88:D88"/>
    <mergeCell ref="C89:D89"/>
    <mergeCell ref="E88:E90"/>
    <mergeCell ref="F59:I59"/>
    <mergeCell ref="J59:M59"/>
    <mergeCell ref="A63:D63"/>
    <mergeCell ref="A67:A69"/>
    <mergeCell ref="B67:D67"/>
    <mergeCell ref="C68:D68"/>
    <mergeCell ref="E67:E69"/>
    <mergeCell ref="F67:I67"/>
    <mergeCell ref="J67:M67"/>
    <mergeCell ref="A55:D55"/>
    <mergeCell ref="A59:A61"/>
    <mergeCell ref="B59:D59"/>
    <mergeCell ref="C60:D60"/>
    <mergeCell ref="E59:E61"/>
    <mergeCell ref="F21:I21"/>
    <mergeCell ref="J21:M21"/>
    <mergeCell ref="A30:D30"/>
    <mergeCell ref="A34:A36"/>
    <mergeCell ref="B34:D34"/>
    <mergeCell ref="C35:D35"/>
    <mergeCell ref="E34:E36"/>
    <mergeCell ref="F34:I34"/>
    <mergeCell ref="J34:M34"/>
    <mergeCell ref="A17:D17"/>
    <mergeCell ref="A21:A23"/>
    <mergeCell ref="B21:D21"/>
    <mergeCell ref="C22:D22"/>
    <mergeCell ref="E21:E23"/>
    <mergeCell ref="A1:M1"/>
    <mergeCell ref="A3:M3"/>
    <mergeCell ref="A4:M4"/>
    <mergeCell ref="A8:A10"/>
    <mergeCell ref="B8:D8"/>
    <mergeCell ref="C9:D9"/>
    <mergeCell ref="E8:E10"/>
    <mergeCell ref="F8:I8"/>
    <mergeCell ref="J8:M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2022-08-03T15:57:04Z</dcterms:modified>
</cp:coreProperties>
</file>