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03"/>
  <workbookPr defaultThemeVersion="166925"/>
  <xr:revisionPtr revIDLastSave="0" documentId="8_{0A257CFD-F202-4A60-AA55-2869C39DE9AD}" xr6:coauthVersionLast="47" xr6:coauthVersionMax="47" xr10:uidLastSave="{00000000-0000-0000-0000-000000000000}"/>
  <bookViews>
    <workbookView xWindow="240" yWindow="105" windowWidth="14805" windowHeight="8010" firstSheet="4" activeTab="4" xr2:uid="{00000000-000D-0000-FFFF-FFFF00000000}"/>
  </bookViews>
  <sheets>
    <sheet name="Estatisticas_2022" sheetId="2" r:id="rId1"/>
    <sheet name="Estatisticas_2021" sheetId="8" r:id="rId2"/>
    <sheet name="Estatisticas_2020" sheetId="7" r:id="rId3"/>
    <sheet name="Estatisticas_2019" sheetId="9" r:id="rId4"/>
    <sheet name="Planilha_Investimento" sheetId="6" r:id="rId5"/>
    <sheet name="Planilha_Data" sheetId="3" r:id="rId6"/>
    <sheet name="Planilha_Estado" sheetId="4" r:id="rId7"/>
    <sheet name="Planilha_Subfuncao" sheetId="5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</calcChain>
</file>

<file path=xl/sharedStrings.xml><?xml version="1.0" encoding="utf-8"?>
<sst xmlns="http://schemas.openxmlformats.org/spreadsheetml/2006/main" count="135" uniqueCount="79">
  <si>
    <t>União e Unidades da Federação</t>
  </si>
  <si>
    <t>Policiamento</t>
  </si>
  <si>
    <t>Defesa Civil</t>
  </si>
  <si>
    <t>Informação e Inteligência</t>
  </si>
  <si>
    <t>Demais subfunções</t>
  </si>
  <si>
    <t>Total</t>
  </si>
  <si>
    <t>União</t>
  </si>
  <si>
    <t>-</t>
  </si>
  <si>
    <t>Municípios</t>
  </si>
  <si>
    <t>Unidades da Federação</t>
  </si>
  <si>
    <t>Paraná</t>
  </si>
  <si>
    <t>Rio Grande do Sul</t>
  </si>
  <si>
    <t>Santa Catarina</t>
  </si>
  <si>
    <r>
      <t xml:space="preserve">Fonte: </t>
    </r>
    <r>
      <rPr>
        <sz val="8"/>
        <rFont val="Arial"/>
        <family val="2"/>
      </rPr>
      <t>Ministério da Fazenda/Secretaria do Tesouro Nacional – STN; Fórum Brasileiro de Segurança Pública.</t>
    </r>
  </si>
  <si>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valores atualizados pelo IPCA de dezembro/2022. Despesas empenhadas.</t>
    </r>
  </si>
  <si>
    <t>(-) Fenômeno inexistente.</t>
  </si>
  <si>
    <t>(...) Informação não disponível.</t>
  </si>
  <si>
    <t>(1) No ano de 2021, o Estado de Minas Gerais declarou a subfunção "Previdência do Regime Estatutário" na Função Segurança Pública no valor de R$ 6.862.527.363,11. O total da função, com as despesas previdenciárias, em valores corrigidos para 2022 é de 17.347.412.780,3122.</t>
  </si>
  <si>
    <t>(2) No ano de 2022, o Estado de Minas Gerais declarou a subfunção "Previdência do Regime Estatutário" na Função Segurança Pública no valor de R$ 8.036.109.984,07. O total da função, com as despesas previdenciárias, é de R$ 19.175.731.545,15.</t>
  </si>
  <si>
    <t>TABELA 73</t>
  </si>
  <si>
    <t>Despesas realizadas com a Função Segurança Pública, por Subfunções</t>
  </si>
  <si>
    <t>União, Unidades da Federação e Municípios. Período 2020-2021</t>
  </si>
  <si>
    <t>37,300,932,702.94</t>
  </si>
  <si>
    <t>4,279,270,508.30</t>
  </si>
  <si>
    <t>1,660,294,260.08</t>
  </si>
  <si>
    <t>62,538,032,839.01</t>
  </si>
  <si>
    <t>105,778,530,310.33</t>
  </si>
  <si>
    <t>2,953,337,451.10</t>
  </si>
  <si>
    <t>964,628,415.33</t>
  </si>
  <si>
    <t>9,356,290,458.96</t>
  </si>
  <si>
    <t xml:space="preserve">      13,274,256,325.39</t>
  </si>
  <si>
    <t>3,635,782,283.96</t>
  </si>
  <si>
    <t>712,569,300.72</t>
  </si>
  <si>
    <t>109,067,439.49</t>
  </si>
  <si>
    <t>2,724,809,384.05</t>
  </si>
  <si>
    <t>7,182,228,408.22</t>
  </si>
  <si>
    <t>30,711,812,967.88</t>
  </si>
  <si>
    <t>2,602,072,792.25</t>
  </si>
  <si>
    <t>1,551,226,820.59</t>
  </si>
  <si>
    <t>50,456,932,996.00</t>
  </si>
  <si>
    <t>85,322,045,576.72</t>
  </si>
  <si>
    <t>2,424,215,475.81</t>
  </si>
  <si>
    <t>73,438,083.31</t>
  </si>
  <si>
    <t>628,468,340.95</t>
  </si>
  <si>
    <t>971,761,516.29</t>
  </si>
  <si>
    <t>4,097,883,416.36</t>
  </si>
  <si>
    <t>2,954,244,934.51</t>
  </si>
  <si>
    <t>436,384,628.85</t>
  </si>
  <si>
    <t>54,261,090.52</t>
  </si>
  <si>
    <t>2,355,028,322.27</t>
  </si>
  <si>
    <t>5,799,918,976.15</t>
  </si>
  <si>
    <t>304,925,100.19</t>
  </si>
  <si>
    <t>96,214,410.08</t>
  </si>
  <si>
    <t>68,791,449.47</t>
  </si>
  <si>
    <t>2,223,164,407.83</t>
  </si>
  <si>
    <t>2,693,095,367.57</t>
  </si>
  <si>
    <r>
      <t>Nota:</t>
    </r>
    <r>
      <rPr>
        <sz val="8"/>
        <rFont val="Arial"/>
        <family val="2"/>
      </rPr>
      <t xml:space="preserve"> valores atualizados pelo IPCA de dezembro/2021. Despesas empenhadas.</t>
    </r>
  </si>
  <si>
    <t>(1) No ano de 2020, o Estado de Minas Gerais declarou a subfunção "Previdência do Regime Estatutário" na Função Segurança Pública no valor de R$ 6.957.815.233,94. O total da função, com as despesas previdenciárias, é de R$ 16.849.187.193,07, em reais correntes de 2021.</t>
  </si>
  <si>
    <t>(2) No ano de 2021, o Estado de Minas Gerais declarou a subfunção "Previdência do Regime Estatutário" na Função Segurança Pública no valor de R$ 6.862.527.363,11. O total da função, com as despesas previdenciárias, é de R$ 16.398.730.958,64.</t>
  </si>
  <si>
    <r>
      <t>Observação:</t>
    </r>
    <r>
      <rPr>
        <sz val="8"/>
        <color rgb="FF000000"/>
        <rFont val="Arial"/>
        <family val="2"/>
      </rPr>
      <t xml:space="preserve"> Esta versão foi modificada em 02/08/22 a partir da retificação das informações da Nota (1).</t>
    </r>
  </si>
  <si>
    <t>TABELA 54</t>
  </si>
  <si>
    <t>União, Unidades da Federação e Municípios. Período 2019-2020</t>
  </si>
  <si>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valores atualizados pelo IPCA de dezembro/2020. Despesas empenhadas.</t>
    </r>
  </si>
  <si>
    <t>(1) No ano de 2019, o Estado de Minas Gerais declarou a subfunção "Previdência do Regime Estatutário" na Função Segurança Pública no valor de R$ 5.857.701.754,50. O total da função, com as despesas previdenciárias, é de R$15.166.415.654,19, em reais correntes de 2020.</t>
  </si>
  <si>
    <t xml:space="preserve">(2) No ano de 2020, o Estado de Minas Gerais declarou a subfunção "Previdência do Regime Estatutário" na Função Segurança Pública no valor de R$ 6.321.838.300,87. O total da função, com as despesas previdenciárias, é de R$ 15.309.092.488,71  </t>
  </si>
  <si>
    <t>TABELA 78</t>
  </si>
  <si>
    <t>União, Unidades da Federação e Municípios. Período 2018-2019</t>
  </si>
  <si>
    <t xml:space="preserve">Rio Grande do Sul </t>
  </si>
  <si>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valores atualizados pelo IPCA de dezembro/2019. Despesas empenhadas.</t>
    </r>
  </si>
  <si>
    <t xml:space="preserve">(1) No ano de 2018, o Estado de Minas Gerais declarou a subfunção "Previdência do Regime Estatutário" na Função Segurança Pública no valor de R$ 5.385.923.911,71. </t>
  </si>
  <si>
    <t>(2) No ano de 2019, o Estado de Minas Gerais declarou a subfunção "Previdência do Regime Estatutário" na Função Segurança Pública no valor de R$ 5.675.420.414,60. O total da função, com as despesas previdenciárias, é de R$14.694.463.569,89.</t>
  </si>
  <si>
    <t>id</t>
  </si>
  <si>
    <t>data</t>
  </si>
  <si>
    <t>estado</t>
  </si>
  <si>
    <t>subfuncao</t>
  </si>
  <si>
    <t>montante</t>
  </si>
  <si>
    <t>ano</t>
  </si>
  <si>
    <t>nome</t>
  </si>
  <si>
    <t>Informação e inteligência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</si>
</sst>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color rgb="FF000000"/>
      <name val="Arial"/>
      <charset val="1"/>
    </font>
    <font>
      <u/>
      <sz val="11"/>
      <color theme="10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rgb="FFFF0000"/>
      <name val="Open San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69">
    <xf numFmtId="0" fontId="0" fillId="0" borderId="0" xfId="0"/>
    <xf numFmtId="0" fontId="4" fillId="0" borderId="0" xfId="0" applyFont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2" xfId="1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right"/>
    </xf>
    <xf numFmtId="0" fontId="2" fillId="0" borderId="0" xfId="1" applyFont="1" applyAlignment="1">
      <alignment vertical="center"/>
    </xf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 vertical="center"/>
    </xf>
    <xf numFmtId="4" fontId="3" fillId="0" borderId="2" xfId="0" applyNumberFormat="1" applyFont="1" applyBorder="1" applyAlignment="1">
      <alignment horizontal="right" vertical="center"/>
    </xf>
    <xf numFmtId="43" fontId="3" fillId="0" borderId="2" xfId="0" applyNumberFormat="1" applyFont="1" applyBorder="1"/>
    <xf numFmtId="4" fontId="3" fillId="0" borderId="2" xfId="0" applyNumberFormat="1" applyFont="1" applyBorder="1"/>
    <xf numFmtId="0" fontId="2" fillId="0" borderId="2" xfId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4" fontId="4" fillId="0" borderId="0" xfId="0" applyNumberFormat="1" applyFont="1"/>
    <xf numFmtId="0" fontId="5" fillId="0" borderId="0" xfId="1" applyFont="1" applyAlignment="1">
      <alignment vertical="center" wrapText="1"/>
    </xf>
    <xf numFmtId="4" fontId="5" fillId="0" borderId="0" xfId="1" applyNumberFormat="1" applyFont="1" applyAlignment="1">
      <alignment vertical="center" wrapText="1"/>
    </xf>
    <xf numFmtId="0" fontId="5" fillId="0" borderId="0" xfId="1" applyFont="1" applyAlignment="1">
      <alignment vertical="center"/>
    </xf>
    <xf numFmtId="4" fontId="5" fillId="0" borderId="0" xfId="1" applyNumberFormat="1" applyFont="1" applyAlignment="1">
      <alignment vertical="center"/>
    </xf>
    <xf numFmtId="4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4" fontId="3" fillId="0" borderId="0" xfId="0" applyNumberFormat="1" applyFont="1" applyAlignment="1">
      <alignment vertical="center"/>
    </xf>
    <xf numFmtId="0" fontId="5" fillId="0" borderId="0" xfId="1" applyFont="1"/>
    <xf numFmtId="4" fontId="4" fillId="0" borderId="0" xfId="0" applyNumberFormat="1" applyFont="1" applyAlignment="1">
      <alignment vertical="center"/>
    </xf>
    <xf numFmtId="0" fontId="4" fillId="0" borderId="0" xfId="0" applyFont="1"/>
    <xf numFmtId="0" fontId="2" fillId="0" borderId="3" xfId="1" applyFont="1" applyBorder="1" applyAlignment="1">
      <alignment horizontal="center" vertical="center" wrapText="1"/>
    </xf>
    <xf numFmtId="0" fontId="6" fillId="0" borderId="4" xfId="0" applyFont="1" applyBorder="1"/>
    <xf numFmtId="0" fontId="2" fillId="0" borderId="4" xfId="1" applyFont="1" applyBorder="1" applyAlignment="1">
      <alignment vertical="center" wrapText="1"/>
    </xf>
    <xf numFmtId="0" fontId="2" fillId="0" borderId="4" xfId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/>
    <xf numFmtId="0" fontId="2" fillId="0" borderId="0" xfId="1" applyFont="1" applyAlignment="1">
      <alignment vertical="center" wrapText="1"/>
    </xf>
    <xf numFmtId="0" fontId="5" fillId="0" borderId="0" xfId="1" applyFont="1" applyAlignment="1">
      <alignment horizontal="center" vertical="center"/>
    </xf>
    <xf numFmtId="0" fontId="2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9" fillId="0" borderId="0" xfId="0" applyFont="1"/>
    <xf numFmtId="0" fontId="10" fillId="0" borderId="0" xfId="0" applyFont="1"/>
    <xf numFmtId="0" fontId="2" fillId="0" borderId="6" xfId="0" applyFont="1" applyBorder="1" applyAlignment="1">
      <alignment wrapText="1"/>
    </xf>
    <xf numFmtId="0" fontId="9" fillId="0" borderId="6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9" fillId="0" borderId="2" xfId="0" applyFont="1" applyBorder="1"/>
    <xf numFmtId="0" fontId="9" fillId="0" borderId="2" xfId="0" quotePrefix="1" applyFont="1" applyBorder="1"/>
    <xf numFmtId="4" fontId="8" fillId="0" borderId="0" xfId="0" applyNumberFormat="1" applyFont="1"/>
    <xf numFmtId="4" fontId="2" fillId="0" borderId="0" xfId="1" applyNumberFormat="1" applyFont="1" applyAlignment="1">
      <alignment vertical="center"/>
    </xf>
    <xf numFmtId="3" fontId="5" fillId="0" borderId="0" xfId="1" applyNumberFormat="1" applyFont="1" applyAlignment="1">
      <alignment vertical="center" wrapText="1"/>
    </xf>
    <xf numFmtId="0" fontId="2" fillId="0" borderId="1" xfId="1" applyFont="1" applyBorder="1" applyAlignment="1">
      <alignment horizontal="center" vertical="center" wrapText="1"/>
    </xf>
    <xf numFmtId="4" fontId="3" fillId="0" borderId="0" xfId="0" applyNumberFormat="1" applyFont="1"/>
    <xf numFmtId="0" fontId="5" fillId="0" borderId="0" xfId="1" applyFont="1" applyAlignment="1">
      <alignment horizontal="left" vertical="center" indent="3"/>
    </xf>
    <xf numFmtId="164" fontId="4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2" fillId="0" borderId="5" xfId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2" fillId="0" borderId="5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5" fillId="0" borderId="0" xfId="1" applyFont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Hyperlink" xfId="2" xr:uid="{00000000-000B-0000-0000-000008000000}"/>
    <cellStyle name="Normal" xfId="0" builtinId="0"/>
    <cellStyle name="Normal 2" xfId="1" xr:uid="{CC542570-47FA-4282-8972-CAD583928E0F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4A38-BD8A-44A8-9F54-5C1D00A00D6E}">
  <dimension ref="A1:H32"/>
  <sheetViews>
    <sheetView workbookViewId="0"/>
  </sheetViews>
  <sheetFormatPr defaultColWidth="9.140625" defaultRowHeight="15" customHeight="1"/>
  <cols>
    <col min="1" max="1" width="16" style="1" customWidth="1"/>
    <col min="2" max="2" width="14.42578125" style="1" bestFit="1" customWidth="1"/>
    <col min="3" max="3" width="13.5703125" style="1" bestFit="1" customWidth="1"/>
    <col min="4" max="4" width="20.42578125" style="1" bestFit="1" customWidth="1"/>
    <col min="5" max="5" width="16.28515625" style="1" bestFit="1" customWidth="1"/>
    <col min="6" max="6" width="15.140625" style="1" bestFit="1" customWidth="1"/>
    <col min="7" max="7" width="9.140625" style="1"/>
    <col min="8" max="8" width="13.5703125" style="1" bestFit="1" customWidth="1"/>
    <col min="9" max="16384" width="9.140625" style="1"/>
  </cols>
  <sheetData>
    <row r="1" spans="1:8" ht="11.25">
      <c r="A1" s="62" t="s">
        <v>0</v>
      </c>
      <c r="B1" s="29" t="s">
        <v>1</v>
      </c>
      <c r="C1" s="30" t="s">
        <v>2</v>
      </c>
      <c r="D1" s="31" t="s">
        <v>3</v>
      </c>
      <c r="E1" s="32" t="s">
        <v>4</v>
      </c>
      <c r="F1" s="33" t="s">
        <v>5</v>
      </c>
    </row>
    <row r="2" spans="1:8" ht="11.25" customHeight="1">
      <c r="A2" s="63"/>
      <c r="B2" s="28">
        <v>2022</v>
      </c>
      <c r="C2" s="28">
        <v>2022</v>
      </c>
      <c r="D2" s="28">
        <v>2022</v>
      </c>
      <c r="E2" s="28">
        <v>2022</v>
      </c>
      <c r="F2" s="28">
        <v>2022</v>
      </c>
    </row>
    <row r="3" spans="1:8" s="4" customFormat="1" ht="11.25">
      <c r="A3" s="2"/>
      <c r="B3" s="3"/>
      <c r="C3" s="3"/>
      <c r="D3" s="3"/>
      <c r="E3" s="3"/>
      <c r="F3" s="3"/>
    </row>
    <row r="4" spans="1:8" s="4" customFormat="1" ht="11.25" customHeight="1">
      <c r="A4" s="5" t="s">
        <v>5</v>
      </c>
      <c r="B4" s="6">
        <v>41676703936.479996</v>
      </c>
      <c r="C4" s="6">
        <v>5974778652.1499987</v>
      </c>
      <c r="D4" s="6">
        <v>2427615408.8899999</v>
      </c>
      <c r="E4" s="6">
        <v>74794309237.76001</v>
      </c>
      <c r="F4" s="6">
        <v>124873407235.28001</v>
      </c>
    </row>
    <row r="5" spans="1:8" s="4" customFormat="1" ht="11.25" customHeight="1">
      <c r="A5" s="7"/>
      <c r="B5" s="8"/>
      <c r="C5" s="9"/>
      <c r="D5" s="8"/>
      <c r="E5" s="9"/>
      <c r="F5" s="9"/>
    </row>
    <row r="6" spans="1:8" s="4" customFormat="1" ht="11.25" customHeight="1">
      <c r="A6" s="5" t="s">
        <v>6</v>
      </c>
      <c r="B6" s="6">
        <v>3302862242.4700003</v>
      </c>
      <c r="C6" s="6">
        <v>1451452438.75</v>
      </c>
      <c r="D6" s="6" t="s">
        <v>7</v>
      </c>
      <c r="E6" s="10">
        <v>9657304120.8699951</v>
      </c>
      <c r="F6" s="11">
        <v>14411618802.09</v>
      </c>
    </row>
    <row r="7" spans="1:8" s="4" customFormat="1" ht="11.25" customHeight="1">
      <c r="A7" s="2"/>
      <c r="B7" s="9"/>
      <c r="C7" s="9"/>
      <c r="D7" s="9"/>
      <c r="E7" s="9"/>
      <c r="F7" s="9"/>
    </row>
    <row r="8" spans="1:8" s="4" customFormat="1" ht="11.25" customHeight="1">
      <c r="A8" s="5" t="s">
        <v>8</v>
      </c>
      <c r="B8" s="12">
        <v>3943265207.3599968</v>
      </c>
      <c r="C8" s="12">
        <v>1015549009.719999</v>
      </c>
      <c r="D8" s="12">
        <v>166354035.75</v>
      </c>
      <c r="E8" s="12">
        <v>3478082822.1700177</v>
      </c>
      <c r="F8" s="6">
        <v>8603251075.0000134</v>
      </c>
    </row>
    <row r="9" spans="1:8" s="4" customFormat="1" ht="11.25" customHeight="1">
      <c r="A9" s="2"/>
      <c r="B9" s="9"/>
      <c r="C9" s="9"/>
      <c r="D9" s="8"/>
      <c r="E9" s="8"/>
      <c r="F9" s="9"/>
    </row>
    <row r="10" spans="1:8" s="15" customFormat="1" ht="20.25">
      <c r="A10" s="13" t="s">
        <v>9</v>
      </c>
      <c r="B10" s="14">
        <v>34430576486.650002</v>
      </c>
      <c r="C10" s="14">
        <v>3507777203.6799998</v>
      </c>
      <c r="D10" s="14">
        <v>2261261373.1399999</v>
      </c>
      <c r="E10" s="14">
        <v>61658922294.719994</v>
      </c>
      <c r="F10" s="14">
        <v>101858537358.19</v>
      </c>
    </row>
    <row r="11" spans="1:8" s="15" customFormat="1" ht="11.25">
      <c r="A11" s="3"/>
      <c r="B11" s="8"/>
      <c r="D11" s="8"/>
      <c r="E11" s="8"/>
      <c r="F11" s="8"/>
    </row>
    <row r="12" spans="1:8" ht="11.25" customHeight="1">
      <c r="A12" s="19" t="s">
        <v>10</v>
      </c>
      <c r="B12" s="21">
        <v>2702274787.3200002</v>
      </c>
      <c r="C12" s="21">
        <v>118914797.55</v>
      </c>
      <c r="D12" s="21">
        <v>797395085.04999995</v>
      </c>
      <c r="E12" s="21">
        <v>1486225714.3399999</v>
      </c>
      <c r="F12" s="21">
        <v>5104810384.2600002</v>
      </c>
      <c r="H12" s="26">
        <f>SUM(B12:E12)</f>
        <v>5104810384.2600002</v>
      </c>
    </row>
    <row r="13" spans="1:8" ht="11.25" customHeight="1">
      <c r="A13" s="19" t="s">
        <v>11</v>
      </c>
      <c r="B13" s="21">
        <v>3384389771.54</v>
      </c>
      <c r="C13" s="21">
        <v>493820887.10000002</v>
      </c>
      <c r="D13" s="21">
        <v>59958071.619999997</v>
      </c>
      <c r="E13" s="21">
        <v>3062249440.98</v>
      </c>
      <c r="F13" s="21">
        <v>7000418171.2399998</v>
      </c>
    </row>
    <row r="14" spans="1:8" ht="11.25" customHeight="1">
      <c r="A14" s="19" t="s">
        <v>12</v>
      </c>
      <c r="B14" s="21">
        <v>377053883.24000001</v>
      </c>
      <c r="C14" s="21">
        <v>197049926.65000001</v>
      </c>
      <c r="D14" s="21">
        <v>90561184.409999996</v>
      </c>
      <c r="E14" s="21">
        <v>2704455462.8499999</v>
      </c>
      <c r="F14" s="21">
        <v>3369120457.1499996</v>
      </c>
    </row>
    <row r="15" spans="1:8" ht="11.25" customHeight="1">
      <c r="A15" s="19"/>
      <c r="B15" s="21"/>
      <c r="C15" s="21"/>
      <c r="D15" s="21"/>
      <c r="E15" s="21"/>
      <c r="F15" s="21"/>
    </row>
    <row r="16" spans="1:8" ht="11.25" customHeight="1">
      <c r="A16" s="7" t="s">
        <v>13</v>
      </c>
      <c r="B16" s="19"/>
      <c r="C16" s="20"/>
      <c r="D16" s="24"/>
      <c r="E16" s="22"/>
      <c r="F16" s="20"/>
    </row>
    <row r="17" spans="1:6" ht="11.25" customHeight="1">
      <c r="A17" s="25" t="s">
        <v>14</v>
      </c>
      <c r="B17" s="19"/>
      <c r="C17" s="20"/>
      <c r="D17" s="23"/>
      <c r="E17" s="23"/>
      <c r="F17" s="23"/>
    </row>
    <row r="18" spans="1:6" ht="11.25" customHeight="1">
      <c r="A18" s="19" t="s">
        <v>15</v>
      </c>
      <c r="B18" s="19"/>
      <c r="C18" s="17"/>
      <c r="D18" s="17"/>
      <c r="E18" s="21"/>
      <c r="F18" s="16"/>
    </row>
    <row r="19" spans="1:6" ht="11.25" customHeight="1">
      <c r="A19" s="19" t="s">
        <v>16</v>
      </c>
      <c r="B19" s="19"/>
      <c r="C19" s="17"/>
      <c r="D19" s="17"/>
      <c r="E19" s="18"/>
      <c r="F19" s="16"/>
    </row>
    <row r="20" spans="1:6" ht="11.25">
      <c r="A20" s="1" t="s">
        <v>17</v>
      </c>
      <c r="E20" s="26"/>
    </row>
    <row r="21" spans="1:6" ht="11.25">
      <c r="A21" s="1" t="s">
        <v>18</v>
      </c>
    </row>
    <row r="22" spans="1:6" ht="11.25"/>
    <row r="23" spans="1:6" ht="11.25">
      <c r="D23" s="26"/>
      <c r="E23" s="27"/>
    </row>
    <row r="24" spans="1:6" ht="11.25">
      <c r="D24" s="26"/>
      <c r="E24" s="27"/>
    </row>
    <row r="26" spans="1:6" ht="11.25">
      <c r="B26" s="26"/>
    </row>
    <row r="28" spans="1:6" ht="11.25">
      <c r="D28" s="22"/>
    </row>
    <row r="29" spans="1:6" ht="11.25"/>
    <row r="31" spans="1:6" ht="11.25"/>
    <row r="32" spans="1:6" ht="11.25"/>
  </sheetData>
  <mergeCells count="1"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6C46C-51D5-436E-A18F-0C5BC45ABFC9}">
  <dimension ref="A1:I33"/>
  <sheetViews>
    <sheetView workbookViewId="0">
      <selection activeCell="A5" sqref="A5"/>
    </sheetView>
  </sheetViews>
  <sheetFormatPr defaultRowHeight="15"/>
  <cols>
    <col min="1" max="1" width="47.5703125" customWidth="1"/>
    <col min="2" max="2" width="14.42578125" bestFit="1" customWidth="1"/>
    <col min="3" max="4" width="13.5703125" bestFit="1" customWidth="1"/>
    <col min="5" max="5" width="16.28515625" bestFit="1" customWidth="1"/>
    <col min="6" max="6" width="17.140625" bestFit="1" customWidth="1"/>
  </cols>
  <sheetData>
    <row r="1" spans="1:9">
      <c r="A1" s="37" t="s">
        <v>19</v>
      </c>
      <c r="B1" s="38"/>
      <c r="C1" s="38"/>
      <c r="D1" s="39"/>
      <c r="E1" s="39"/>
      <c r="F1" s="39"/>
      <c r="G1" s="38"/>
      <c r="H1" s="38"/>
      <c r="I1" s="38"/>
    </row>
    <row r="2" spans="1:9">
      <c r="A2" s="41" t="s">
        <v>20</v>
      </c>
      <c r="B2" s="41"/>
      <c r="C2" s="37"/>
      <c r="D2" s="39"/>
      <c r="E2" s="38"/>
      <c r="F2" s="39"/>
      <c r="G2" s="38"/>
      <c r="H2" s="38"/>
      <c r="I2" s="38"/>
    </row>
    <row r="3" spans="1:9">
      <c r="A3" s="41" t="s">
        <v>21</v>
      </c>
      <c r="B3" s="41"/>
      <c r="C3" s="37"/>
      <c r="D3" s="39"/>
      <c r="E3" s="39"/>
      <c r="F3" s="38"/>
      <c r="G3" s="38"/>
      <c r="H3" s="43"/>
      <c r="I3" s="38"/>
    </row>
    <row r="4" spans="1:9">
      <c r="A4" s="41"/>
      <c r="B4" s="41"/>
      <c r="C4" s="39"/>
      <c r="D4" s="39"/>
      <c r="E4" s="40"/>
      <c r="F4" s="40"/>
      <c r="G4" s="38"/>
      <c r="H4" s="38"/>
      <c r="I4" s="38"/>
    </row>
    <row r="5" spans="1:9" ht="20.25">
      <c r="A5" s="64" t="s">
        <v>0</v>
      </c>
      <c r="B5" s="44" t="s">
        <v>1</v>
      </c>
      <c r="C5" s="44" t="s">
        <v>2</v>
      </c>
      <c r="D5" s="44" t="s">
        <v>3</v>
      </c>
      <c r="E5" s="45" t="s">
        <v>4</v>
      </c>
      <c r="F5" s="45"/>
      <c r="G5" s="38"/>
      <c r="H5" s="38"/>
      <c r="I5" s="38"/>
    </row>
    <row r="6" spans="1:9">
      <c r="A6" s="65"/>
      <c r="B6" s="46">
        <v>2021</v>
      </c>
      <c r="C6" s="46">
        <v>2021</v>
      </c>
      <c r="D6" s="46">
        <v>2021</v>
      </c>
      <c r="E6" s="46">
        <v>2021</v>
      </c>
      <c r="F6" s="46">
        <v>2021</v>
      </c>
      <c r="G6" s="38"/>
      <c r="H6" s="38"/>
      <c r="I6" s="38"/>
    </row>
    <row r="7" spans="1:9">
      <c r="A7" s="37"/>
      <c r="B7" s="40"/>
      <c r="C7" s="40"/>
      <c r="D7" s="40"/>
      <c r="E7" s="40"/>
      <c r="F7" s="40"/>
      <c r="G7" s="42"/>
      <c r="H7" s="42"/>
      <c r="I7" s="42"/>
    </row>
    <row r="8" spans="1:9">
      <c r="A8" s="47" t="s">
        <v>5</v>
      </c>
      <c r="B8" s="48" t="s">
        <v>22</v>
      </c>
      <c r="C8" s="48" t="s">
        <v>23</v>
      </c>
      <c r="D8" s="48" t="s">
        <v>24</v>
      </c>
      <c r="E8" s="48" t="s">
        <v>25</v>
      </c>
      <c r="F8" s="48" t="s">
        <v>26</v>
      </c>
      <c r="G8" s="42"/>
      <c r="H8" s="42"/>
      <c r="I8" s="42"/>
    </row>
    <row r="9" spans="1:9">
      <c r="A9" s="37"/>
      <c r="B9" s="42"/>
      <c r="C9" s="42"/>
      <c r="D9" s="42"/>
      <c r="E9" s="42"/>
      <c r="F9" s="42"/>
      <c r="G9" s="42"/>
      <c r="H9" s="42"/>
      <c r="I9" s="42"/>
    </row>
    <row r="10" spans="1:9">
      <c r="A10" s="47" t="s">
        <v>6</v>
      </c>
      <c r="B10" s="48" t="s">
        <v>27</v>
      </c>
      <c r="C10" s="48" t="s">
        <v>28</v>
      </c>
      <c r="D10" s="49" t="s">
        <v>7</v>
      </c>
      <c r="E10" s="48" t="s">
        <v>29</v>
      </c>
      <c r="F10" s="48" t="s">
        <v>30</v>
      </c>
      <c r="G10" s="42"/>
      <c r="H10" s="42"/>
      <c r="I10" s="42"/>
    </row>
    <row r="11" spans="1:9">
      <c r="A11" s="37"/>
      <c r="B11" s="42"/>
      <c r="C11" s="42"/>
      <c r="D11" s="42"/>
      <c r="E11" s="42"/>
      <c r="F11" s="42"/>
      <c r="G11" s="42"/>
      <c r="H11" s="42"/>
      <c r="I11" s="42"/>
    </row>
    <row r="12" spans="1:9">
      <c r="A12" s="47" t="s">
        <v>8</v>
      </c>
      <c r="B12" s="48" t="s">
        <v>31</v>
      </c>
      <c r="C12" s="48" t="s">
        <v>32</v>
      </c>
      <c r="D12" s="48" t="s">
        <v>33</v>
      </c>
      <c r="E12" s="48" t="s">
        <v>34</v>
      </c>
      <c r="F12" s="48" t="s">
        <v>35</v>
      </c>
      <c r="G12" s="42"/>
      <c r="H12" s="42"/>
      <c r="I12" s="42"/>
    </row>
    <row r="13" spans="1:9">
      <c r="A13" s="37"/>
      <c r="B13" s="42"/>
      <c r="C13" s="42"/>
      <c r="D13" s="42"/>
      <c r="E13" s="42"/>
      <c r="F13" s="42"/>
      <c r="G13" s="42"/>
      <c r="H13" s="42"/>
      <c r="I13" s="42"/>
    </row>
    <row r="14" spans="1:9" ht="30.75">
      <c r="A14" s="46" t="s">
        <v>9</v>
      </c>
      <c r="B14" s="48" t="s">
        <v>36</v>
      </c>
      <c r="C14" s="48" t="s">
        <v>37</v>
      </c>
      <c r="D14" s="48" t="s">
        <v>38</v>
      </c>
      <c r="E14" s="48" t="s">
        <v>39</v>
      </c>
      <c r="F14" s="48" t="s">
        <v>40</v>
      </c>
      <c r="G14" s="42"/>
      <c r="H14" s="42"/>
      <c r="I14" s="42"/>
    </row>
    <row r="15" spans="1:9">
      <c r="A15" s="37"/>
      <c r="B15" s="42"/>
      <c r="C15" s="42"/>
      <c r="D15" s="42"/>
      <c r="E15" s="42"/>
      <c r="F15" s="42"/>
      <c r="G15" s="42"/>
      <c r="H15" s="42"/>
      <c r="I15" s="42"/>
    </row>
    <row r="16" spans="1:9">
      <c r="A16" s="41" t="s">
        <v>10</v>
      </c>
      <c r="B16" s="38" t="s">
        <v>41</v>
      </c>
      <c r="C16" s="38" t="s">
        <v>42</v>
      </c>
      <c r="D16" s="38" t="s">
        <v>43</v>
      </c>
      <c r="E16" s="38" t="s">
        <v>44</v>
      </c>
      <c r="F16" s="38" t="s">
        <v>45</v>
      </c>
      <c r="G16" s="38"/>
      <c r="H16" s="38"/>
      <c r="I16" s="38"/>
    </row>
    <row r="17" spans="1:9">
      <c r="A17" s="41" t="s">
        <v>11</v>
      </c>
      <c r="B17" s="38" t="s">
        <v>46</v>
      </c>
      <c r="C17" s="38" t="s">
        <v>47</v>
      </c>
      <c r="D17" s="38" t="s">
        <v>48</v>
      </c>
      <c r="E17" s="38" t="s">
        <v>49</v>
      </c>
      <c r="F17" s="38" t="s">
        <v>50</v>
      </c>
      <c r="G17" s="38"/>
      <c r="H17" s="38"/>
      <c r="I17" s="38"/>
    </row>
    <row r="18" spans="1:9">
      <c r="A18" s="41" t="s">
        <v>12</v>
      </c>
      <c r="B18" s="38" t="s">
        <v>51</v>
      </c>
      <c r="C18" s="38" t="s">
        <v>52</v>
      </c>
      <c r="D18" s="38" t="s">
        <v>53</v>
      </c>
      <c r="E18" s="38" t="s">
        <v>54</v>
      </c>
      <c r="F18" s="38" t="s">
        <v>55</v>
      </c>
      <c r="G18" s="38"/>
      <c r="H18" s="38"/>
      <c r="I18" s="38"/>
    </row>
    <row r="19" spans="1:9">
      <c r="A19" s="41"/>
      <c r="B19" s="38"/>
      <c r="C19" s="38"/>
      <c r="D19" s="38"/>
      <c r="E19" s="38"/>
      <c r="F19" s="38"/>
      <c r="G19" s="38"/>
      <c r="H19" s="38"/>
      <c r="I19" s="38"/>
    </row>
    <row r="20" spans="1:9">
      <c r="A20" s="37" t="s">
        <v>13</v>
      </c>
      <c r="B20" s="37"/>
      <c r="C20" s="37"/>
      <c r="D20" s="42"/>
      <c r="E20" s="38"/>
      <c r="F20" s="41"/>
      <c r="G20" s="38"/>
      <c r="H20" s="38"/>
      <c r="I20" s="38"/>
    </row>
    <row r="21" spans="1:9">
      <c r="A21" s="37" t="s">
        <v>56</v>
      </c>
      <c r="B21" s="41"/>
      <c r="C21" s="41"/>
      <c r="D21" s="41"/>
      <c r="E21" s="41"/>
      <c r="F21" s="41"/>
      <c r="G21" s="38"/>
      <c r="H21" s="38"/>
      <c r="I21" s="38"/>
    </row>
    <row r="22" spans="1:9">
      <c r="A22" s="41" t="s">
        <v>15</v>
      </c>
      <c r="B22" s="41"/>
      <c r="C22" s="39"/>
      <c r="D22" s="39"/>
      <c r="E22" s="39"/>
      <c r="F22" s="38"/>
      <c r="G22" s="38"/>
      <c r="H22" s="38"/>
      <c r="I22" s="38"/>
    </row>
    <row r="23" spans="1:9">
      <c r="A23" s="41" t="s">
        <v>16</v>
      </c>
      <c r="B23" s="41"/>
      <c r="C23" s="39"/>
      <c r="D23" s="39"/>
      <c r="E23" s="39"/>
      <c r="F23" s="38"/>
      <c r="G23" s="38"/>
      <c r="H23" s="38"/>
      <c r="I23" s="38"/>
    </row>
    <row r="24" spans="1:9">
      <c r="A24" s="38" t="s">
        <v>57</v>
      </c>
      <c r="B24" s="38"/>
      <c r="C24" s="38"/>
      <c r="D24" s="38"/>
      <c r="E24" s="38"/>
      <c r="F24" s="38"/>
      <c r="G24" s="38"/>
      <c r="H24" s="38"/>
      <c r="I24" s="38"/>
    </row>
    <row r="25" spans="1:9">
      <c r="A25" s="38" t="s">
        <v>58</v>
      </c>
      <c r="B25" s="38"/>
      <c r="C25" s="38"/>
      <c r="D25" s="38"/>
      <c r="E25" s="38"/>
      <c r="F25" s="38"/>
      <c r="G25" s="38"/>
      <c r="H25" s="38"/>
      <c r="I25" s="38"/>
    </row>
    <row r="26" spans="1:9">
      <c r="A26" s="42" t="s">
        <v>59</v>
      </c>
      <c r="B26" s="38"/>
      <c r="C26" s="38"/>
      <c r="D26" s="38"/>
      <c r="E26" s="38"/>
      <c r="F26" s="38"/>
      <c r="G26" s="38"/>
      <c r="H26" s="38"/>
      <c r="I26" s="38"/>
    </row>
    <row r="27" spans="1:9">
      <c r="A27" s="38"/>
      <c r="B27" s="38"/>
      <c r="C27" s="38"/>
      <c r="D27" s="38"/>
      <c r="E27" s="38"/>
      <c r="F27" s="38"/>
      <c r="G27" s="38"/>
      <c r="H27" s="38"/>
      <c r="I27" s="38"/>
    </row>
    <row r="28" spans="1:9">
      <c r="A28" s="38"/>
      <c r="B28" s="38"/>
      <c r="C28" s="38"/>
      <c r="D28" s="38"/>
      <c r="E28" s="38"/>
      <c r="F28" s="38"/>
      <c r="G28" s="38"/>
      <c r="H28" s="38"/>
      <c r="I28" s="38"/>
    </row>
    <row r="29" spans="1:9">
      <c r="A29" s="38"/>
      <c r="B29" s="38"/>
      <c r="C29" s="38"/>
      <c r="D29" s="38"/>
      <c r="E29" s="38"/>
      <c r="F29" s="38"/>
      <c r="G29" s="38"/>
      <c r="H29" s="38"/>
      <c r="I29" s="38"/>
    </row>
    <row r="30" spans="1:9">
      <c r="A30" s="38"/>
      <c r="B30" s="38"/>
      <c r="C30" s="38"/>
      <c r="D30" s="38"/>
      <c r="E30" s="38"/>
      <c r="F30" s="38"/>
      <c r="G30" s="38"/>
      <c r="H30" s="38"/>
      <c r="I30" s="38"/>
    </row>
    <row r="31" spans="1:9">
      <c r="A31" s="38"/>
      <c r="B31" s="38"/>
      <c r="C31" s="38"/>
      <c r="D31" s="38"/>
      <c r="E31" s="38"/>
      <c r="F31" s="38"/>
      <c r="G31" s="38"/>
      <c r="H31" s="38"/>
      <c r="I31" s="38"/>
    </row>
    <row r="32" spans="1:9">
      <c r="A32" s="38"/>
      <c r="B32" s="38"/>
      <c r="C32" s="38"/>
      <c r="D32" s="38"/>
      <c r="E32" s="38"/>
      <c r="F32" s="38"/>
      <c r="G32" s="38"/>
      <c r="H32" s="38"/>
      <c r="I32" s="38"/>
    </row>
    <row r="33" spans="1:9">
      <c r="A33" s="38"/>
      <c r="B33" s="38"/>
      <c r="C33" s="38"/>
      <c r="D33" s="38"/>
      <c r="E33" s="38"/>
      <c r="F33" s="38"/>
      <c r="G33" s="38"/>
      <c r="H33" s="38"/>
      <c r="I33" s="38"/>
    </row>
  </sheetData>
  <mergeCells count="1">
    <mergeCell ref="A5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D8EA-1852-48DB-933E-FE4C230AEC75}">
  <dimension ref="A1:F37"/>
  <sheetViews>
    <sheetView workbookViewId="0">
      <selection activeCell="A5" sqref="A5:E18"/>
    </sheetView>
  </sheetViews>
  <sheetFormatPr defaultColWidth="9.140625" defaultRowHeight="11.25"/>
  <cols>
    <col min="1" max="1" width="16" style="1" customWidth="1"/>
    <col min="2" max="2" width="14.42578125" style="1" bestFit="1" customWidth="1"/>
    <col min="3" max="3" width="13.5703125" style="1" bestFit="1" customWidth="1"/>
    <col min="4" max="4" width="20.42578125" style="1" bestFit="1" customWidth="1"/>
    <col min="5" max="5" width="16.28515625" style="1" bestFit="1" customWidth="1"/>
    <col min="6" max="6" width="11.140625" style="1" customWidth="1"/>
    <col min="7" max="16384" width="9.140625" style="1"/>
  </cols>
  <sheetData>
    <row r="1" spans="1:6" ht="11.25" customHeight="1">
      <c r="A1" s="7" t="s">
        <v>60</v>
      </c>
      <c r="C1" s="16"/>
      <c r="D1" s="17"/>
      <c r="E1" s="17"/>
    </row>
    <row r="2" spans="1:6" ht="11.25" customHeight="1">
      <c r="A2" s="19" t="s">
        <v>20</v>
      </c>
      <c r="B2" s="20"/>
      <c r="C2" s="51"/>
      <c r="D2" s="52"/>
      <c r="E2" s="21"/>
    </row>
    <row r="3" spans="1:6" ht="11.25" customHeight="1">
      <c r="A3" s="19" t="s">
        <v>61</v>
      </c>
      <c r="B3" s="19"/>
      <c r="C3" s="51"/>
      <c r="D3" s="18"/>
      <c r="E3" s="17"/>
    </row>
    <row r="4" spans="1:6" ht="11.25" customHeight="1">
      <c r="A4" s="19"/>
      <c r="B4" s="19"/>
      <c r="C4" s="17"/>
      <c r="D4" s="17"/>
      <c r="E4" s="35"/>
    </row>
    <row r="5" spans="1:6" ht="15" customHeight="1">
      <c r="A5" s="67" t="s">
        <v>0</v>
      </c>
      <c r="B5" s="59" t="s">
        <v>1</v>
      </c>
      <c r="C5" s="59" t="s">
        <v>2</v>
      </c>
      <c r="D5" s="59" t="s">
        <v>3</v>
      </c>
      <c r="E5" s="60" t="s">
        <v>4</v>
      </c>
    </row>
    <row r="6" spans="1:6" ht="11.25" customHeight="1">
      <c r="A6" s="63"/>
      <c r="B6" s="53">
        <v>2020</v>
      </c>
      <c r="C6" s="53">
        <v>2020</v>
      </c>
      <c r="D6" s="53">
        <v>2020</v>
      </c>
      <c r="E6" s="53">
        <v>2020</v>
      </c>
    </row>
    <row r="7" spans="1:6">
      <c r="A7" s="36"/>
      <c r="B7" s="3"/>
      <c r="C7" s="3"/>
      <c r="D7" s="3"/>
      <c r="E7" s="3"/>
    </row>
    <row r="8" spans="1:6" s="4" customFormat="1" ht="11.25" customHeight="1">
      <c r="A8" s="5" t="s">
        <v>5</v>
      </c>
      <c r="B8" s="6">
        <v>32297255069.199997</v>
      </c>
      <c r="C8" s="6">
        <v>3879330855.2400002</v>
      </c>
      <c r="D8" s="6">
        <v>1386896853.1100001</v>
      </c>
      <c r="E8" s="6">
        <v>58800710391.039986</v>
      </c>
    </row>
    <row r="9" spans="1:6" ht="11.25" customHeight="1">
      <c r="A9" s="7"/>
      <c r="B9" s="6"/>
      <c r="C9" s="58"/>
      <c r="D9" s="6"/>
      <c r="E9" s="58"/>
    </row>
    <row r="10" spans="1:6" s="4" customFormat="1" ht="11.25" customHeight="1">
      <c r="A10" s="5" t="s">
        <v>6</v>
      </c>
      <c r="B10" s="6">
        <v>3658362867.3299999</v>
      </c>
      <c r="C10" s="6">
        <v>1122498231.7600002</v>
      </c>
      <c r="D10" s="6">
        <v>0</v>
      </c>
      <c r="E10" s="10">
        <v>9042297400.6699963</v>
      </c>
    </row>
    <row r="11" spans="1:6" s="4" customFormat="1" ht="11.25" customHeight="1">
      <c r="A11" s="2"/>
      <c r="B11" s="9"/>
      <c r="C11" s="9"/>
      <c r="D11" s="9"/>
      <c r="E11" s="9"/>
    </row>
    <row r="12" spans="1:6" s="4" customFormat="1" ht="11.25" customHeight="1">
      <c r="A12" s="5" t="s">
        <v>8</v>
      </c>
      <c r="B12" s="6">
        <v>2440017531.2600007</v>
      </c>
      <c r="C12" s="6">
        <v>434048518.79000002</v>
      </c>
      <c r="D12" s="6">
        <v>52229094.149999991</v>
      </c>
      <c r="E12" s="10">
        <v>1704239486.7999997</v>
      </c>
    </row>
    <row r="13" spans="1:6" s="4" customFormat="1" ht="11.25" customHeight="1">
      <c r="A13" s="2"/>
      <c r="B13" s="9"/>
      <c r="C13" s="9"/>
      <c r="D13" s="6"/>
      <c r="E13" s="6"/>
    </row>
    <row r="14" spans="1:6" s="15" customFormat="1" ht="20.25">
      <c r="A14" s="13" t="s">
        <v>9</v>
      </c>
      <c r="B14" s="10">
        <v>26198874670.609997</v>
      </c>
      <c r="C14" s="10">
        <v>2322784104.6900001</v>
      </c>
      <c r="D14" s="10">
        <v>1334667758.96</v>
      </c>
      <c r="E14" s="10">
        <v>48054173503.569992</v>
      </c>
    </row>
    <row r="15" spans="1:6" s="4" customFormat="1">
      <c r="A15" s="2"/>
      <c r="B15" s="9"/>
      <c r="C15" s="9"/>
      <c r="D15" s="9"/>
      <c r="E15" s="9"/>
    </row>
    <row r="16" spans="1:6" ht="11.25" customHeight="1">
      <c r="A16" s="19" t="s">
        <v>10</v>
      </c>
      <c r="B16" s="21">
        <v>2110937866.4000001</v>
      </c>
      <c r="C16" s="21">
        <v>44612910.329999998</v>
      </c>
      <c r="D16" s="21">
        <v>638986476.72000003</v>
      </c>
      <c r="E16" s="22">
        <v>892464552.75999987</v>
      </c>
      <c r="F16" s="24"/>
    </row>
    <row r="17" spans="1:6" ht="11.25" customHeight="1">
      <c r="A17" s="19" t="s">
        <v>11</v>
      </c>
      <c r="B17" s="21">
        <v>2943502280.2800002</v>
      </c>
      <c r="C17" s="21">
        <v>370977972.72000003</v>
      </c>
      <c r="D17" s="21">
        <v>39258130.229999997</v>
      </c>
      <c r="E17" s="22">
        <v>2177003403.7799997</v>
      </c>
      <c r="F17" s="24"/>
    </row>
    <row r="18" spans="1:6" ht="11.25" customHeight="1">
      <c r="A18" s="19" t="s">
        <v>12</v>
      </c>
      <c r="B18" s="21">
        <v>152657252.50999999</v>
      </c>
      <c r="C18" s="21">
        <v>67301544.019999996</v>
      </c>
      <c r="D18" s="21">
        <v>45648519.200000003</v>
      </c>
      <c r="E18" s="22">
        <v>2140756219.5700002</v>
      </c>
      <c r="F18" s="24"/>
    </row>
    <row r="19" spans="1:6" ht="11.25" customHeight="1">
      <c r="A19" s="19"/>
      <c r="B19" s="21"/>
      <c r="C19" s="58"/>
      <c r="D19" s="56"/>
      <c r="E19" s="22"/>
      <c r="F19" s="24"/>
    </row>
    <row r="20" spans="1:6" ht="11.25" customHeight="1">
      <c r="A20" s="7" t="s">
        <v>13</v>
      </c>
      <c r="B20" s="19"/>
      <c r="C20" s="20"/>
      <c r="D20" s="24"/>
      <c r="E20" s="23"/>
    </row>
    <row r="21" spans="1:6" ht="11.25" customHeight="1">
      <c r="A21" s="25" t="s">
        <v>62</v>
      </c>
      <c r="B21" s="19"/>
      <c r="C21" s="20"/>
      <c r="D21" s="23"/>
      <c r="E21" s="23"/>
    </row>
    <row r="22" spans="1:6" ht="15" customHeight="1">
      <c r="A22" s="19" t="s">
        <v>15</v>
      </c>
      <c r="B22" s="19"/>
      <c r="C22" s="17"/>
      <c r="D22" s="17"/>
      <c r="E22" s="17"/>
    </row>
    <row r="23" spans="1:6" ht="11.25" customHeight="1">
      <c r="A23" s="66" t="s">
        <v>63</v>
      </c>
      <c r="B23" s="66"/>
      <c r="C23" s="66"/>
      <c r="D23" s="66"/>
      <c r="E23" s="66"/>
    </row>
    <row r="24" spans="1:6">
      <c r="A24" s="66" t="s">
        <v>64</v>
      </c>
      <c r="B24" s="66"/>
      <c r="C24" s="66"/>
      <c r="D24" s="66"/>
      <c r="E24" s="66"/>
    </row>
    <row r="25" spans="1:6">
      <c r="D25" s="57"/>
      <c r="E25" s="57"/>
    </row>
    <row r="26" spans="1:6">
      <c r="E26" s="26"/>
    </row>
    <row r="27" spans="1:6">
      <c r="E27" s="26"/>
    </row>
    <row r="28" spans="1:6">
      <c r="A28" s="17"/>
      <c r="B28" s="17"/>
      <c r="C28" s="17"/>
      <c r="D28" s="17"/>
      <c r="E28" s="17"/>
      <c r="F28" s="17"/>
    </row>
    <row r="32" spans="1:6">
      <c r="E32" s="27"/>
    </row>
    <row r="33" spans="2:5">
      <c r="E33" s="27"/>
    </row>
    <row r="35" spans="2:5">
      <c r="B35" s="26"/>
    </row>
    <row r="37" spans="2:5">
      <c r="D37" s="22"/>
    </row>
  </sheetData>
  <mergeCells count="3">
    <mergeCell ref="A23:E23"/>
    <mergeCell ref="A24:E24"/>
    <mergeCell ref="A5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A13E-2C78-40F5-A8FD-FDEFFAAED112}">
  <dimension ref="A1:I37"/>
  <sheetViews>
    <sheetView workbookViewId="0">
      <selection activeCell="E18" sqref="A5:E18"/>
    </sheetView>
  </sheetViews>
  <sheetFormatPr defaultColWidth="9.140625" defaultRowHeight="11.25"/>
  <cols>
    <col min="1" max="1" width="20" style="1" customWidth="1"/>
    <col min="2" max="2" width="15.7109375" style="1" customWidth="1"/>
    <col min="3" max="3" width="15.140625" style="1" customWidth="1"/>
    <col min="4" max="4" width="20.42578125" style="1" bestFit="1" customWidth="1"/>
    <col min="5" max="5" width="16.28515625" style="1" bestFit="1" customWidth="1"/>
    <col min="6" max="6" width="9.140625" style="1"/>
    <col min="7" max="8" width="13.5703125" style="1" bestFit="1" customWidth="1"/>
    <col min="9" max="16384" width="9.140625" style="1"/>
  </cols>
  <sheetData>
    <row r="1" spans="1:9" ht="11.25" customHeight="1">
      <c r="A1" s="7" t="s">
        <v>65</v>
      </c>
      <c r="C1" s="16"/>
      <c r="D1" s="17"/>
      <c r="E1" s="17"/>
    </row>
    <row r="2" spans="1:9" ht="11.25" customHeight="1">
      <c r="A2" s="19" t="s">
        <v>20</v>
      </c>
      <c r="B2" s="20"/>
      <c r="C2" s="51"/>
      <c r="D2" s="52"/>
      <c r="E2" s="21"/>
    </row>
    <row r="3" spans="1:9" ht="11.25" customHeight="1">
      <c r="A3" s="19" t="s">
        <v>66</v>
      </c>
      <c r="B3" s="19"/>
      <c r="C3" s="51"/>
      <c r="D3" s="18"/>
      <c r="E3" s="17"/>
    </row>
    <row r="4" spans="1:9" ht="11.25" customHeight="1">
      <c r="A4" s="19"/>
      <c r="B4" s="19"/>
      <c r="C4" s="17"/>
      <c r="D4" s="17"/>
      <c r="E4" s="35"/>
    </row>
    <row r="5" spans="1:9" ht="11.25" customHeight="1">
      <c r="A5" s="67" t="s">
        <v>0</v>
      </c>
      <c r="B5" s="59" t="s">
        <v>1</v>
      </c>
      <c r="C5" s="59" t="s">
        <v>2</v>
      </c>
      <c r="D5" s="59" t="s">
        <v>3</v>
      </c>
      <c r="E5" s="60" t="s">
        <v>4</v>
      </c>
    </row>
    <row r="6" spans="1:9" ht="11.25" customHeight="1">
      <c r="A6" s="63"/>
      <c r="B6" s="53">
        <v>2019</v>
      </c>
      <c r="C6" s="53">
        <v>2019</v>
      </c>
      <c r="D6" s="53">
        <v>2019</v>
      </c>
      <c r="E6" s="53">
        <v>2019</v>
      </c>
    </row>
    <row r="7" spans="1:9">
      <c r="A7" s="36"/>
      <c r="B7" s="3"/>
      <c r="C7" s="3"/>
      <c r="D7" s="3"/>
      <c r="E7" s="3"/>
    </row>
    <row r="8" spans="1:9" s="4" customFormat="1" ht="11.25" customHeight="1">
      <c r="A8" s="5" t="s">
        <v>5</v>
      </c>
      <c r="B8" s="12">
        <v>31641269254.62999</v>
      </c>
      <c r="C8" s="12">
        <v>3205548309.79</v>
      </c>
      <c r="D8" s="12">
        <v>750577413.61000001</v>
      </c>
      <c r="E8" s="12">
        <v>65104914716.689987</v>
      </c>
    </row>
    <row r="9" spans="1:9" ht="11.25" customHeight="1">
      <c r="A9" s="7"/>
      <c r="B9" s="54"/>
      <c r="C9" s="54"/>
      <c r="D9" s="54"/>
      <c r="E9" s="54"/>
    </row>
    <row r="10" spans="1:9" s="4" customFormat="1" ht="11.25" customHeight="1">
      <c r="A10" s="5" t="s">
        <v>6</v>
      </c>
      <c r="B10" s="12">
        <v>2428880521.8000002</v>
      </c>
      <c r="C10" s="12">
        <v>808784600.25999999</v>
      </c>
      <c r="D10" s="12">
        <v>77176262.890000001</v>
      </c>
      <c r="E10" s="12">
        <v>8020899094.7299995</v>
      </c>
    </row>
    <row r="11" spans="1:9" s="4" customFormat="1" ht="11.25" customHeight="1">
      <c r="A11" s="2"/>
      <c r="B11" s="54"/>
      <c r="C11" s="54"/>
      <c r="D11" s="54"/>
      <c r="E11" s="54"/>
    </row>
    <row r="12" spans="1:9" s="4" customFormat="1" ht="11.25" customHeight="1">
      <c r="A12" s="5" t="s">
        <v>8</v>
      </c>
      <c r="B12" s="12">
        <v>3224227187.0199928</v>
      </c>
      <c r="C12" s="12">
        <v>662443185.71999979</v>
      </c>
      <c r="D12" s="12">
        <v>126373679.75000001</v>
      </c>
      <c r="E12" s="12">
        <v>2371629429.6699967</v>
      </c>
      <c r="G12" s="24"/>
      <c r="H12" s="24"/>
    </row>
    <row r="13" spans="1:9" s="4" customFormat="1" ht="11.25" customHeight="1">
      <c r="A13" s="2"/>
      <c r="B13" s="54"/>
      <c r="C13" s="54"/>
      <c r="D13" s="54"/>
      <c r="E13" s="54"/>
    </row>
    <row r="14" spans="1:9" s="4" customFormat="1">
      <c r="A14" s="5" t="s">
        <v>9</v>
      </c>
      <c r="B14" s="12">
        <v>25988161545.809998</v>
      </c>
      <c r="C14" s="12">
        <v>1734320523.8100002</v>
      </c>
      <c r="D14" s="12">
        <v>547027470.97000003</v>
      </c>
      <c r="E14" s="12">
        <v>54712386192.289993</v>
      </c>
      <c r="G14" s="24"/>
      <c r="H14" s="24"/>
    </row>
    <row r="15" spans="1:9" s="4" customFormat="1" ht="15">
      <c r="A15" s="2"/>
      <c r="B15" s="54"/>
      <c r="C15" s="54"/>
      <c r="D15" s="54"/>
      <c r="E15" s="54"/>
      <c r="G15" s="24"/>
      <c r="H15" s="24"/>
      <c r="I15"/>
    </row>
    <row r="16" spans="1:9" ht="11.25" customHeight="1">
      <c r="A16" s="55" t="s">
        <v>10</v>
      </c>
      <c r="B16" s="16">
        <v>3023802729.1500001</v>
      </c>
      <c r="C16" s="16">
        <v>49430697.859999999</v>
      </c>
      <c r="D16" s="26">
        <v>79892107.829999998</v>
      </c>
      <c r="E16" s="26">
        <v>708890084.61999989</v>
      </c>
      <c r="G16" s="24"/>
      <c r="H16" s="24"/>
    </row>
    <row r="17" spans="1:8" ht="11.25" customHeight="1">
      <c r="A17" s="55" t="s">
        <v>67</v>
      </c>
      <c r="B17" s="16">
        <v>3423600903.6999998</v>
      </c>
      <c r="C17" s="16">
        <v>404523132.88999999</v>
      </c>
      <c r="D17" s="26">
        <v>44310192.93</v>
      </c>
      <c r="E17" s="26">
        <v>1009516647.6600008</v>
      </c>
      <c r="G17" s="24"/>
      <c r="H17" s="24"/>
    </row>
    <row r="18" spans="1:8" ht="11.25" customHeight="1">
      <c r="A18" s="55" t="s">
        <v>12</v>
      </c>
      <c r="B18" s="16">
        <v>261628806.58000001</v>
      </c>
      <c r="C18" s="16">
        <v>43250169.060000002</v>
      </c>
      <c r="D18" s="26">
        <v>8244067.7999999998</v>
      </c>
      <c r="E18" s="26">
        <v>2008446806.1599998</v>
      </c>
      <c r="G18" s="24"/>
      <c r="H18" s="24"/>
    </row>
    <row r="19" spans="1:8" ht="11.25" customHeight="1">
      <c r="A19" s="55"/>
      <c r="B19" s="16"/>
      <c r="C19" s="26"/>
      <c r="D19" s="56"/>
      <c r="E19" s="26"/>
    </row>
    <row r="20" spans="1:8" ht="11.25" customHeight="1">
      <c r="A20" s="7" t="s">
        <v>13</v>
      </c>
      <c r="B20" s="19"/>
      <c r="C20" s="20"/>
      <c r="D20" s="24"/>
      <c r="E20" s="23"/>
    </row>
    <row r="21" spans="1:8" ht="11.25" customHeight="1">
      <c r="A21" s="25" t="s">
        <v>68</v>
      </c>
      <c r="B21" s="19"/>
      <c r="C21" s="20"/>
      <c r="D21" s="23"/>
      <c r="E21" s="23"/>
    </row>
    <row r="22" spans="1:8" ht="15" customHeight="1">
      <c r="A22" s="19" t="s">
        <v>15</v>
      </c>
      <c r="B22" s="19"/>
      <c r="C22" s="17"/>
      <c r="D22" s="17"/>
      <c r="E22" s="17"/>
    </row>
    <row r="23" spans="1:8">
      <c r="A23" s="66" t="s">
        <v>69</v>
      </c>
      <c r="B23" s="66"/>
      <c r="C23" s="66"/>
      <c r="D23" s="66"/>
      <c r="E23" s="66"/>
    </row>
    <row r="24" spans="1:8">
      <c r="A24" s="66" t="s">
        <v>70</v>
      </c>
      <c r="B24" s="66"/>
      <c r="C24" s="66"/>
      <c r="D24" s="66"/>
      <c r="E24" s="66"/>
    </row>
    <row r="25" spans="1:8">
      <c r="D25" s="57"/>
      <c r="E25" s="57"/>
    </row>
    <row r="26" spans="1:8">
      <c r="E26" s="26"/>
    </row>
    <row r="27" spans="1:8">
      <c r="E27" s="26"/>
    </row>
    <row r="28" spans="1:8">
      <c r="E28" s="26"/>
    </row>
    <row r="32" spans="1:8">
      <c r="E32" s="27"/>
    </row>
    <row r="33" spans="4:5">
      <c r="E33" s="27"/>
    </row>
    <row r="37" spans="4:5">
      <c r="D37" s="22"/>
    </row>
  </sheetData>
  <mergeCells count="3">
    <mergeCell ref="A23:E23"/>
    <mergeCell ref="A24:E24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44E5-A1F9-4DE6-AE8D-B8A0940DA6B9}">
  <dimension ref="A1:R49"/>
  <sheetViews>
    <sheetView tabSelected="1" workbookViewId="0">
      <selection activeCell="E1" activeCellId="1" sqref="B1:B1048576 E1:E1048576"/>
    </sheetView>
  </sheetViews>
  <sheetFormatPr defaultRowHeight="15"/>
  <cols>
    <col min="2" max="2" width="9.140625" customWidth="1"/>
    <col min="4" max="4" width="10.140625" bestFit="1" customWidth="1"/>
    <col min="5" max="5" width="13.5703125" bestFit="1" customWidth="1"/>
    <col min="12" max="13" width="14.42578125" bestFit="1" customWidth="1"/>
    <col min="14" max="14" width="20.42578125" bestFit="1" customWidth="1"/>
    <col min="15" max="15" width="16.85546875" bestFit="1" customWidth="1"/>
    <col min="16" max="16" width="15.42578125" bestFit="1" customWidth="1"/>
    <col min="18" max="18" width="18.28515625" bestFit="1" customWidth="1"/>
  </cols>
  <sheetData>
    <row r="1" spans="1:18">
      <c r="A1" t="s">
        <v>71</v>
      </c>
      <c r="B1" t="s">
        <v>72</v>
      </c>
      <c r="C1" t="s">
        <v>73</v>
      </c>
      <c r="D1" t="s">
        <v>74</v>
      </c>
      <c r="E1" t="s">
        <v>75</v>
      </c>
    </row>
    <row r="2" spans="1:18">
      <c r="A2">
        <v>1</v>
      </c>
      <c r="B2">
        <v>1</v>
      </c>
      <c r="C2">
        <v>1</v>
      </c>
      <c r="D2">
        <v>1</v>
      </c>
      <c r="E2" s="21">
        <v>2702274787.3200002</v>
      </c>
    </row>
    <row r="3" spans="1:18">
      <c r="A3">
        <v>2</v>
      </c>
      <c r="B3">
        <v>1</v>
      </c>
      <c r="C3">
        <v>2</v>
      </c>
      <c r="D3">
        <v>1</v>
      </c>
      <c r="E3" s="21">
        <v>3384389771.54</v>
      </c>
      <c r="Q3" s="68"/>
      <c r="R3" s="68"/>
    </row>
    <row r="4" spans="1:18">
      <c r="A4">
        <v>3</v>
      </c>
      <c r="B4">
        <v>1</v>
      </c>
      <c r="C4">
        <v>3</v>
      </c>
      <c r="D4">
        <v>1</v>
      </c>
      <c r="E4" s="21">
        <v>377053883.24000001</v>
      </c>
    </row>
    <row r="5" spans="1:18">
      <c r="A5">
        <v>4</v>
      </c>
      <c r="B5">
        <v>2</v>
      </c>
      <c r="C5">
        <v>1</v>
      </c>
      <c r="D5">
        <v>1</v>
      </c>
      <c r="E5" s="50">
        <v>2424215475.8099999</v>
      </c>
    </row>
    <row r="6" spans="1:18">
      <c r="A6">
        <v>5</v>
      </c>
      <c r="B6">
        <v>2</v>
      </c>
      <c r="C6">
        <v>2</v>
      </c>
      <c r="D6">
        <v>1</v>
      </c>
      <c r="E6" s="50">
        <v>2954244934.5100002</v>
      </c>
    </row>
    <row r="7" spans="1:18">
      <c r="A7">
        <v>6</v>
      </c>
      <c r="B7">
        <v>2</v>
      </c>
      <c r="C7">
        <v>3</v>
      </c>
      <c r="D7">
        <v>1</v>
      </c>
      <c r="E7" s="50">
        <v>304925100.19</v>
      </c>
    </row>
    <row r="8" spans="1:18">
      <c r="A8">
        <v>7</v>
      </c>
      <c r="B8">
        <v>3</v>
      </c>
      <c r="C8">
        <v>1</v>
      </c>
      <c r="D8">
        <v>1</v>
      </c>
      <c r="E8" s="21">
        <v>2110937866.4000001</v>
      </c>
    </row>
    <row r="9" spans="1:18">
      <c r="A9">
        <v>8</v>
      </c>
      <c r="B9">
        <v>3</v>
      </c>
      <c r="C9">
        <v>2</v>
      </c>
      <c r="D9">
        <v>1</v>
      </c>
      <c r="E9" s="21">
        <v>2943502280.2800002</v>
      </c>
    </row>
    <row r="10" spans="1:18">
      <c r="A10">
        <v>9</v>
      </c>
      <c r="B10">
        <v>3</v>
      </c>
      <c r="C10">
        <v>3</v>
      </c>
      <c r="D10">
        <v>1</v>
      </c>
      <c r="E10" s="21">
        <v>152657252.50999999</v>
      </c>
    </row>
    <row r="11" spans="1:18">
      <c r="A11">
        <v>10</v>
      </c>
      <c r="B11">
        <v>4</v>
      </c>
      <c r="C11">
        <v>1</v>
      </c>
      <c r="D11">
        <v>1</v>
      </c>
      <c r="E11" s="16">
        <v>3023802729.1500001</v>
      </c>
    </row>
    <row r="12" spans="1:18">
      <c r="A12">
        <v>11</v>
      </c>
      <c r="B12">
        <v>4</v>
      </c>
      <c r="C12">
        <v>2</v>
      </c>
      <c r="D12">
        <v>1</v>
      </c>
      <c r="E12" s="16">
        <v>3423600903.6999998</v>
      </c>
    </row>
    <row r="13" spans="1:18">
      <c r="A13">
        <v>12</v>
      </c>
      <c r="B13">
        <v>4</v>
      </c>
      <c r="C13">
        <v>3</v>
      </c>
      <c r="D13">
        <v>1</v>
      </c>
      <c r="E13" s="16">
        <v>261628806.58000001</v>
      </c>
      <c r="K13" s="35"/>
      <c r="L13" s="7"/>
      <c r="M13" s="7"/>
      <c r="N13" s="7"/>
      <c r="O13" s="4"/>
      <c r="P13" s="61"/>
    </row>
    <row r="14" spans="1:18">
      <c r="A14">
        <v>13</v>
      </c>
      <c r="B14">
        <v>1</v>
      </c>
      <c r="C14">
        <v>1</v>
      </c>
      <c r="D14">
        <v>2</v>
      </c>
      <c r="E14" s="21">
        <v>118914797.55</v>
      </c>
      <c r="K14" s="19"/>
      <c r="L14" s="35"/>
      <c r="M14" s="35"/>
      <c r="N14" s="35"/>
      <c r="O14" s="35"/>
      <c r="P14" s="42"/>
      <c r="Q14" s="42"/>
    </row>
    <row r="15" spans="1:18">
      <c r="A15">
        <v>14</v>
      </c>
      <c r="B15">
        <v>1</v>
      </c>
      <c r="C15">
        <v>2</v>
      </c>
      <c r="D15">
        <v>2</v>
      </c>
      <c r="E15" s="21">
        <v>493820887.10000002</v>
      </c>
      <c r="K15" s="19"/>
      <c r="L15" s="35"/>
      <c r="M15" s="35"/>
      <c r="N15" s="35"/>
      <c r="O15" s="35"/>
      <c r="P15" s="40"/>
      <c r="Q15" s="40"/>
    </row>
    <row r="16" spans="1:18">
      <c r="A16">
        <v>15</v>
      </c>
      <c r="B16">
        <v>1</v>
      </c>
      <c r="C16">
        <v>3</v>
      </c>
      <c r="D16">
        <v>2</v>
      </c>
      <c r="E16" s="21">
        <v>197049926.65000001</v>
      </c>
      <c r="K16" s="7"/>
      <c r="L16" s="54"/>
      <c r="M16" s="54"/>
      <c r="N16" s="54"/>
      <c r="O16" s="54"/>
      <c r="P16" s="1"/>
      <c r="Q16" s="40"/>
    </row>
    <row r="17" spans="1:17">
      <c r="A17">
        <v>16</v>
      </c>
      <c r="B17">
        <v>2</v>
      </c>
      <c r="C17">
        <v>1</v>
      </c>
      <c r="D17">
        <v>2</v>
      </c>
      <c r="E17" s="50">
        <v>73438083.310000002</v>
      </c>
      <c r="K17" s="7"/>
      <c r="L17" s="54"/>
      <c r="M17" s="54"/>
      <c r="N17" s="54"/>
      <c r="O17" s="54"/>
      <c r="P17" s="19"/>
      <c r="Q17" s="42"/>
    </row>
    <row r="18" spans="1:17">
      <c r="A18">
        <v>17</v>
      </c>
      <c r="B18">
        <v>2</v>
      </c>
      <c r="C18">
        <v>2</v>
      </c>
      <c r="D18">
        <v>2</v>
      </c>
      <c r="E18" s="50">
        <v>436384628.85000002</v>
      </c>
      <c r="K18" s="7"/>
      <c r="L18" s="54"/>
      <c r="M18" s="54"/>
      <c r="N18" s="54"/>
      <c r="O18" s="54"/>
      <c r="P18" s="19"/>
      <c r="Q18" s="42"/>
    </row>
    <row r="19" spans="1:17">
      <c r="A19">
        <v>18</v>
      </c>
      <c r="B19">
        <v>2</v>
      </c>
      <c r="C19">
        <v>3</v>
      </c>
      <c r="D19">
        <v>2</v>
      </c>
      <c r="E19" s="50">
        <v>96214410.079999998</v>
      </c>
      <c r="K19" s="7"/>
      <c r="L19" s="54"/>
      <c r="M19" s="54"/>
      <c r="N19" s="54"/>
      <c r="O19" s="54"/>
      <c r="P19" s="16"/>
      <c r="Q19" s="42"/>
    </row>
    <row r="20" spans="1:17">
      <c r="A20">
        <v>19</v>
      </c>
      <c r="B20">
        <v>3</v>
      </c>
      <c r="C20">
        <v>1</v>
      </c>
      <c r="D20">
        <v>2</v>
      </c>
      <c r="E20" s="21">
        <v>44612910.329999998</v>
      </c>
      <c r="K20" s="7"/>
      <c r="L20" s="54"/>
      <c r="M20" s="54"/>
      <c r="N20" s="54"/>
      <c r="O20" s="54"/>
      <c r="P20" s="1"/>
      <c r="Q20" s="42"/>
    </row>
    <row r="21" spans="1:17">
      <c r="A21">
        <v>20</v>
      </c>
      <c r="B21">
        <v>3</v>
      </c>
      <c r="C21">
        <v>2</v>
      </c>
      <c r="D21">
        <v>2</v>
      </c>
      <c r="E21" s="21">
        <v>370977972.72000003</v>
      </c>
      <c r="K21" s="2"/>
      <c r="L21" s="54"/>
      <c r="M21" s="54"/>
      <c r="N21" s="54"/>
      <c r="O21" s="54"/>
      <c r="P21" s="26"/>
      <c r="Q21" s="42"/>
    </row>
    <row r="22" spans="1:17">
      <c r="A22">
        <v>21</v>
      </c>
      <c r="B22">
        <v>3</v>
      </c>
      <c r="C22">
        <v>3</v>
      </c>
      <c r="D22">
        <v>2</v>
      </c>
      <c r="E22" s="21">
        <v>67301544.019999996</v>
      </c>
      <c r="K22" s="2"/>
      <c r="L22" s="54"/>
      <c r="M22" s="54"/>
      <c r="N22" s="54"/>
      <c r="O22" s="54"/>
      <c r="P22" s="1"/>
      <c r="Q22" s="42"/>
    </row>
    <row r="23" spans="1:17">
      <c r="A23">
        <v>22</v>
      </c>
      <c r="B23">
        <v>4</v>
      </c>
      <c r="C23">
        <v>1</v>
      </c>
      <c r="D23">
        <v>2</v>
      </c>
      <c r="E23" s="16">
        <v>49430697.859999999</v>
      </c>
      <c r="K23" s="2"/>
      <c r="L23" s="54"/>
      <c r="M23" s="54"/>
      <c r="N23" s="54"/>
      <c r="O23" s="54"/>
      <c r="P23" s="26"/>
      <c r="Q23" s="42"/>
    </row>
    <row r="24" spans="1:17">
      <c r="A24">
        <v>23</v>
      </c>
      <c r="B24">
        <v>4</v>
      </c>
      <c r="C24">
        <v>2</v>
      </c>
      <c r="D24">
        <v>2</v>
      </c>
      <c r="E24" s="16">
        <v>404523132.88999999</v>
      </c>
      <c r="K24" s="55"/>
      <c r="L24" s="16"/>
      <c r="M24" s="16"/>
      <c r="N24" s="26"/>
      <c r="O24" s="26"/>
      <c r="P24" s="16"/>
      <c r="Q24" s="42"/>
    </row>
    <row r="25" spans="1:17">
      <c r="A25">
        <v>24</v>
      </c>
      <c r="B25">
        <v>4</v>
      </c>
      <c r="C25">
        <v>3</v>
      </c>
      <c r="D25">
        <v>2</v>
      </c>
      <c r="E25" s="16">
        <v>43250169.060000002</v>
      </c>
      <c r="K25" s="55"/>
      <c r="L25" s="16"/>
      <c r="M25" s="16"/>
      <c r="N25" s="26"/>
      <c r="O25" s="26"/>
      <c r="P25" s="26"/>
      <c r="Q25" s="38"/>
    </row>
    <row r="26" spans="1:17">
      <c r="A26">
        <v>25</v>
      </c>
      <c r="B26">
        <v>1</v>
      </c>
      <c r="C26">
        <v>1</v>
      </c>
      <c r="D26">
        <v>3</v>
      </c>
      <c r="E26" s="21">
        <v>797395085.04999995</v>
      </c>
      <c r="K26" s="55"/>
      <c r="L26" s="16"/>
      <c r="M26" s="16"/>
      <c r="N26" s="26"/>
      <c r="O26" s="26"/>
      <c r="P26" s="1"/>
      <c r="Q26" s="38"/>
    </row>
    <row r="27" spans="1:17">
      <c r="A27">
        <v>26</v>
      </c>
      <c r="B27">
        <v>1</v>
      </c>
      <c r="C27">
        <v>2</v>
      </c>
      <c r="D27">
        <v>3</v>
      </c>
      <c r="E27" s="21">
        <v>59958071.619999997</v>
      </c>
      <c r="K27" s="19"/>
      <c r="L27" s="19"/>
      <c r="M27" s="16"/>
      <c r="N27" s="16"/>
      <c r="O27" s="16"/>
      <c r="P27" s="26"/>
      <c r="Q27" s="38"/>
    </row>
    <row r="28" spans="1:17">
      <c r="A28">
        <v>27</v>
      </c>
      <c r="B28">
        <v>1</v>
      </c>
      <c r="C28">
        <v>3</v>
      </c>
      <c r="D28">
        <v>3</v>
      </c>
      <c r="E28" s="21">
        <v>90561184.409999996</v>
      </c>
      <c r="L28" s="19"/>
      <c r="M28" s="21"/>
      <c r="N28" s="21"/>
      <c r="O28" s="21"/>
      <c r="P28" s="22"/>
      <c r="Q28" s="38"/>
    </row>
    <row r="29" spans="1:17">
      <c r="A29">
        <v>28</v>
      </c>
      <c r="B29">
        <v>2</v>
      </c>
      <c r="C29">
        <v>1</v>
      </c>
      <c r="D29">
        <v>3</v>
      </c>
      <c r="E29" s="50">
        <v>628468340.95000005</v>
      </c>
      <c r="L29" s="19"/>
      <c r="M29" s="21"/>
      <c r="N29" s="21"/>
      <c r="O29" s="21"/>
      <c r="P29" s="22"/>
    </row>
    <row r="30" spans="1:17">
      <c r="A30">
        <v>29</v>
      </c>
      <c r="B30">
        <v>2</v>
      </c>
      <c r="C30">
        <v>2</v>
      </c>
      <c r="D30">
        <v>3</v>
      </c>
      <c r="E30" s="50">
        <v>54261090.520000003</v>
      </c>
    </row>
    <row r="31" spans="1:17">
      <c r="A31">
        <v>30</v>
      </c>
      <c r="B31">
        <v>2</v>
      </c>
      <c r="C31">
        <v>3</v>
      </c>
      <c r="D31">
        <v>3</v>
      </c>
      <c r="E31" s="50">
        <v>68791449.469999999</v>
      </c>
    </row>
    <row r="32" spans="1:17">
      <c r="A32">
        <v>31</v>
      </c>
      <c r="B32">
        <v>3</v>
      </c>
      <c r="C32">
        <v>1</v>
      </c>
      <c r="D32">
        <v>3</v>
      </c>
      <c r="E32" s="21">
        <v>638986476.72000003</v>
      </c>
    </row>
    <row r="33" spans="1:5">
      <c r="A33">
        <v>32</v>
      </c>
      <c r="B33">
        <v>3</v>
      </c>
      <c r="C33">
        <v>2</v>
      </c>
      <c r="D33">
        <v>3</v>
      </c>
      <c r="E33" s="21">
        <v>39258130.229999997</v>
      </c>
    </row>
    <row r="34" spans="1:5">
      <c r="A34">
        <v>33</v>
      </c>
      <c r="B34">
        <v>3</v>
      </c>
      <c r="C34">
        <v>3</v>
      </c>
      <c r="D34">
        <v>3</v>
      </c>
      <c r="E34" s="21">
        <v>45648519.200000003</v>
      </c>
    </row>
    <row r="35" spans="1:5">
      <c r="A35">
        <v>34</v>
      </c>
      <c r="B35">
        <v>4</v>
      </c>
      <c r="C35">
        <v>1</v>
      </c>
      <c r="D35">
        <v>3</v>
      </c>
      <c r="E35" s="26">
        <v>79892107.829999998</v>
      </c>
    </row>
    <row r="36" spans="1:5">
      <c r="A36">
        <v>35</v>
      </c>
      <c r="B36">
        <v>4</v>
      </c>
      <c r="C36">
        <v>2</v>
      </c>
      <c r="D36">
        <v>3</v>
      </c>
      <c r="E36" s="26">
        <v>44310192.93</v>
      </c>
    </row>
    <row r="37" spans="1:5">
      <c r="A37">
        <v>36</v>
      </c>
      <c r="B37">
        <v>4</v>
      </c>
      <c r="C37">
        <v>3</v>
      </c>
      <c r="D37">
        <v>3</v>
      </c>
      <c r="E37" s="26">
        <v>8244067.7999999998</v>
      </c>
    </row>
    <row r="38" spans="1:5">
      <c r="A38">
        <v>37</v>
      </c>
      <c r="B38">
        <v>1</v>
      </c>
      <c r="C38">
        <v>1</v>
      </c>
      <c r="D38">
        <v>4</v>
      </c>
      <c r="E38" s="21">
        <v>1486225714.3399999</v>
      </c>
    </row>
    <row r="39" spans="1:5">
      <c r="A39">
        <v>38</v>
      </c>
      <c r="B39">
        <v>1</v>
      </c>
      <c r="C39">
        <v>2</v>
      </c>
      <c r="D39">
        <v>4</v>
      </c>
      <c r="E39" s="21">
        <v>3062249440.98</v>
      </c>
    </row>
    <row r="40" spans="1:5">
      <c r="A40">
        <v>39</v>
      </c>
      <c r="B40">
        <v>1</v>
      </c>
      <c r="C40">
        <v>3</v>
      </c>
      <c r="D40">
        <v>4</v>
      </c>
      <c r="E40" s="21">
        <v>2704455462.8499999</v>
      </c>
    </row>
    <row r="41" spans="1:5">
      <c r="A41">
        <v>40</v>
      </c>
      <c r="B41">
        <v>2</v>
      </c>
      <c r="C41">
        <v>1</v>
      </c>
      <c r="D41">
        <v>4</v>
      </c>
      <c r="E41" s="50">
        <v>971761516.28999996</v>
      </c>
    </row>
    <row r="42" spans="1:5">
      <c r="A42">
        <v>41</v>
      </c>
      <c r="B42">
        <v>2</v>
      </c>
      <c r="C42">
        <v>2</v>
      </c>
      <c r="D42">
        <v>4</v>
      </c>
      <c r="E42" s="50">
        <v>2355028322.27</v>
      </c>
    </row>
    <row r="43" spans="1:5">
      <c r="A43">
        <v>42</v>
      </c>
      <c r="B43">
        <v>2</v>
      </c>
      <c r="C43">
        <v>3</v>
      </c>
      <c r="D43">
        <v>4</v>
      </c>
      <c r="E43" s="50">
        <v>2223164407.8299999</v>
      </c>
    </row>
    <row r="44" spans="1:5">
      <c r="A44">
        <v>43</v>
      </c>
      <c r="B44">
        <v>3</v>
      </c>
      <c r="C44">
        <v>1</v>
      </c>
      <c r="D44">
        <v>4</v>
      </c>
      <c r="E44" s="22">
        <v>892464552.75999987</v>
      </c>
    </row>
    <row r="45" spans="1:5">
      <c r="A45">
        <v>44</v>
      </c>
      <c r="B45">
        <v>3</v>
      </c>
      <c r="C45">
        <v>2</v>
      </c>
      <c r="D45">
        <v>4</v>
      </c>
      <c r="E45" s="22">
        <v>2177003403.7799997</v>
      </c>
    </row>
    <row r="46" spans="1:5">
      <c r="A46">
        <v>45</v>
      </c>
      <c r="B46">
        <v>3</v>
      </c>
      <c r="C46">
        <v>3</v>
      </c>
      <c r="D46">
        <v>4</v>
      </c>
      <c r="E46" s="22">
        <v>2140756219.5700002</v>
      </c>
    </row>
    <row r="47" spans="1:5">
      <c r="A47">
        <v>46</v>
      </c>
      <c r="B47">
        <v>4</v>
      </c>
      <c r="C47">
        <v>1</v>
      </c>
      <c r="D47">
        <v>4</v>
      </c>
      <c r="E47" s="26">
        <v>708890084.61999989</v>
      </c>
    </row>
    <row r="48" spans="1:5">
      <c r="A48">
        <v>47</v>
      </c>
      <c r="B48">
        <v>4</v>
      </c>
      <c r="C48">
        <v>2</v>
      </c>
      <c r="D48">
        <v>4</v>
      </c>
      <c r="E48" s="26">
        <v>1009516647.6600008</v>
      </c>
    </row>
    <row r="49" spans="1:5">
      <c r="A49">
        <v>48</v>
      </c>
      <c r="B49">
        <v>4</v>
      </c>
      <c r="C49">
        <v>3</v>
      </c>
      <c r="D49">
        <v>4</v>
      </c>
      <c r="E49" s="26">
        <v>2008446806.1599998</v>
      </c>
    </row>
  </sheetData>
  <mergeCells count="1">
    <mergeCell ref="Q3:R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0FB9-B1DB-48E8-B4C4-F332B77E0BFF}">
  <dimension ref="A1:B5"/>
  <sheetViews>
    <sheetView workbookViewId="0">
      <selection activeCell="D6" sqref="D6"/>
    </sheetView>
  </sheetViews>
  <sheetFormatPr defaultRowHeight="15"/>
  <sheetData>
    <row r="1" spans="1:2">
      <c r="A1" t="s">
        <v>71</v>
      </c>
      <c r="B1" t="s">
        <v>76</v>
      </c>
    </row>
    <row r="2" spans="1:2">
      <c r="A2">
        <v>1</v>
      </c>
      <c r="B2">
        <v>2022</v>
      </c>
    </row>
    <row r="3" spans="1:2">
      <c r="A3">
        <v>2</v>
      </c>
      <c r="B3">
        <v>2021</v>
      </c>
    </row>
    <row r="4" spans="1:2">
      <c r="A4">
        <v>3</v>
      </c>
      <c r="B4">
        <v>2020</v>
      </c>
    </row>
    <row r="5" spans="1:2">
      <c r="A5">
        <v>4</v>
      </c>
      <c r="B5">
        <v>2019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34DFF-634E-49E9-8885-40BD4C8812CA}">
  <dimension ref="A1:B4"/>
  <sheetViews>
    <sheetView workbookViewId="0">
      <selection sqref="A1:B4"/>
    </sheetView>
  </sheetViews>
  <sheetFormatPr defaultRowHeight="15"/>
  <cols>
    <col min="2" max="2" width="16.85546875" bestFit="1" customWidth="1"/>
  </cols>
  <sheetData>
    <row r="1" spans="1:2">
      <c r="A1" t="s">
        <v>71</v>
      </c>
      <c r="B1" t="s">
        <v>77</v>
      </c>
    </row>
    <row r="2" spans="1:2">
      <c r="A2">
        <v>1</v>
      </c>
      <c r="B2" t="s">
        <v>10</v>
      </c>
    </row>
    <row r="3" spans="1:2">
      <c r="A3">
        <v>2</v>
      </c>
      <c r="B3" t="s">
        <v>11</v>
      </c>
    </row>
    <row r="4" spans="1:2">
      <c r="A4">
        <v>3</v>
      </c>
      <c r="B4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1660-C7DE-4CAC-9F0E-F49C5780D4D0}">
  <dimension ref="A1:N7"/>
  <sheetViews>
    <sheetView workbookViewId="0">
      <selection activeCell="G7" sqref="G7"/>
    </sheetView>
  </sheetViews>
  <sheetFormatPr defaultRowHeight="15"/>
  <cols>
    <col min="2" max="2" width="23.42578125" bestFit="1" customWidth="1"/>
  </cols>
  <sheetData>
    <row r="1" spans="1:14">
      <c r="A1" t="s">
        <v>71</v>
      </c>
      <c r="B1" t="s">
        <v>77</v>
      </c>
    </row>
    <row r="2" spans="1:14">
      <c r="A2">
        <v>1</v>
      </c>
      <c r="B2" t="s">
        <v>1</v>
      </c>
    </row>
    <row r="3" spans="1:14">
      <c r="A3">
        <v>2</v>
      </c>
      <c r="B3" t="s">
        <v>2</v>
      </c>
    </row>
    <row r="4" spans="1:14">
      <c r="A4">
        <v>3</v>
      </c>
      <c r="B4" t="s">
        <v>78</v>
      </c>
    </row>
    <row r="5" spans="1:14">
      <c r="A5">
        <v>4</v>
      </c>
      <c r="B5" t="s">
        <v>4</v>
      </c>
    </row>
    <row r="7" spans="1:14">
      <c r="K7" s="34"/>
      <c r="L7" s="35"/>
      <c r="M7" s="7"/>
      <c r="N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2024-01-01T22:16:02Z</dcterms:created>
  <dcterms:modified xsi:type="dcterms:W3CDTF">2024-01-06T17:35:47Z</dcterms:modified>
  <cp:category/>
  <cp:contentStatus/>
</cp:coreProperties>
</file>