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5\"/>
    </mc:Choice>
  </mc:AlternateContent>
  <xr:revisionPtr revIDLastSave="0" documentId="8_{C809BE8D-95D2-4317-9383-619CFCF4B12B}" xr6:coauthVersionLast="47" xr6:coauthVersionMax="47" xr10:uidLastSave="{00000000-0000-0000-0000-000000000000}"/>
  <bookViews>
    <workbookView xWindow="-108" yWindow="-108" windowWidth="23256" windowHeight="12576" xr2:uid="{F093BEA2-F1B2-4DDD-856E-59E870F4D1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4" i="1" s="1"/>
  <c r="H4" i="1" s="1"/>
  <c r="C4" i="1"/>
  <c r="C5" i="1"/>
  <c r="C6" i="1"/>
  <c r="C7" i="1"/>
  <c r="C3" i="1"/>
  <c r="F7" i="1"/>
  <c r="F6" i="1"/>
  <c r="G3" i="1" l="1"/>
  <c r="H3" i="1" s="1"/>
  <c r="G7" i="1"/>
  <c r="H7" i="1" s="1"/>
  <c r="G6" i="1"/>
  <c r="H6" i="1" s="1"/>
  <c r="G5" i="1"/>
  <c r="H5" i="1" s="1"/>
</calcChain>
</file>

<file path=xl/sharedStrings.xml><?xml version="1.0" encoding="utf-8"?>
<sst xmlns="http://schemas.openxmlformats.org/spreadsheetml/2006/main" count="24" uniqueCount="23">
  <si>
    <t>Cliente</t>
  </si>
  <si>
    <t>Renda</t>
  </si>
  <si>
    <t>Alfredo Sobrinho</t>
  </si>
  <si>
    <t>João Maria da Silva</t>
  </si>
  <si>
    <t>Maria José Oliveira</t>
  </si>
  <si>
    <t>Ivone Souza</t>
  </si>
  <si>
    <t>Maurício Ribeiro</t>
  </si>
  <si>
    <t>Comprometimento</t>
  </si>
  <si>
    <t>Valor Parcela</t>
  </si>
  <si>
    <t>Financiamentos</t>
  </si>
  <si>
    <t>Produto</t>
  </si>
  <si>
    <t>Automóvel</t>
  </si>
  <si>
    <t>Celular</t>
  </si>
  <si>
    <t>Motocicleta</t>
  </si>
  <si>
    <t>Terreno</t>
  </si>
  <si>
    <t>Apartamento</t>
  </si>
  <si>
    <t>Preço</t>
  </si>
  <si>
    <t>Parcela R$</t>
  </si>
  <si>
    <t>N. Parcelas</t>
  </si>
  <si>
    <t>Aprovação</t>
  </si>
  <si>
    <t>Juros</t>
  </si>
  <si>
    <t>ao mês</t>
  </si>
  <si>
    <t>ao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</si>
</sst>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Font="1"/>
    <xf numFmtId="44" fontId="0" fillId="0" borderId="0" xfId="1" applyFont="1"/>
    <xf numFmtId="44" fontId="0" fillId="0" borderId="0" xfId="0" applyNumberFormat="1"/>
    <xf numFmtId="10" fontId="0" fillId="0" borderId="0" xfId="0" applyNumberFormat="1"/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9ACE-37A1-4196-A103-90CFE1B937EE}">
  <dimension ref="A1:H11"/>
  <sheetViews>
    <sheetView tabSelected="1" topLeftCell="B1" zoomScale="205" zoomScaleNormal="205" workbookViewId="0">
      <selection activeCell="H10" sqref="H10"/>
    </sheetView>
  </sheetViews>
  <sheetFormatPr defaultRowHeight="14.4" x14ac:dyDescent="0.3"/>
  <cols>
    <col min="1" max="1" width="16.77734375" bestFit="1" customWidth="1"/>
    <col min="2" max="3" width="12.109375" bestFit="1" customWidth="1"/>
    <col min="4" max="4" width="13.21875" bestFit="1" customWidth="1"/>
    <col min="5" max="5" width="14.21875" bestFit="1" customWidth="1"/>
    <col min="6" max="6" width="10.109375" bestFit="1" customWidth="1"/>
    <col min="7" max="7" width="12.109375" customWidth="1"/>
    <col min="8" max="8" width="9.77734375" bestFit="1" customWidth="1"/>
  </cols>
  <sheetData>
    <row r="1" spans="1:8" x14ac:dyDescent="0.3">
      <c r="A1" s="2" t="s">
        <v>9</v>
      </c>
    </row>
    <row r="2" spans="1:8" x14ac:dyDescent="0.3">
      <c r="A2" t="s">
        <v>0</v>
      </c>
      <c r="B2" t="s">
        <v>1</v>
      </c>
      <c r="C2" s="1" t="s">
        <v>8</v>
      </c>
      <c r="D2" t="s">
        <v>10</v>
      </c>
      <c r="E2" t="s">
        <v>16</v>
      </c>
      <c r="F2" t="s">
        <v>18</v>
      </c>
      <c r="G2" t="s">
        <v>17</v>
      </c>
      <c r="H2" t="s">
        <v>19</v>
      </c>
    </row>
    <row r="3" spans="1:8" x14ac:dyDescent="0.3">
      <c r="A3" t="s">
        <v>2</v>
      </c>
      <c r="B3" s="3">
        <v>3500</v>
      </c>
      <c r="C3" s="3">
        <f>B3*$A$10</f>
        <v>1050</v>
      </c>
      <c r="D3" s="3" t="s">
        <v>11</v>
      </c>
      <c r="E3" s="3">
        <v>30000</v>
      </c>
      <c r="F3">
        <v>60</v>
      </c>
      <c r="G3" s="4">
        <f>(E3+E3*$C$11*F3)/F3</f>
        <v>843.75</v>
      </c>
      <c r="H3" t="str">
        <f>IF(G3&lt;C3,"Aprovado","Reprovado")</f>
        <v>Aprovado</v>
      </c>
    </row>
    <row r="4" spans="1:8" x14ac:dyDescent="0.3">
      <c r="A4" t="s">
        <v>3</v>
      </c>
      <c r="B4" s="3">
        <v>2600</v>
      </c>
      <c r="C4" s="3">
        <f t="shared" ref="C4:C7" si="0">B4*$A$10</f>
        <v>780</v>
      </c>
      <c r="D4" s="3" t="s">
        <v>12</v>
      </c>
      <c r="E4" s="3">
        <v>2600</v>
      </c>
      <c r="F4">
        <v>12</v>
      </c>
      <c r="G4" s="4">
        <f>(E4+E4*$C$11*F4)/F4</f>
        <v>246.45833333333334</v>
      </c>
      <c r="H4" t="str">
        <f t="shared" ref="H4:H7" si="1">IF(G4&lt;C4,"Aprovado","Reprovado")</f>
        <v>Aprovado</v>
      </c>
    </row>
    <row r="5" spans="1:8" x14ac:dyDescent="0.3">
      <c r="A5" t="s">
        <v>4</v>
      </c>
      <c r="B5" s="3">
        <v>5000</v>
      </c>
      <c r="C5" s="3">
        <f t="shared" si="0"/>
        <v>1500</v>
      </c>
      <c r="D5" s="3" t="s">
        <v>13</v>
      </c>
      <c r="E5" s="3">
        <v>8000</v>
      </c>
      <c r="F5">
        <v>48</v>
      </c>
      <c r="G5" s="4">
        <f>(E5+E5*$C$11*F5)/F5</f>
        <v>258.33333333333331</v>
      </c>
      <c r="H5" t="str">
        <f t="shared" si="1"/>
        <v>Aprovado</v>
      </c>
    </row>
    <row r="6" spans="1:8" x14ac:dyDescent="0.3">
      <c r="A6" t="s">
        <v>5</v>
      </c>
      <c r="B6" s="3">
        <v>1500</v>
      </c>
      <c r="C6" s="3">
        <f t="shared" si="0"/>
        <v>450</v>
      </c>
      <c r="D6" s="3" t="s">
        <v>14</v>
      </c>
      <c r="E6" s="3">
        <v>100000</v>
      </c>
      <c r="F6">
        <f>25*12</f>
        <v>300</v>
      </c>
      <c r="G6" s="4">
        <f t="shared" ref="G4:G7" si="2">(E6+E6*$C$11*F6)/F6</f>
        <v>1479.166666666667</v>
      </c>
      <c r="H6" t="str">
        <f t="shared" si="1"/>
        <v>Reprovado</v>
      </c>
    </row>
    <row r="7" spans="1:8" x14ac:dyDescent="0.3">
      <c r="A7" t="s">
        <v>6</v>
      </c>
      <c r="B7" s="3">
        <v>1800</v>
      </c>
      <c r="C7" s="3">
        <f t="shared" si="0"/>
        <v>540</v>
      </c>
      <c r="D7" s="3" t="s">
        <v>15</v>
      </c>
      <c r="E7" s="3">
        <v>180000</v>
      </c>
      <c r="F7">
        <f>35*12</f>
        <v>420</v>
      </c>
      <c r="G7" s="4">
        <f t="shared" si="2"/>
        <v>2491.0714285714284</v>
      </c>
      <c r="H7" t="str">
        <f t="shared" si="1"/>
        <v>Reprovado</v>
      </c>
    </row>
    <row r="9" spans="1:8" x14ac:dyDescent="0.3">
      <c r="A9" t="s">
        <v>7</v>
      </c>
      <c r="C9" t="s">
        <v>20</v>
      </c>
    </row>
    <row r="10" spans="1:8" x14ac:dyDescent="0.3">
      <c r="A10" s="1">
        <v>0.3</v>
      </c>
      <c r="B10" t="s">
        <v>1</v>
      </c>
      <c r="C10" s="5">
        <v>0.13750000000000001</v>
      </c>
      <c r="D10" s="3" t="s">
        <v>22</v>
      </c>
    </row>
    <row r="11" spans="1:8" x14ac:dyDescent="0.3">
      <c r="C11" s="6">
        <f>C10/12</f>
        <v>1.1458333333333334E-2</v>
      </c>
      <c r="D11" s="3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2023-02-07T18:42:18Z</dcterms:created>
  <dcterms:modified xsi:type="dcterms:W3CDTF">2023-02-07T20:09:36Z</dcterms:modified>
</cp:coreProperties>
</file>