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excel_40\aula06\"/>
    </mc:Choice>
  </mc:AlternateContent>
  <xr:revisionPtr revIDLastSave="0" documentId="8_{071D6E5F-D9B0-4C7B-94B6-78C736ADEEF2}" xr6:coauthVersionLast="47" xr6:coauthVersionMax="47" xr10:uidLastSave="{00000000-0000-0000-0000-000000000000}"/>
  <bookViews>
    <workbookView xWindow="-108" yWindow="-108" windowWidth="23256" windowHeight="12576" xr2:uid="{F093BEA2-F1B2-4DDD-856E-59E870F4D12B}"/>
  </bookViews>
  <sheets>
    <sheet name="Financiamentos" sheetId="1" r:id="rId1"/>
    <sheet name="Investiment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H2" i="2"/>
  <c r="C3" i="2"/>
  <c r="B4" i="2" s="1"/>
  <c r="C4" i="2" s="1"/>
  <c r="B5" i="2" s="1"/>
  <c r="F2" i="2"/>
  <c r="G2" i="2" s="1"/>
  <c r="C11" i="1"/>
  <c r="G7" i="1" s="1"/>
  <c r="C4" i="1"/>
  <c r="C5" i="1"/>
  <c r="C6" i="1"/>
  <c r="C7" i="1"/>
  <c r="C3" i="1"/>
  <c r="F7" i="1"/>
  <c r="F6" i="1"/>
  <c r="G6" i="1" l="1"/>
  <c r="G5" i="1"/>
  <c r="G4" i="1"/>
  <c r="G3" i="1"/>
  <c r="C5" i="2"/>
  <c r="B6" i="2" s="1"/>
  <c r="C6" i="2" l="1"/>
  <c r="B7" i="2" s="1"/>
  <c r="C7" i="2" l="1"/>
  <c r="B8" i="2" s="1"/>
  <c r="C8" i="2" l="1"/>
  <c r="B9" i="2" s="1"/>
  <c r="C9" i="2" l="1"/>
  <c r="B10" i="2" s="1"/>
  <c r="C10" i="2" l="1"/>
  <c r="B11" i="2" s="1"/>
  <c r="C11" i="2" l="1"/>
  <c r="B12" i="2" s="1"/>
  <c r="C12" i="2" l="1"/>
  <c r="B13" i="2" s="1"/>
  <c r="C13" i="2" l="1"/>
  <c r="B14" i="2" s="1"/>
  <c r="C14" i="2" l="1"/>
  <c r="B15" i="2" s="1"/>
</calcChain>
</file>

<file path=xl/sharedStrings.xml><?xml version="1.0" encoding="utf-8"?>
<sst xmlns="http://schemas.openxmlformats.org/spreadsheetml/2006/main" count="48" uniqueCount="45">
  <si>
    <t>Cliente</t>
  </si>
  <si>
    <t>Renda</t>
  </si>
  <si>
    <t>Alfredo Sobrinho</t>
  </si>
  <si>
    <t>João Maria da Silva</t>
  </si>
  <si>
    <t>Maria José Oliveira</t>
  </si>
  <si>
    <t>Ivone Souza</t>
  </si>
  <si>
    <t>Maurício Ribeiro</t>
  </si>
  <si>
    <t>Comprometimento</t>
  </si>
  <si>
    <t>Valor Parcela</t>
  </si>
  <si>
    <t>Financiamentos</t>
  </si>
  <si>
    <t>Produto</t>
  </si>
  <si>
    <t>Automóvel</t>
  </si>
  <si>
    <t>Celular</t>
  </si>
  <si>
    <t>Motocicleta</t>
  </si>
  <si>
    <t>Terreno</t>
  </si>
  <si>
    <t>Apartamento</t>
  </si>
  <si>
    <t>Preço</t>
  </si>
  <si>
    <t>Parcela R$</t>
  </si>
  <si>
    <t>N. Parcelas</t>
  </si>
  <si>
    <t>Aprovação</t>
  </si>
  <si>
    <t>Juros</t>
  </si>
  <si>
    <t>ao mês</t>
  </si>
  <si>
    <t>ao ano</t>
  </si>
  <si>
    <t>Investimento</t>
  </si>
  <si>
    <t>Poupança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</si>
  <si>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</si>
  <si>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</si>
  <si>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</si>
  <si>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</si>
  <si>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</si>
  <si>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</si>
  <si>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</si>
  <si>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</si>
  <si>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</si>
  <si>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</si>
  <si>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</si>
  <si>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</si>
  <si>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</si>
  <si>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N.parcelas</t>
  </si>
  <si>
    <t>Juros Simples</t>
  </si>
  <si>
    <t>Montante</t>
  </si>
  <si>
    <t>C = Custo</t>
  </si>
  <si>
    <t>Sem juros</t>
  </si>
  <si>
    <t>i=Taxa juros</t>
  </si>
  <si>
    <t>J. Compostos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</si>
</sst>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10" fontId="0" fillId="0" borderId="0" xfId="0" applyNumberFormat="1"/>
    <xf numFmtId="10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9ACE-37A1-4196-A103-90CFE1B937EE}">
  <dimension ref="A1:H11"/>
  <sheetViews>
    <sheetView tabSelected="1" zoomScale="130" zoomScaleNormal="130" workbookViewId="0">
      <selection activeCell="F15" sqref="F15"/>
    </sheetView>
  </sheetViews>
  <sheetFormatPr defaultRowHeight="14.4" x14ac:dyDescent="0.3"/>
  <cols>
    <col min="1" max="1" width="16.77734375" bestFit="1" customWidth="1"/>
    <col min="2" max="3" width="12.109375" bestFit="1" customWidth="1"/>
    <col min="4" max="4" width="13.21875" bestFit="1" customWidth="1"/>
    <col min="5" max="5" width="14.21875" bestFit="1" customWidth="1"/>
    <col min="6" max="6" width="10.109375" bestFit="1" customWidth="1"/>
    <col min="7" max="7" width="13" bestFit="1" customWidth="1"/>
    <col min="8" max="8" width="9.77734375" bestFit="1" customWidth="1"/>
  </cols>
  <sheetData>
    <row r="1" spans="1:8" x14ac:dyDescent="0.3">
      <c r="A1" t="s">
        <v>9</v>
      </c>
    </row>
    <row r="2" spans="1:8" x14ac:dyDescent="0.3">
      <c r="A2" t="s">
        <v>0</v>
      </c>
      <c r="B2" t="s">
        <v>1</v>
      </c>
      <c r="C2" s="1" t="s">
        <v>8</v>
      </c>
      <c r="D2" t="s">
        <v>10</v>
      </c>
      <c r="E2" t="s">
        <v>16</v>
      </c>
      <c r="F2" t="s">
        <v>18</v>
      </c>
      <c r="G2" t="s">
        <v>17</v>
      </c>
      <c r="H2" t="s">
        <v>19</v>
      </c>
    </row>
    <row r="3" spans="1:8" x14ac:dyDescent="0.3">
      <c r="A3" t="s">
        <v>2</v>
      </c>
      <c r="B3" s="2">
        <v>3500</v>
      </c>
      <c r="C3" s="2">
        <f>B3*$A$10</f>
        <v>1050</v>
      </c>
      <c r="D3" s="2" t="s">
        <v>11</v>
      </c>
      <c r="E3" s="2">
        <v>30000</v>
      </c>
      <c r="F3">
        <v>60</v>
      </c>
      <c r="G3" s="3">
        <f>(E3*(1+$C$11)^F3)/F3</f>
        <v>990.48936411779096</v>
      </c>
      <c r="H3" t="str">
        <f>IF(G3&lt;C3,"Aprovado","Reprovado")</f>
        <v>Aprovado</v>
      </c>
    </row>
    <row r="4" spans="1:8" x14ac:dyDescent="0.3">
      <c r="A4" t="s">
        <v>3</v>
      </c>
      <c r="B4" s="2">
        <v>2600</v>
      </c>
      <c r="C4" s="2">
        <f t="shared" ref="C4:C7" si="0">B4*$A$10</f>
        <v>780</v>
      </c>
      <c r="D4" s="2" t="s">
        <v>12</v>
      </c>
      <c r="E4" s="2">
        <v>2600</v>
      </c>
      <c r="F4">
        <v>12</v>
      </c>
      <c r="G4" s="3">
        <f t="shared" ref="G4:G7" si="1">(E4*(1+$C$11)^F4)/F4</f>
        <v>248.40942201939433</v>
      </c>
      <c r="H4" t="str">
        <f t="shared" ref="H4:H7" si="2">IF(G4&lt;C4,"Aprovado","Reprovado")</f>
        <v>Aprovado</v>
      </c>
    </row>
    <row r="5" spans="1:8" x14ac:dyDescent="0.3">
      <c r="A5" t="s">
        <v>4</v>
      </c>
      <c r="B5" s="2">
        <v>5000</v>
      </c>
      <c r="C5" s="2">
        <f t="shared" si="0"/>
        <v>1500</v>
      </c>
      <c r="D5" s="2" t="s">
        <v>13</v>
      </c>
      <c r="E5" s="2">
        <v>8000</v>
      </c>
      <c r="F5">
        <v>48</v>
      </c>
      <c r="G5" s="3">
        <f t="shared" si="1"/>
        <v>287.97354940295952</v>
      </c>
      <c r="H5" t="str">
        <f t="shared" si="2"/>
        <v>Aprovado</v>
      </c>
    </row>
    <row r="6" spans="1:8" x14ac:dyDescent="0.3">
      <c r="A6" t="s">
        <v>5</v>
      </c>
      <c r="B6" s="2">
        <v>1500</v>
      </c>
      <c r="C6" s="2">
        <f t="shared" si="0"/>
        <v>450</v>
      </c>
      <c r="D6" s="2" t="s">
        <v>14</v>
      </c>
      <c r="E6" s="2">
        <v>100000</v>
      </c>
      <c r="F6">
        <f>25*12</f>
        <v>300</v>
      </c>
      <c r="G6" s="3">
        <f t="shared" si="1"/>
        <v>10168.989661750145</v>
      </c>
      <c r="H6" t="str">
        <f t="shared" si="2"/>
        <v>Reprovado</v>
      </c>
    </row>
    <row r="7" spans="1:8" x14ac:dyDescent="0.3">
      <c r="A7" t="s">
        <v>6</v>
      </c>
      <c r="B7" s="2">
        <v>1800</v>
      </c>
      <c r="C7" s="2">
        <f t="shared" si="0"/>
        <v>540</v>
      </c>
      <c r="D7" s="2" t="s">
        <v>15</v>
      </c>
      <c r="E7" s="2">
        <v>180000</v>
      </c>
      <c r="F7">
        <f>35*12</f>
        <v>420</v>
      </c>
      <c r="G7" s="3">
        <f t="shared" si="1"/>
        <v>51307.62353104676</v>
      </c>
      <c r="H7" t="str">
        <f t="shared" si="2"/>
        <v>Reprovado</v>
      </c>
    </row>
    <row r="9" spans="1:8" x14ac:dyDescent="0.3">
      <c r="A9" t="s">
        <v>7</v>
      </c>
      <c r="C9" t="s">
        <v>20</v>
      </c>
    </row>
    <row r="10" spans="1:8" x14ac:dyDescent="0.3">
      <c r="A10" s="1">
        <v>0.3</v>
      </c>
      <c r="B10" t="s">
        <v>1</v>
      </c>
      <c r="C10" s="4">
        <v>0.13750000000000001</v>
      </c>
      <c r="D10" s="2" t="s">
        <v>22</v>
      </c>
    </row>
    <row r="11" spans="1:8" x14ac:dyDescent="0.3">
      <c r="C11" s="5">
        <f>C10/12</f>
        <v>1.1458333333333334E-2</v>
      </c>
      <c r="D11" s="2" t="s">
        <v>21</v>
      </c>
    </row>
  </sheetData>
  <conditionalFormatting sqref="H3:H7">
    <cfRule type="cellIs" dxfId="0" priority="1" operator="equal">
      <formula>"Reprovado"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4484-77AC-4918-BEF6-56B70C21F6ED}">
  <dimension ref="A1:K122"/>
  <sheetViews>
    <sheetView zoomScale="220" zoomScaleNormal="220" workbookViewId="0">
      <selection activeCell="B3" sqref="B3"/>
    </sheetView>
  </sheetViews>
  <sheetFormatPr defaultRowHeight="14.4" x14ac:dyDescent="0.3"/>
  <cols>
    <col min="1" max="1" width="11.6640625" bestFit="1" customWidth="1"/>
    <col min="2" max="2" width="12.88671875" bestFit="1" customWidth="1"/>
    <col min="3" max="3" width="10.33203125" bestFit="1" customWidth="1"/>
    <col min="5" max="5" width="9.6640625" bestFit="1" customWidth="1"/>
    <col min="6" max="7" width="11.88671875" bestFit="1" customWidth="1"/>
    <col min="8" max="8" width="12.109375" customWidth="1"/>
    <col min="9" max="9" width="6" bestFit="1" customWidth="1"/>
    <col min="10" max="10" width="11.88671875" bestFit="1" customWidth="1"/>
    <col min="11" max="11" width="9" bestFit="1" customWidth="1"/>
  </cols>
  <sheetData>
    <row r="1" spans="1:11" x14ac:dyDescent="0.3">
      <c r="A1" t="s">
        <v>23</v>
      </c>
      <c r="B1" t="s">
        <v>43</v>
      </c>
      <c r="E1" t="s">
        <v>38</v>
      </c>
      <c r="F1" t="s">
        <v>41</v>
      </c>
      <c r="G1" t="s">
        <v>40</v>
      </c>
      <c r="H1" t="s">
        <v>40</v>
      </c>
      <c r="K1" s="4"/>
    </row>
    <row r="2" spans="1:11" x14ac:dyDescent="0.3">
      <c r="A2" t="s">
        <v>24</v>
      </c>
      <c r="B2" s="5">
        <v>5.7999999999999996E-3</v>
      </c>
      <c r="C2" t="s">
        <v>21</v>
      </c>
      <c r="E2">
        <v>12</v>
      </c>
      <c r="F2" s="3">
        <f>E2*B3</f>
        <v>1200</v>
      </c>
      <c r="G2" s="3">
        <f>F2+F2*B2*E2</f>
        <v>1283.52</v>
      </c>
      <c r="H2" s="3">
        <f>F2*(1+B2)^E2</f>
        <v>1286.2364760482994</v>
      </c>
      <c r="J2" s="2"/>
      <c r="K2" s="2"/>
    </row>
    <row r="3" spans="1:11" x14ac:dyDescent="0.3">
      <c r="A3" t="s">
        <v>25</v>
      </c>
      <c r="B3" s="2">
        <v>100</v>
      </c>
      <c r="C3" s="3">
        <f>B3*$B$2</f>
        <v>0.57999999999999996</v>
      </c>
      <c r="F3" t="s">
        <v>42</v>
      </c>
      <c r="G3" t="s">
        <v>39</v>
      </c>
      <c r="H3" t="s">
        <v>44</v>
      </c>
      <c r="J3" s="2"/>
      <c r="K3" s="2"/>
    </row>
    <row r="4" spans="1:11" x14ac:dyDescent="0.3">
      <c r="A4" t="s">
        <v>26</v>
      </c>
      <c r="B4" s="2">
        <f>100+B3+C3</f>
        <v>200.58</v>
      </c>
      <c r="C4" s="3">
        <f t="shared" ref="C4:C67" si="0">B4*$B$2</f>
        <v>1.1633640000000001</v>
      </c>
      <c r="J4" s="2"/>
      <c r="K4" s="2"/>
    </row>
    <row r="5" spans="1:11" x14ac:dyDescent="0.3">
      <c r="A5" t="s">
        <v>27</v>
      </c>
      <c r="B5" s="2">
        <f t="shared" ref="B5:B68" si="1">100+B4+C4</f>
        <v>301.74336400000004</v>
      </c>
      <c r="C5" s="3">
        <f t="shared" si="0"/>
        <v>1.7501115112000001</v>
      </c>
      <c r="J5" s="2"/>
      <c r="K5" s="2"/>
    </row>
    <row r="6" spans="1:11" x14ac:dyDescent="0.3">
      <c r="A6" t="s">
        <v>28</v>
      </c>
      <c r="B6" s="2">
        <f t="shared" si="1"/>
        <v>403.49347551120002</v>
      </c>
      <c r="C6" s="3">
        <f t="shared" si="0"/>
        <v>2.3402621579649598</v>
      </c>
      <c r="J6" s="2"/>
      <c r="K6" s="2"/>
    </row>
    <row r="7" spans="1:11" x14ac:dyDescent="0.3">
      <c r="A7" t="s">
        <v>29</v>
      </c>
      <c r="B7" s="2">
        <f t="shared" si="1"/>
        <v>505.83373766916498</v>
      </c>
      <c r="C7" s="3">
        <f t="shared" si="0"/>
        <v>2.9338356784811568</v>
      </c>
      <c r="J7" s="2"/>
      <c r="K7" s="2"/>
    </row>
    <row r="8" spans="1:11" x14ac:dyDescent="0.3">
      <c r="A8" t="s">
        <v>30</v>
      </c>
      <c r="B8" s="2">
        <f t="shared" si="1"/>
        <v>608.76757334764613</v>
      </c>
      <c r="C8" s="3">
        <f t="shared" si="0"/>
        <v>3.5308519254163473</v>
      </c>
      <c r="J8" s="2"/>
      <c r="K8" s="2"/>
    </row>
    <row r="9" spans="1:11" x14ac:dyDescent="0.3">
      <c r="A9" t="s">
        <v>31</v>
      </c>
      <c r="B9" s="2">
        <f t="shared" si="1"/>
        <v>712.29842527306243</v>
      </c>
      <c r="C9" s="3">
        <f t="shared" si="0"/>
        <v>4.1313308665837623</v>
      </c>
      <c r="J9" s="2"/>
      <c r="K9" s="2"/>
    </row>
    <row r="10" spans="1:11" x14ac:dyDescent="0.3">
      <c r="A10" t="s">
        <v>32</v>
      </c>
      <c r="B10" s="2">
        <f t="shared" si="1"/>
        <v>816.4297561396462</v>
      </c>
      <c r="C10" s="3">
        <f t="shared" si="0"/>
        <v>4.7352925856099475</v>
      </c>
      <c r="J10" s="2"/>
      <c r="K10" s="2"/>
    </row>
    <row r="11" spans="1:11" x14ac:dyDescent="0.3">
      <c r="A11" t="s">
        <v>33</v>
      </c>
      <c r="B11" s="2">
        <f t="shared" si="1"/>
        <v>921.16504872525616</v>
      </c>
      <c r="C11" s="3">
        <f t="shared" si="0"/>
        <v>5.3427572826064855</v>
      </c>
      <c r="J11" s="2"/>
      <c r="K11" s="2"/>
    </row>
    <row r="12" spans="1:11" x14ac:dyDescent="0.3">
      <c r="A12" t="s">
        <v>34</v>
      </c>
      <c r="B12" s="2">
        <f t="shared" si="1"/>
        <v>1026.5078060078627</v>
      </c>
      <c r="C12" s="3">
        <f t="shared" si="0"/>
        <v>5.9537452748456028</v>
      </c>
      <c r="J12" s="2"/>
      <c r="K12" s="2"/>
    </row>
    <row r="13" spans="1:11" x14ac:dyDescent="0.3">
      <c r="A13" t="s">
        <v>35</v>
      </c>
      <c r="B13" s="2">
        <f t="shared" si="1"/>
        <v>1132.4615512827083</v>
      </c>
      <c r="C13" s="3">
        <f t="shared" si="0"/>
        <v>6.5682769974397077</v>
      </c>
      <c r="J13" s="2"/>
      <c r="K13" s="2"/>
    </row>
    <row r="14" spans="1:11" x14ac:dyDescent="0.3">
      <c r="A14" t="s">
        <v>36</v>
      </c>
      <c r="B14" s="2">
        <f t="shared" si="1"/>
        <v>1239.029828280148</v>
      </c>
      <c r="C14" s="3">
        <f t="shared" si="0"/>
        <v>7.1863730040248575</v>
      </c>
      <c r="J14" s="2"/>
      <c r="K14" s="2"/>
    </row>
    <row r="15" spans="1:11" x14ac:dyDescent="0.3">
      <c r="A15" t="s">
        <v>37</v>
      </c>
      <c r="B15" s="2">
        <f t="shared" si="1"/>
        <v>1346.2162012841727</v>
      </c>
      <c r="C15" s="3"/>
      <c r="J15" s="2"/>
    </row>
    <row r="16" spans="1:11" x14ac:dyDescent="0.3">
      <c r="B16" s="2"/>
      <c r="C16" s="3"/>
    </row>
    <row r="17" spans="2:3" x14ac:dyDescent="0.3">
      <c r="B17" s="2"/>
      <c r="C17" s="3"/>
    </row>
    <row r="18" spans="2:3" x14ac:dyDescent="0.3">
      <c r="B18" s="2"/>
      <c r="C18" s="3"/>
    </row>
    <row r="19" spans="2:3" x14ac:dyDescent="0.3">
      <c r="B19" s="2"/>
      <c r="C19" s="3"/>
    </row>
    <row r="20" spans="2:3" x14ac:dyDescent="0.3">
      <c r="B20" s="2"/>
      <c r="C20" s="3"/>
    </row>
    <row r="21" spans="2:3" x14ac:dyDescent="0.3">
      <c r="B21" s="2"/>
      <c r="C21" s="3"/>
    </row>
    <row r="22" spans="2:3" x14ac:dyDescent="0.3">
      <c r="B22" s="2"/>
      <c r="C22" s="3"/>
    </row>
    <row r="23" spans="2:3" x14ac:dyDescent="0.3">
      <c r="B23" s="2"/>
      <c r="C23" s="3"/>
    </row>
    <row r="24" spans="2:3" x14ac:dyDescent="0.3">
      <c r="B24" s="2"/>
      <c r="C24" s="3"/>
    </row>
    <row r="25" spans="2:3" x14ac:dyDescent="0.3">
      <c r="B25" s="2"/>
      <c r="C25" s="3"/>
    </row>
    <row r="26" spans="2:3" x14ac:dyDescent="0.3">
      <c r="B26" s="2"/>
      <c r="C26" s="3"/>
    </row>
    <row r="27" spans="2:3" x14ac:dyDescent="0.3">
      <c r="B27" s="2"/>
      <c r="C27" s="3"/>
    </row>
    <row r="28" spans="2:3" x14ac:dyDescent="0.3">
      <c r="B28" s="2"/>
      <c r="C28" s="3"/>
    </row>
    <row r="29" spans="2:3" x14ac:dyDescent="0.3">
      <c r="B29" s="2"/>
      <c r="C29" s="3"/>
    </row>
    <row r="30" spans="2:3" x14ac:dyDescent="0.3">
      <c r="B30" s="2"/>
      <c r="C30" s="3"/>
    </row>
    <row r="31" spans="2:3" x14ac:dyDescent="0.3">
      <c r="B31" s="2"/>
      <c r="C31" s="3"/>
    </row>
    <row r="32" spans="2:3" x14ac:dyDescent="0.3">
      <c r="B32" s="2"/>
      <c r="C32" s="3"/>
    </row>
    <row r="33" spans="2:3" x14ac:dyDescent="0.3">
      <c r="B33" s="2"/>
      <c r="C33" s="3"/>
    </row>
    <row r="34" spans="2:3" x14ac:dyDescent="0.3">
      <c r="B34" s="2"/>
      <c r="C34" s="3"/>
    </row>
    <row r="35" spans="2:3" x14ac:dyDescent="0.3">
      <c r="B35" s="2"/>
      <c r="C35" s="3"/>
    </row>
    <row r="36" spans="2:3" x14ac:dyDescent="0.3">
      <c r="B36" s="2"/>
      <c r="C36" s="3"/>
    </row>
    <row r="37" spans="2:3" x14ac:dyDescent="0.3">
      <c r="B37" s="2"/>
      <c r="C37" s="3"/>
    </row>
    <row r="38" spans="2:3" x14ac:dyDescent="0.3">
      <c r="B38" s="2"/>
      <c r="C38" s="3"/>
    </row>
    <row r="39" spans="2:3" x14ac:dyDescent="0.3">
      <c r="B39" s="2"/>
      <c r="C39" s="3"/>
    </row>
    <row r="40" spans="2:3" x14ac:dyDescent="0.3">
      <c r="B40" s="2"/>
      <c r="C40" s="3"/>
    </row>
    <row r="41" spans="2:3" x14ac:dyDescent="0.3">
      <c r="B41" s="2"/>
      <c r="C41" s="3"/>
    </row>
    <row r="42" spans="2:3" x14ac:dyDescent="0.3">
      <c r="B42" s="2"/>
      <c r="C42" s="3"/>
    </row>
    <row r="43" spans="2:3" x14ac:dyDescent="0.3">
      <c r="B43" s="2"/>
      <c r="C43" s="3"/>
    </row>
    <row r="44" spans="2:3" x14ac:dyDescent="0.3">
      <c r="B44" s="2"/>
      <c r="C44" s="3"/>
    </row>
    <row r="45" spans="2:3" x14ac:dyDescent="0.3">
      <c r="B45" s="2"/>
      <c r="C45" s="3"/>
    </row>
    <row r="46" spans="2:3" x14ac:dyDescent="0.3">
      <c r="B46" s="2"/>
      <c r="C46" s="3"/>
    </row>
    <row r="47" spans="2:3" x14ac:dyDescent="0.3">
      <c r="B47" s="2"/>
      <c r="C47" s="3"/>
    </row>
    <row r="48" spans="2:3" x14ac:dyDescent="0.3">
      <c r="B48" s="2"/>
      <c r="C48" s="3"/>
    </row>
    <row r="49" spans="2:3" x14ac:dyDescent="0.3">
      <c r="B49" s="2"/>
      <c r="C49" s="3"/>
    </row>
    <row r="50" spans="2:3" x14ac:dyDescent="0.3">
      <c r="B50" s="2"/>
      <c r="C50" s="3"/>
    </row>
    <row r="51" spans="2:3" x14ac:dyDescent="0.3">
      <c r="B51" s="2"/>
      <c r="C51" s="3"/>
    </row>
    <row r="52" spans="2:3" x14ac:dyDescent="0.3">
      <c r="B52" s="2"/>
      <c r="C52" s="3"/>
    </row>
    <row r="53" spans="2:3" x14ac:dyDescent="0.3">
      <c r="B53" s="2"/>
      <c r="C53" s="3"/>
    </row>
    <row r="54" spans="2:3" x14ac:dyDescent="0.3">
      <c r="B54" s="2"/>
      <c r="C54" s="3"/>
    </row>
    <row r="55" spans="2:3" x14ac:dyDescent="0.3">
      <c r="B55" s="2"/>
      <c r="C55" s="3"/>
    </row>
    <row r="56" spans="2:3" x14ac:dyDescent="0.3">
      <c r="B56" s="2"/>
      <c r="C56" s="3"/>
    </row>
    <row r="57" spans="2:3" x14ac:dyDescent="0.3">
      <c r="B57" s="2"/>
      <c r="C57" s="3"/>
    </row>
    <row r="58" spans="2:3" x14ac:dyDescent="0.3">
      <c r="B58" s="2"/>
      <c r="C58" s="3"/>
    </row>
    <row r="59" spans="2:3" x14ac:dyDescent="0.3">
      <c r="B59" s="2"/>
      <c r="C59" s="3"/>
    </row>
    <row r="60" spans="2:3" x14ac:dyDescent="0.3">
      <c r="B60" s="2"/>
      <c r="C60" s="3"/>
    </row>
    <row r="61" spans="2:3" x14ac:dyDescent="0.3">
      <c r="B61" s="2"/>
      <c r="C61" s="3"/>
    </row>
    <row r="62" spans="2:3" x14ac:dyDescent="0.3">
      <c r="B62" s="2"/>
      <c r="C62" s="3"/>
    </row>
    <row r="63" spans="2:3" x14ac:dyDescent="0.3">
      <c r="B63" s="2"/>
      <c r="C63" s="3"/>
    </row>
    <row r="64" spans="2:3" x14ac:dyDescent="0.3">
      <c r="B64" s="2"/>
      <c r="C64" s="3"/>
    </row>
    <row r="65" spans="2:3" x14ac:dyDescent="0.3">
      <c r="B65" s="2"/>
      <c r="C65" s="3"/>
    </row>
    <row r="66" spans="2:3" x14ac:dyDescent="0.3">
      <c r="B66" s="2"/>
      <c r="C66" s="3"/>
    </row>
    <row r="67" spans="2:3" x14ac:dyDescent="0.3">
      <c r="B67" s="2"/>
      <c r="C67" s="3"/>
    </row>
    <row r="68" spans="2:3" x14ac:dyDescent="0.3">
      <c r="B68" s="2"/>
      <c r="C68" s="3"/>
    </row>
    <row r="69" spans="2:3" x14ac:dyDescent="0.3">
      <c r="B69" s="2"/>
      <c r="C69" s="3"/>
    </row>
    <row r="70" spans="2:3" x14ac:dyDescent="0.3">
      <c r="B70" s="2"/>
      <c r="C70" s="3"/>
    </row>
    <row r="71" spans="2:3" x14ac:dyDescent="0.3">
      <c r="B71" s="2"/>
      <c r="C71" s="3"/>
    </row>
    <row r="72" spans="2:3" x14ac:dyDescent="0.3">
      <c r="B72" s="2"/>
      <c r="C72" s="3"/>
    </row>
    <row r="73" spans="2:3" x14ac:dyDescent="0.3">
      <c r="B73" s="2"/>
      <c r="C73" s="3"/>
    </row>
    <row r="74" spans="2:3" x14ac:dyDescent="0.3">
      <c r="B74" s="2"/>
      <c r="C74" s="3"/>
    </row>
    <row r="75" spans="2:3" x14ac:dyDescent="0.3">
      <c r="B75" s="2"/>
      <c r="C75" s="3"/>
    </row>
    <row r="76" spans="2:3" x14ac:dyDescent="0.3">
      <c r="B76" s="2"/>
      <c r="C76" s="3"/>
    </row>
    <row r="77" spans="2:3" x14ac:dyDescent="0.3">
      <c r="B77" s="2"/>
      <c r="C77" s="3"/>
    </row>
    <row r="78" spans="2:3" x14ac:dyDescent="0.3">
      <c r="B78" s="2"/>
      <c r="C78" s="3"/>
    </row>
    <row r="79" spans="2:3" x14ac:dyDescent="0.3">
      <c r="B79" s="2"/>
      <c r="C79" s="3"/>
    </row>
    <row r="80" spans="2:3" x14ac:dyDescent="0.3">
      <c r="B80" s="2"/>
      <c r="C80" s="3"/>
    </row>
    <row r="81" spans="2:3" x14ac:dyDescent="0.3">
      <c r="B81" s="2"/>
      <c r="C81" s="3"/>
    </row>
    <row r="82" spans="2:3" x14ac:dyDescent="0.3">
      <c r="B82" s="2"/>
      <c r="C82" s="3"/>
    </row>
    <row r="83" spans="2:3" x14ac:dyDescent="0.3">
      <c r="B83" s="2"/>
      <c r="C83" s="3"/>
    </row>
    <row r="84" spans="2:3" x14ac:dyDescent="0.3">
      <c r="B84" s="2"/>
      <c r="C84" s="3"/>
    </row>
    <row r="85" spans="2:3" x14ac:dyDescent="0.3">
      <c r="B85" s="2"/>
      <c r="C85" s="3"/>
    </row>
    <row r="86" spans="2:3" x14ac:dyDescent="0.3">
      <c r="B86" s="2"/>
      <c r="C86" s="3"/>
    </row>
    <row r="87" spans="2:3" x14ac:dyDescent="0.3">
      <c r="B87" s="2"/>
      <c r="C87" s="3"/>
    </row>
    <row r="88" spans="2:3" x14ac:dyDescent="0.3">
      <c r="B88" s="2"/>
      <c r="C88" s="3"/>
    </row>
    <row r="89" spans="2:3" x14ac:dyDescent="0.3">
      <c r="B89" s="2"/>
      <c r="C89" s="3"/>
    </row>
    <row r="90" spans="2:3" x14ac:dyDescent="0.3">
      <c r="B90" s="2"/>
      <c r="C90" s="3"/>
    </row>
    <row r="91" spans="2:3" x14ac:dyDescent="0.3">
      <c r="B91" s="2"/>
      <c r="C91" s="3"/>
    </row>
    <row r="92" spans="2:3" x14ac:dyDescent="0.3">
      <c r="B92" s="2"/>
      <c r="C92" s="3"/>
    </row>
    <row r="93" spans="2:3" x14ac:dyDescent="0.3">
      <c r="B93" s="2"/>
      <c r="C93" s="3"/>
    </row>
    <row r="94" spans="2:3" x14ac:dyDescent="0.3">
      <c r="B94" s="2"/>
      <c r="C94" s="3"/>
    </row>
    <row r="95" spans="2:3" x14ac:dyDescent="0.3">
      <c r="B95" s="2"/>
      <c r="C95" s="3"/>
    </row>
    <row r="96" spans="2:3" x14ac:dyDescent="0.3">
      <c r="B96" s="2"/>
      <c r="C96" s="3"/>
    </row>
    <row r="97" spans="2:3" x14ac:dyDescent="0.3">
      <c r="B97" s="2"/>
      <c r="C97" s="3"/>
    </row>
    <row r="98" spans="2:3" x14ac:dyDescent="0.3">
      <c r="B98" s="2"/>
      <c r="C98" s="3"/>
    </row>
    <row r="99" spans="2:3" x14ac:dyDescent="0.3">
      <c r="B99" s="2"/>
      <c r="C99" s="3"/>
    </row>
    <row r="100" spans="2:3" x14ac:dyDescent="0.3">
      <c r="B100" s="2"/>
      <c r="C100" s="3"/>
    </row>
    <row r="101" spans="2:3" x14ac:dyDescent="0.3">
      <c r="B101" s="2"/>
      <c r="C101" s="3"/>
    </row>
    <row r="102" spans="2:3" x14ac:dyDescent="0.3">
      <c r="B102" s="2"/>
      <c r="C102" s="3"/>
    </row>
    <row r="103" spans="2:3" x14ac:dyDescent="0.3">
      <c r="B103" s="2"/>
      <c r="C103" s="3"/>
    </row>
    <row r="104" spans="2:3" x14ac:dyDescent="0.3">
      <c r="B104" s="2"/>
      <c r="C104" s="3"/>
    </row>
    <row r="105" spans="2:3" x14ac:dyDescent="0.3">
      <c r="B105" s="2"/>
      <c r="C105" s="3"/>
    </row>
    <row r="106" spans="2:3" x14ac:dyDescent="0.3">
      <c r="B106" s="2"/>
      <c r="C106" s="3"/>
    </row>
    <row r="107" spans="2:3" x14ac:dyDescent="0.3">
      <c r="B107" s="2"/>
      <c r="C107" s="3"/>
    </row>
    <row r="108" spans="2:3" x14ac:dyDescent="0.3">
      <c r="B108" s="2"/>
      <c r="C108" s="3"/>
    </row>
    <row r="109" spans="2:3" x14ac:dyDescent="0.3">
      <c r="B109" s="2"/>
      <c r="C109" s="3"/>
    </row>
    <row r="110" spans="2:3" x14ac:dyDescent="0.3">
      <c r="B110" s="2"/>
      <c r="C110" s="3"/>
    </row>
    <row r="111" spans="2:3" x14ac:dyDescent="0.3">
      <c r="B111" s="2"/>
      <c r="C111" s="3"/>
    </row>
    <row r="112" spans="2:3" x14ac:dyDescent="0.3">
      <c r="B112" s="2"/>
      <c r="C112" s="3"/>
    </row>
    <row r="113" spans="2:3" x14ac:dyDescent="0.3">
      <c r="B113" s="2"/>
      <c r="C113" s="3"/>
    </row>
    <row r="114" spans="2:3" x14ac:dyDescent="0.3">
      <c r="B114" s="2"/>
      <c r="C114" s="3"/>
    </row>
    <row r="115" spans="2:3" x14ac:dyDescent="0.3">
      <c r="B115" s="2"/>
      <c r="C115" s="3"/>
    </row>
    <row r="116" spans="2:3" x14ac:dyDescent="0.3">
      <c r="B116" s="2"/>
      <c r="C116" s="3"/>
    </row>
    <row r="117" spans="2:3" x14ac:dyDescent="0.3">
      <c r="B117" s="2"/>
      <c r="C117" s="3"/>
    </row>
    <row r="118" spans="2:3" x14ac:dyDescent="0.3">
      <c r="B118" s="2"/>
      <c r="C118" s="3"/>
    </row>
    <row r="119" spans="2:3" x14ac:dyDescent="0.3">
      <c r="B119" s="2"/>
      <c r="C119" s="3"/>
    </row>
    <row r="120" spans="2:3" x14ac:dyDescent="0.3">
      <c r="B120" s="2"/>
      <c r="C120" s="3"/>
    </row>
    <row r="121" spans="2:3" x14ac:dyDescent="0.3">
      <c r="B121" s="2"/>
      <c r="C121" s="3"/>
    </row>
    <row r="122" spans="2:3" x14ac:dyDescent="0.3">
      <c r="B122" s="2"/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Financiamentos</vt:lpstr>
      <vt:lpstr>Investimentos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2023-02-07T18:42:18Z</dcterms:created>
  <dcterms:modified xsi:type="dcterms:W3CDTF">2023-02-09T19:45:49Z</dcterms:modified>
</cp:coreProperties>
</file>