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3\operador_microcomputador\office_e_internet\excel\aula01\"/>
    </mc:Choice>
  </mc:AlternateContent>
  <xr:revisionPtr revIDLastSave="0" documentId="13_ncr:1_{EA8796F7-D343-4815-8C2D-C418F7FBD628}" xr6:coauthVersionLast="47" xr6:coauthVersionMax="47" xr10:uidLastSave="{00000000-0000-0000-0000-000000000000}"/>
  <bookViews>
    <workbookView xWindow="-120" yWindow="-120" windowWidth="29040" windowHeight="15840" xr2:uid="{4FF2C4F4-0DBB-427D-B5B5-89FF25437195}"/>
  </bookViews>
  <sheets>
    <sheet name="orcamento" sheetId="1" r:id="rId1"/>
    <sheet name="notas" sheetId="2" r:id="rId2"/>
    <sheet name="fgts" sheetId="3" r:id="rId3"/>
  </sheets>
  <definedNames>
    <definedName name="_xlnm.Print_Area" localSheetId="1">notas!$A$1:$L$32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3" l="1"/>
  <c r="C26" i="3"/>
  <c r="C27" i="3"/>
  <c r="C28" i="3"/>
  <c r="B28" i="3"/>
  <c r="B27" i="3"/>
  <c r="B26" i="3"/>
  <c r="B2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3" i="3"/>
  <c r="F4" i="2"/>
  <c r="F5" i="2"/>
  <c r="F30" i="2" s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" i="2"/>
  <c r="D11" i="1"/>
  <c r="D10" i="1"/>
  <c r="D4" i="1"/>
  <c r="D5" i="1"/>
  <c r="D6" i="1"/>
  <c r="D7" i="1"/>
  <c r="D8" i="1"/>
  <c r="D9" i="1"/>
  <c r="D3" i="1"/>
  <c r="F31" i="2" l="1"/>
  <c r="F32" i="2"/>
</calcChain>
</file>

<file path=xl/sharedStrings.xml><?xml version="1.0" encoding="utf-8"?>
<sst xmlns="http://schemas.openxmlformats.org/spreadsheetml/2006/main" count="93" uniqueCount="89">
  <si>
    <t>Orçamento de material de construção</t>
  </si>
  <si>
    <t>Produto</t>
  </si>
  <si>
    <t>Preço</t>
  </si>
  <si>
    <t>Quantidade</t>
  </si>
  <si>
    <t>Total</t>
  </si>
  <si>
    <t>Cimento</t>
  </si>
  <si>
    <t>Areia</t>
  </si>
  <si>
    <t>Pedra</t>
  </si>
  <si>
    <t>Prégos</t>
  </si>
  <si>
    <t>Tinta</t>
  </si>
  <si>
    <t>Cano</t>
  </si>
  <si>
    <t>Argamassa</t>
  </si>
  <si>
    <t>Tijolo</t>
  </si>
  <si>
    <t>Conta</t>
  </si>
  <si>
    <t xml:space="preserve"> =35*5</t>
  </si>
  <si>
    <t>Fórmula</t>
  </si>
  <si>
    <t xml:space="preserve"> =B3*C3</t>
  </si>
  <si>
    <t>Função</t>
  </si>
  <si>
    <t xml:space="preserve"> =soma(D3:D10)</t>
  </si>
  <si>
    <t>Resolva a planilha utilizando</t>
  </si>
  <si>
    <t>SubTotal</t>
  </si>
  <si>
    <t>Bruna Júnior Silva</t>
  </si>
  <si>
    <t>Jaqueline de Souza Oliveira</t>
  </si>
  <si>
    <t>Gilberto Júnior Teixeira</t>
  </si>
  <si>
    <t>Timóteo Oliveira</t>
  </si>
  <si>
    <t>Yara Martins Júnior</t>
  </si>
  <si>
    <t>Olga Martins</t>
  </si>
  <si>
    <t>Luis Teixeira</t>
  </si>
  <si>
    <t>Pedro Filho</t>
  </si>
  <si>
    <t>Yara Filho Filho</t>
  </si>
  <si>
    <t>Gisele da Silva da Silva</t>
  </si>
  <si>
    <t>Ursula Neto Alves</t>
  </si>
  <si>
    <t>Valter Souza Souza</t>
  </si>
  <si>
    <t>Ivone Filho</t>
  </si>
  <si>
    <t>Queila Neto</t>
  </si>
  <si>
    <t>Antônio Sobrinho Neto</t>
  </si>
  <si>
    <t>Carla Teixeira</t>
  </si>
  <si>
    <t>Gilberto da Silva Filho</t>
  </si>
  <si>
    <t>Yago Custódio</t>
  </si>
  <si>
    <t>Brito Teixeira</t>
  </si>
  <si>
    <t>Flávia Custódio Teixeira</t>
  </si>
  <si>
    <t>Gisele Júnior Alves</t>
  </si>
  <si>
    <t>João Martim de Souza</t>
  </si>
  <si>
    <t>Jaqueline Teixeira</t>
  </si>
  <si>
    <t>Tatiane Alves</t>
  </si>
  <si>
    <t>Hugo Oliveira</t>
  </si>
  <si>
    <t>Carla Souza Mattos</t>
  </si>
  <si>
    <t>Fábio Neto Silva</t>
  </si>
  <si>
    <t>Boletim</t>
  </si>
  <si>
    <t>Aluno</t>
  </si>
  <si>
    <t>1º Bim</t>
  </si>
  <si>
    <t>2º Bim</t>
  </si>
  <si>
    <t>3º Bim</t>
  </si>
  <si>
    <t>4º Bim</t>
  </si>
  <si>
    <t>Média</t>
  </si>
  <si>
    <t>Menor Média</t>
  </si>
  <si>
    <t>Maior Média</t>
  </si>
  <si>
    <t>Calcule as Médias utilizando Fórmulas</t>
  </si>
  <si>
    <t>Calcule as Médias utilizando Função</t>
  </si>
  <si>
    <t xml:space="preserve"> =(B3+C3+D3+E3)/4</t>
  </si>
  <si>
    <t xml:space="preserve"> =media(B3:E3)</t>
  </si>
  <si>
    <t>Funcionários</t>
  </si>
  <si>
    <t>Naiara Alves Júnior</t>
  </si>
  <si>
    <t>Antônio Martins</t>
  </si>
  <si>
    <t>Daniela Matos</t>
  </si>
  <si>
    <t>Paula Oliveira</t>
  </si>
  <si>
    <t>Valter Sobrinho Júnior</t>
  </si>
  <si>
    <t>Saulo Matos</t>
  </si>
  <si>
    <t>Umberto de Souza Martins</t>
  </si>
  <si>
    <t>Antônio Teixeira</t>
  </si>
  <si>
    <t>Zélia Matos</t>
  </si>
  <si>
    <t>Quevin Oliveira Teixeira</t>
  </si>
  <si>
    <t>Osvaldo de Souza</t>
  </si>
  <si>
    <t>Ivone de Oliveira Souza</t>
  </si>
  <si>
    <t>Brito Neto</t>
  </si>
  <si>
    <t>Bruna da Silva Júnior</t>
  </si>
  <si>
    <t>Yara Neto Júnior</t>
  </si>
  <si>
    <t>Ana Alves de Souza</t>
  </si>
  <si>
    <t>Raul Sobrinho</t>
  </si>
  <si>
    <t>Tatiane da Silva</t>
  </si>
  <si>
    <t>Flávia Oliveira</t>
  </si>
  <si>
    <t>Ana Bispo</t>
  </si>
  <si>
    <t>Carla Souza</t>
  </si>
  <si>
    <t>Ivo Custódio</t>
  </si>
  <si>
    <t>Cálculo de FGTS(Fundo de Garantia por Tempo de Serviço)</t>
  </si>
  <si>
    <t>Salário</t>
  </si>
  <si>
    <t>FGTS</t>
  </si>
  <si>
    <t>Maior Salário</t>
  </si>
  <si>
    <t>Menor Salário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</si>
</sst>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44" fontId="0" fillId="0" borderId="0" xfId="1" applyFont="1"/>
    <xf numFmtId="44" fontId="0" fillId="0" borderId="0" xfId="0" applyNumberFormat="1"/>
    <xf numFmtId="9" fontId="0" fillId="0" borderId="0" xfId="0" applyNumberFormat="1"/>
    <xf numFmtId="0" fontId="0" fillId="2" borderId="0" xfId="0" applyFill="1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2">
    <cellStyle name="Moeda" xfId="1" builtinId="4"/>
    <cellStyle name="Normal" xfId="0" builtinId="0"/>
  </cellStyles>
  <dxfs count="2"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0EF1D-BD8A-4703-A871-64AB488C211A}">
  <dimension ref="A1:G11"/>
  <sheetViews>
    <sheetView tabSelected="1" zoomScale="160" zoomScaleNormal="160" workbookViewId="0">
      <selection activeCell="B13" sqref="B13"/>
    </sheetView>
  </sheetViews>
  <sheetFormatPr defaultRowHeight="15" x14ac:dyDescent="0.25"/>
  <cols>
    <col min="1" max="1" width="10.42578125" bestFit="1" customWidth="1"/>
    <col min="2" max="2" width="10.5703125" bestFit="1" customWidth="1"/>
    <col min="3" max="3" width="11.42578125" bestFit="1" customWidth="1"/>
    <col min="4" max="4" width="12.140625" bestFit="1" customWidth="1"/>
    <col min="6" max="6" width="11.85546875" customWidth="1"/>
    <col min="7" max="7" width="14.85546875" bestFit="1" customWidth="1"/>
  </cols>
  <sheetData>
    <row r="1" spans="1:7" x14ac:dyDescent="0.25">
      <c r="A1" s="12" t="s">
        <v>0</v>
      </c>
      <c r="B1" s="12"/>
      <c r="C1" s="12"/>
      <c r="D1" s="12"/>
      <c r="F1" s="12" t="s">
        <v>19</v>
      </c>
      <c r="G1" s="12"/>
    </row>
    <row r="2" spans="1:7" x14ac:dyDescent="0.25">
      <c r="A2" t="s">
        <v>1</v>
      </c>
      <c r="B2" t="s">
        <v>2</v>
      </c>
      <c r="C2" t="s">
        <v>3</v>
      </c>
      <c r="D2" t="s">
        <v>20</v>
      </c>
      <c r="F2" t="s">
        <v>13</v>
      </c>
      <c r="G2" t="s">
        <v>14</v>
      </c>
    </row>
    <row r="3" spans="1:7" x14ac:dyDescent="0.25">
      <c r="A3" t="s">
        <v>5</v>
      </c>
      <c r="B3" s="1">
        <v>35</v>
      </c>
      <c r="C3">
        <v>8</v>
      </c>
      <c r="D3" s="1">
        <f>B3*C3</f>
        <v>280</v>
      </c>
      <c r="F3" t="s">
        <v>15</v>
      </c>
      <c r="G3" t="s">
        <v>16</v>
      </c>
    </row>
    <row r="4" spans="1:7" x14ac:dyDescent="0.25">
      <c r="A4" t="s">
        <v>6</v>
      </c>
      <c r="B4" s="1">
        <v>150</v>
      </c>
      <c r="C4">
        <v>2</v>
      </c>
      <c r="D4" s="1">
        <f t="shared" ref="D4:D10" si="0">B4*C4</f>
        <v>300</v>
      </c>
      <c r="F4" t="s">
        <v>17</v>
      </c>
      <c r="G4" t="s">
        <v>18</v>
      </c>
    </row>
    <row r="5" spans="1:7" x14ac:dyDescent="0.25">
      <c r="A5" t="s">
        <v>7</v>
      </c>
      <c r="B5" s="1">
        <v>125</v>
      </c>
      <c r="C5">
        <v>2</v>
      </c>
      <c r="D5" s="1">
        <f t="shared" si="0"/>
        <v>250</v>
      </c>
    </row>
    <row r="6" spans="1:7" x14ac:dyDescent="0.25">
      <c r="A6" t="s">
        <v>8</v>
      </c>
      <c r="B6" s="1">
        <v>25.5</v>
      </c>
      <c r="C6">
        <v>2</v>
      </c>
      <c r="D6" s="1">
        <f t="shared" si="0"/>
        <v>51</v>
      </c>
      <c r="F6" s="2"/>
    </row>
    <row r="7" spans="1:7" x14ac:dyDescent="0.25">
      <c r="A7" t="s">
        <v>9</v>
      </c>
      <c r="B7" s="1">
        <v>183.9</v>
      </c>
      <c r="C7">
        <v>5</v>
      </c>
      <c r="D7" s="1">
        <f t="shared" si="0"/>
        <v>919.5</v>
      </c>
    </row>
    <row r="8" spans="1:7" x14ac:dyDescent="0.25">
      <c r="A8" t="s">
        <v>10</v>
      </c>
      <c r="B8" s="1">
        <v>48</v>
      </c>
      <c r="C8">
        <v>7</v>
      </c>
      <c r="D8" s="1">
        <f t="shared" si="0"/>
        <v>336</v>
      </c>
    </row>
    <row r="9" spans="1:7" x14ac:dyDescent="0.25">
      <c r="A9" t="s">
        <v>11</v>
      </c>
      <c r="B9" s="1">
        <v>29.9</v>
      </c>
      <c r="C9">
        <v>15</v>
      </c>
      <c r="D9" s="1">
        <f t="shared" si="0"/>
        <v>448.5</v>
      </c>
    </row>
    <row r="10" spans="1:7" x14ac:dyDescent="0.25">
      <c r="A10" t="s">
        <v>12</v>
      </c>
      <c r="B10" s="1">
        <v>1.1499999999999999</v>
      </c>
      <c r="C10">
        <v>1500</v>
      </c>
      <c r="D10" s="1">
        <f t="shared" si="0"/>
        <v>1724.9999999999998</v>
      </c>
    </row>
    <row r="11" spans="1:7" x14ac:dyDescent="0.25">
      <c r="C11" t="s">
        <v>4</v>
      </c>
      <c r="D11" s="1">
        <f>SUM(D3:D10)</f>
        <v>4310</v>
      </c>
    </row>
  </sheetData>
  <mergeCells count="2">
    <mergeCell ref="A1:D1"/>
    <mergeCell ref="F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30D34-5E38-4725-9C3C-DB0F982553E6}">
  <dimension ref="A1:H32"/>
  <sheetViews>
    <sheetView zoomScaleNormal="100" workbookViewId="0">
      <selection activeCell="M34" sqref="M34"/>
    </sheetView>
  </sheetViews>
  <sheetFormatPr defaultRowHeight="15" x14ac:dyDescent="0.25"/>
  <cols>
    <col min="1" max="1" width="25.85546875" bestFit="1" customWidth="1"/>
    <col min="5" max="5" width="13" bestFit="1" customWidth="1"/>
  </cols>
  <sheetData>
    <row r="1" spans="1:8" ht="21" x14ac:dyDescent="0.35">
      <c r="A1" s="13" t="s">
        <v>48</v>
      </c>
      <c r="B1" s="13"/>
      <c r="C1" s="13"/>
      <c r="D1" s="13"/>
      <c r="E1" s="13"/>
      <c r="F1" s="13"/>
      <c r="G1">
        <v>1</v>
      </c>
      <c r="H1" t="s">
        <v>57</v>
      </c>
    </row>
    <row r="2" spans="1:8" x14ac:dyDescent="0.25">
      <c r="A2" s="5" t="s">
        <v>49</v>
      </c>
      <c r="B2" s="5" t="s">
        <v>50</v>
      </c>
      <c r="C2" s="5" t="s">
        <v>51</v>
      </c>
      <c r="D2" s="5" t="s">
        <v>52</v>
      </c>
      <c r="E2" s="5" t="s">
        <v>53</v>
      </c>
      <c r="F2" s="5" t="s">
        <v>54</v>
      </c>
      <c r="H2" t="s">
        <v>59</v>
      </c>
    </row>
    <row r="3" spans="1:8" x14ac:dyDescent="0.25">
      <c r="A3" t="s">
        <v>21</v>
      </c>
      <c r="B3">
        <v>10</v>
      </c>
      <c r="C3">
        <v>9</v>
      </c>
      <c r="D3">
        <v>6.5</v>
      </c>
      <c r="E3">
        <v>3</v>
      </c>
      <c r="F3">
        <f>AVERAGE(B3:E3)</f>
        <v>7.125</v>
      </c>
      <c r="G3">
        <v>2</v>
      </c>
      <c r="H3" t="s">
        <v>58</v>
      </c>
    </row>
    <row r="4" spans="1:8" x14ac:dyDescent="0.25">
      <c r="A4" s="4" t="s">
        <v>22</v>
      </c>
      <c r="B4" s="4">
        <v>4</v>
      </c>
      <c r="C4" s="4">
        <v>6</v>
      </c>
      <c r="D4" s="4">
        <v>6.5</v>
      </c>
      <c r="E4" s="4">
        <v>7.5</v>
      </c>
      <c r="F4" s="4">
        <f t="shared" ref="F4:F29" si="0">AVERAGE(B4:E4)</f>
        <v>6</v>
      </c>
      <c r="H4" t="s">
        <v>60</v>
      </c>
    </row>
    <row r="5" spans="1:8" x14ac:dyDescent="0.25">
      <c r="A5" t="s">
        <v>23</v>
      </c>
      <c r="B5">
        <v>9</v>
      </c>
      <c r="C5">
        <v>5</v>
      </c>
      <c r="D5">
        <v>4</v>
      </c>
      <c r="E5">
        <v>10</v>
      </c>
      <c r="F5">
        <f t="shared" si="0"/>
        <v>7</v>
      </c>
    </row>
    <row r="6" spans="1:8" x14ac:dyDescent="0.25">
      <c r="A6" s="4" t="s">
        <v>24</v>
      </c>
      <c r="B6" s="4">
        <v>9</v>
      </c>
      <c r="C6" s="4">
        <v>5.5</v>
      </c>
      <c r="D6" s="4">
        <v>3</v>
      </c>
      <c r="E6" s="4">
        <v>10</v>
      </c>
      <c r="F6" s="4">
        <f t="shared" si="0"/>
        <v>6.875</v>
      </c>
    </row>
    <row r="7" spans="1:8" x14ac:dyDescent="0.25">
      <c r="A7" t="s">
        <v>25</v>
      </c>
      <c r="B7">
        <v>0.5</v>
      </c>
      <c r="C7">
        <v>1</v>
      </c>
      <c r="D7">
        <v>1</v>
      </c>
      <c r="E7">
        <v>9.5</v>
      </c>
      <c r="F7">
        <f t="shared" si="0"/>
        <v>3</v>
      </c>
    </row>
    <row r="8" spans="1:8" x14ac:dyDescent="0.25">
      <c r="A8" s="4" t="s">
        <v>26</v>
      </c>
      <c r="B8" s="4">
        <v>5</v>
      </c>
      <c r="C8" s="4">
        <v>0.5</v>
      </c>
      <c r="D8" s="4">
        <v>1</v>
      </c>
      <c r="E8" s="4">
        <v>10</v>
      </c>
      <c r="F8" s="4">
        <f t="shared" si="0"/>
        <v>4.125</v>
      </c>
    </row>
    <row r="9" spans="1:8" x14ac:dyDescent="0.25">
      <c r="A9" t="s">
        <v>27</v>
      </c>
      <c r="B9">
        <v>10</v>
      </c>
      <c r="C9">
        <v>2</v>
      </c>
      <c r="D9">
        <v>6.5</v>
      </c>
      <c r="E9">
        <v>6</v>
      </c>
      <c r="F9">
        <f t="shared" si="0"/>
        <v>6.125</v>
      </c>
    </row>
    <row r="10" spans="1:8" x14ac:dyDescent="0.25">
      <c r="A10" s="4" t="s">
        <v>28</v>
      </c>
      <c r="B10" s="4">
        <v>1</v>
      </c>
      <c r="C10" s="4">
        <v>0</v>
      </c>
      <c r="D10" s="4">
        <v>6</v>
      </c>
      <c r="E10" s="4">
        <v>6.5</v>
      </c>
      <c r="F10" s="4">
        <f t="shared" si="0"/>
        <v>3.375</v>
      </c>
    </row>
    <row r="11" spans="1:8" x14ac:dyDescent="0.25">
      <c r="A11" t="s">
        <v>29</v>
      </c>
      <c r="B11">
        <v>10</v>
      </c>
      <c r="C11">
        <v>10</v>
      </c>
      <c r="D11">
        <v>10</v>
      </c>
      <c r="E11">
        <v>10</v>
      </c>
      <c r="F11">
        <f t="shared" si="0"/>
        <v>10</v>
      </c>
    </row>
    <row r="12" spans="1:8" x14ac:dyDescent="0.25">
      <c r="A12" s="4" t="s">
        <v>30</v>
      </c>
      <c r="B12" s="4">
        <v>7.5</v>
      </c>
      <c r="C12" s="4">
        <v>7</v>
      </c>
      <c r="D12" s="4">
        <v>5.5</v>
      </c>
      <c r="E12" s="4">
        <v>6.5</v>
      </c>
      <c r="F12" s="4">
        <f t="shared" si="0"/>
        <v>6.625</v>
      </c>
    </row>
    <row r="13" spans="1:8" x14ac:dyDescent="0.25">
      <c r="A13" t="s">
        <v>31</v>
      </c>
      <c r="B13">
        <v>6</v>
      </c>
      <c r="C13">
        <v>4.5</v>
      </c>
      <c r="D13">
        <v>2</v>
      </c>
      <c r="E13">
        <v>6.5</v>
      </c>
      <c r="F13">
        <f t="shared" si="0"/>
        <v>4.75</v>
      </c>
    </row>
    <row r="14" spans="1:8" x14ac:dyDescent="0.25">
      <c r="A14" s="4" t="s">
        <v>32</v>
      </c>
      <c r="B14" s="4">
        <v>10</v>
      </c>
      <c r="C14" s="4">
        <v>5</v>
      </c>
      <c r="D14" s="4">
        <v>10</v>
      </c>
      <c r="E14" s="4">
        <v>9</v>
      </c>
      <c r="F14" s="4">
        <f t="shared" si="0"/>
        <v>8.5</v>
      </c>
    </row>
    <row r="15" spans="1:8" x14ac:dyDescent="0.25">
      <c r="A15" t="s">
        <v>33</v>
      </c>
      <c r="B15">
        <v>1.5</v>
      </c>
      <c r="C15">
        <v>2.5</v>
      </c>
      <c r="D15">
        <v>2</v>
      </c>
      <c r="E15">
        <v>1</v>
      </c>
      <c r="F15">
        <f t="shared" si="0"/>
        <v>1.75</v>
      </c>
    </row>
    <row r="16" spans="1:8" x14ac:dyDescent="0.25">
      <c r="A16" s="4" t="s">
        <v>34</v>
      </c>
      <c r="B16" s="4">
        <v>8.5</v>
      </c>
      <c r="C16" s="4">
        <v>2.5</v>
      </c>
      <c r="D16" s="4">
        <v>3.5</v>
      </c>
      <c r="E16" s="4">
        <v>7</v>
      </c>
      <c r="F16" s="4">
        <f t="shared" si="0"/>
        <v>5.375</v>
      </c>
    </row>
    <row r="17" spans="1:6" x14ac:dyDescent="0.25">
      <c r="A17" t="s">
        <v>35</v>
      </c>
      <c r="B17">
        <v>9.5</v>
      </c>
      <c r="C17">
        <v>4</v>
      </c>
      <c r="D17">
        <v>0.5</v>
      </c>
      <c r="E17">
        <v>3</v>
      </c>
      <c r="F17">
        <f t="shared" si="0"/>
        <v>4.25</v>
      </c>
    </row>
    <row r="18" spans="1:6" x14ac:dyDescent="0.25">
      <c r="A18" s="4" t="s">
        <v>36</v>
      </c>
      <c r="B18" s="4">
        <v>3.5</v>
      </c>
      <c r="C18" s="4">
        <v>8.5</v>
      </c>
      <c r="D18" s="4">
        <v>0</v>
      </c>
      <c r="E18" s="4">
        <v>4.5</v>
      </c>
      <c r="F18" s="4">
        <f t="shared" si="0"/>
        <v>4.125</v>
      </c>
    </row>
    <row r="19" spans="1:6" x14ac:dyDescent="0.25">
      <c r="A19" t="s">
        <v>37</v>
      </c>
      <c r="B19">
        <v>4.5</v>
      </c>
      <c r="C19">
        <v>5</v>
      </c>
      <c r="D19">
        <v>10</v>
      </c>
      <c r="E19">
        <v>0.5</v>
      </c>
      <c r="F19">
        <f t="shared" si="0"/>
        <v>5</v>
      </c>
    </row>
    <row r="20" spans="1:6" x14ac:dyDescent="0.25">
      <c r="A20" s="4" t="s">
        <v>38</v>
      </c>
      <c r="B20" s="4">
        <v>1.5</v>
      </c>
      <c r="C20" s="4">
        <v>4.5</v>
      </c>
      <c r="D20" s="4">
        <v>7.5</v>
      </c>
      <c r="E20" s="4">
        <v>10</v>
      </c>
      <c r="F20" s="4">
        <f t="shared" si="0"/>
        <v>5.875</v>
      </c>
    </row>
    <row r="21" spans="1:6" x14ac:dyDescent="0.25">
      <c r="A21" t="s">
        <v>39</v>
      </c>
      <c r="B21">
        <v>3</v>
      </c>
      <c r="C21">
        <v>5.5</v>
      </c>
      <c r="D21">
        <v>4</v>
      </c>
      <c r="E21">
        <v>10</v>
      </c>
      <c r="F21">
        <f t="shared" si="0"/>
        <v>5.625</v>
      </c>
    </row>
    <row r="22" spans="1:6" x14ac:dyDescent="0.25">
      <c r="A22" s="4" t="s">
        <v>40</v>
      </c>
      <c r="B22" s="4">
        <v>10</v>
      </c>
      <c r="C22" s="4">
        <v>10</v>
      </c>
      <c r="D22" s="4">
        <v>9</v>
      </c>
      <c r="E22" s="4">
        <v>7</v>
      </c>
      <c r="F22" s="4">
        <f t="shared" si="0"/>
        <v>9</v>
      </c>
    </row>
    <row r="23" spans="1:6" x14ac:dyDescent="0.25">
      <c r="A23" t="s">
        <v>41</v>
      </c>
      <c r="B23">
        <v>9.5</v>
      </c>
      <c r="C23">
        <v>9.5</v>
      </c>
      <c r="D23">
        <v>1.5</v>
      </c>
      <c r="E23">
        <v>10</v>
      </c>
      <c r="F23">
        <f t="shared" si="0"/>
        <v>7.625</v>
      </c>
    </row>
    <row r="24" spans="1:6" x14ac:dyDescent="0.25">
      <c r="A24" s="4" t="s">
        <v>42</v>
      </c>
      <c r="B24" s="4">
        <v>4</v>
      </c>
      <c r="C24" s="4">
        <v>6</v>
      </c>
      <c r="D24" s="4">
        <v>6</v>
      </c>
      <c r="E24" s="4">
        <v>0.5</v>
      </c>
      <c r="F24" s="4">
        <f t="shared" si="0"/>
        <v>4.125</v>
      </c>
    </row>
    <row r="25" spans="1:6" x14ac:dyDescent="0.25">
      <c r="A25" t="s">
        <v>43</v>
      </c>
      <c r="B25">
        <v>4.5</v>
      </c>
      <c r="C25">
        <v>0</v>
      </c>
      <c r="D25">
        <v>7.5</v>
      </c>
      <c r="E25">
        <v>3.5</v>
      </c>
      <c r="F25">
        <f t="shared" si="0"/>
        <v>3.875</v>
      </c>
    </row>
    <row r="26" spans="1:6" x14ac:dyDescent="0.25">
      <c r="A26" s="4" t="s">
        <v>44</v>
      </c>
      <c r="B26" s="4">
        <v>3.5</v>
      </c>
      <c r="C26" s="4">
        <v>10</v>
      </c>
      <c r="D26" s="4">
        <v>10</v>
      </c>
      <c r="E26" s="4">
        <v>10</v>
      </c>
      <c r="F26" s="4">
        <f t="shared" si="0"/>
        <v>8.375</v>
      </c>
    </row>
    <row r="27" spans="1:6" x14ac:dyDescent="0.25">
      <c r="A27" t="s">
        <v>45</v>
      </c>
      <c r="B27">
        <v>6</v>
      </c>
      <c r="C27">
        <v>5.5</v>
      </c>
      <c r="D27">
        <v>3</v>
      </c>
      <c r="E27">
        <v>3.5</v>
      </c>
      <c r="F27">
        <f t="shared" si="0"/>
        <v>4.5</v>
      </c>
    </row>
    <row r="28" spans="1:6" x14ac:dyDescent="0.25">
      <c r="A28" s="4" t="s">
        <v>46</v>
      </c>
      <c r="B28" s="4">
        <v>3.5</v>
      </c>
      <c r="C28" s="4">
        <v>9.5</v>
      </c>
      <c r="D28" s="4">
        <v>4</v>
      </c>
      <c r="E28" s="4">
        <v>1</v>
      </c>
      <c r="F28" s="4">
        <f t="shared" si="0"/>
        <v>4.5</v>
      </c>
    </row>
    <row r="29" spans="1:6" ht="15.75" thickBot="1" x14ac:dyDescent="0.3">
      <c r="A29" t="s">
        <v>47</v>
      </c>
      <c r="B29">
        <v>3.5</v>
      </c>
      <c r="C29">
        <v>0.5</v>
      </c>
      <c r="D29">
        <v>4.5</v>
      </c>
      <c r="E29">
        <v>2.5</v>
      </c>
      <c r="F29">
        <f t="shared" si="0"/>
        <v>2.75</v>
      </c>
    </row>
    <row r="30" spans="1:6" ht="15.75" thickBot="1" x14ac:dyDescent="0.3">
      <c r="E30" s="6" t="s">
        <v>54</v>
      </c>
      <c r="F30" s="7">
        <f>AVERAGE(F3:F29)</f>
        <v>5.5648148148148149</v>
      </c>
    </row>
    <row r="31" spans="1:6" ht="15.75" thickBot="1" x14ac:dyDescent="0.3">
      <c r="E31" s="8" t="s">
        <v>56</v>
      </c>
      <c r="F31" s="9">
        <f>MAX(F3:F29)</f>
        <v>10</v>
      </c>
    </row>
    <row r="32" spans="1:6" ht="15.75" thickBot="1" x14ac:dyDescent="0.3">
      <c r="E32" s="10" t="s">
        <v>55</v>
      </c>
      <c r="F32" s="11">
        <f>MIN(F3:F29)</f>
        <v>1.75</v>
      </c>
    </row>
  </sheetData>
  <mergeCells count="1">
    <mergeCell ref="A1:F1"/>
  </mergeCells>
  <phoneticPr fontId="2" type="noConversion"/>
  <conditionalFormatting sqref="B3:F29">
    <cfRule type="cellIs" dxfId="1" priority="2" operator="lessThan">
      <formula>5</formula>
    </cfRule>
    <cfRule type="cellIs" dxfId="0" priority="1" operator="lessThan">
      <formula>5</formula>
    </cfRule>
  </conditionalFormatting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portrait" r:id="rId1"/>
  <colBreaks count="1" manualBreakCount="1">
    <brk id="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5ED8F-97CD-446C-912E-42BBF736409D}">
  <dimension ref="A1:F28"/>
  <sheetViews>
    <sheetView zoomScaleNormal="100" workbookViewId="0">
      <selection activeCell="C30" sqref="C30"/>
    </sheetView>
  </sheetViews>
  <sheetFormatPr defaultRowHeight="15" x14ac:dyDescent="0.25"/>
  <cols>
    <col min="1" max="1" width="27.7109375" customWidth="1"/>
    <col min="2" max="2" width="13.28515625" bestFit="1" customWidth="1"/>
    <col min="3" max="3" width="13.42578125" customWidth="1"/>
    <col min="4" max="4" width="11.7109375" bestFit="1" customWidth="1"/>
    <col min="5" max="5" width="5.28515625" bestFit="1" customWidth="1"/>
    <col min="6" max="6" width="4.5703125" bestFit="1" customWidth="1"/>
  </cols>
  <sheetData>
    <row r="1" spans="1:6" x14ac:dyDescent="0.25">
      <c r="A1" s="12" t="s">
        <v>84</v>
      </c>
      <c r="B1" s="12"/>
      <c r="C1" s="12"/>
    </row>
    <row r="2" spans="1:6" x14ac:dyDescent="0.25">
      <c r="A2" t="s">
        <v>61</v>
      </c>
      <c r="B2" t="s">
        <v>85</v>
      </c>
      <c r="C2" t="s">
        <v>86</v>
      </c>
      <c r="E2" t="s">
        <v>86</v>
      </c>
      <c r="F2" s="3">
        <v>0.08</v>
      </c>
    </row>
    <row r="3" spans="1:6" x14ac:dyDescent="0.25">
      <c r="A3" t="s">
        <v>62</v>
      </c>
      <c r="B3" s="1">
        <v>1433</v>
      </c>
      <c r="C3" s="2">
        <f>B3*$F$2</f>
        <v>114.64</v>
      </c>
      <c r="F3" s="3"/>
    </row>
    <row r="4" spans="1:6" x14ac:dyDescent="0.25">
      <c r="A4" t="s">
        <v>63</v>
      </c>
      <c r="B4" s="1">
        <v>3116</v>
      </c>
      <c r="C4" s="2">
        <f t="shared" ref="C4:C24" si="0">B4*$F$2</f>
        <v>249.28</v>
      </c>
      <c r="F4" s="3"/>
    </row>
    <row r="5" spans="1:6" x14ac:dyDescent="0.25">
      <c r="A5" t="s">
        <v>64</v>
      </c>
      <c r="B5" s="1">
        <v>7392</v>
      </c>
      <c r="C5" s="2">
        <f t="shared" si="0"/>
        <v>591.36</v>
      </c>
      <c r="F5" s="3"/>
    </row>
    <row r="6" spans="1:6" x14ac:dyDescent="0.25">
      <c r="A6" t="s">
        <v>65</v>
      </c>
      <c r="B6" s="1">
        <v>6046</v>
      </c>
      <c r="C6" s="2">
        <f t="shared" si="0"/>
        <v>483.68</v>
      </c>
      <c r="F6" s="3"/>
    </row>
    <row r="7" spans="1:6" x14ac:dyDescent="0.25">
      <c r="A7" t="s">
        <v>66</v>
      </c>
      <c r="B7" s="1">
        <v>6047</v>
      </c>
      <c r="C7" s="2">
        <f t="shared" si="0"/>
        <v>483.76</v>
      </c>
      <c r="F7" s="3"/>
    </row>
    <row r="8" spans="1:6" x14ac:dyDescent="0.25">
      <c r="A8" t="s">
        <v>67</v>
      </c>
      <c r="B8" s="1">
        <v>1621</v>
      </c>
      <c r="C8" s="2">
        <f t="shared" si="0"/>
        <v>129.68</v>
      </c>
      <c r="F8" s="3"/>
    </row>
    <row r="9" spans="1:6" x14ac:dyDescent="0.25">
      <c r="A9" t="s">
        <v>68</v>
      </c>
      <c r="B9" s="1">
        <v>7973</v>
      </c>
      <c r="C9" s="2">
        <f t="shared" si="0"/>
        <v>637.84</v>
      </c>
      <c r="F9" s="3"/>
    </row>
    <row r="10" spans="1:6" x14ac:dyDescent="0.25">
      <c r="A10" t="s">
        <v>69</v>
      </c>
      <c r="B10" s="1">
        <v>5298</v>
      </c>
      <c r="C10" s="2">
        <f t="shared" si="0"/>
        <v>423.84000000000003</v>
      </c>
      <c r="F10" s="3"/>
    </row>
    <row r="11" spans="1:6" x14ac:dyDescent="0.25">
      <c r="A11" t="s">
        <v>70</v>
      </c>
      <c r="B11" s="1">
        <v>2359</v>
      </c>
      <c r="C11" s="2">
        <f t="shared" si="0"/>
        <v>188.72</v>
      </c>
      <c r="F11" s="3"/>
    </row>
    <row r="12" spans="1:6" x14ac:dyDescent="0.25">
      <c r="A12" t="s">
        <v>71</v>
      </c>
      <c r="B12" s="1">
        <v>2647</v>
      </c>
      <c r="C12" s="2">
        <f t="shared" si="0"/>
        <v>211.76</v>
      </c>
      <c r="F12" s="3"/>
    </row>
    <row r="13" spans="1:6" x14ac:dyDescent="0.25">
      <c r="A13" t="s">
        <v>72</v>
      </c>
      <c r="B13" s="1">
        <v>3214</v>
      </c>
      <c r="C13" s="2">
        <f t="shared" si="0"/>
        <v>257.12</v>
      </c>
      <c r="F13" s="3"/>
    </row>
    <row r="14" spans="1:6" x14ac:dyDescent="0.25">
      <c r="A14" t="s">
        <v>73</v>
      </c>
      <c r="B14" s="1">
        <v>3671</v>
      </c>
      <c r="C14" s="2">
        <f t="shared" si="0"/>
        <v>293.68</v>
      </c>
      <c r="F14" s="3"/>
    </row>
    <row r="15" spans="1:6" x14ac:dyDescent="0.25">
      <c r="A15" t="s">
        <v>74</v>
      </c>
      <c r="B15" s="1">
        <v>3964</v>
      </c>
      <c r="C15" s="2">
        <f t="shared" si="0"/>
        <v>317.12</v>
      </c>
      <c r="F15" s="3"/>
    </row>
    <row r="16" spans="1:6" x14ac:dyDescent="0.25">
      <c r="A16" t="s">
        <v>75</v>
      </c>
      <c r="B16" s="1">
        <v>2831</v>
      </c>
      <c r="C16" s="2">
        <f t="shared" si="0"/>
        <v>226.48000000000002</v>
      </c>
      <c r="F16" s="3"/>
    </row>
    <row r="17" spans="1:6" x14ac:dyDescent="0.25">
      <c r="A17" t="s">
        <v>76</v>
      </c>
      <c r="B17" s="1">
        <v>1654</v>
      </c>
      <c r="C17" s="2">
        <f t="shared" si="0"/>
        <v>132.32</v>
      </c>
      <c r="F17" s="3"/>
    </row>
    <row r="18" spans="1:6" x14ac:dyDescent="0.25">
      <c r="A18" t="s">
        <v>77</v>
      </c>
      <c r="B18" s="1">
        <v>7526</v>
      </c>
      <c r="C18" s="2">
        <f t="shared" si="0"/>
        <v>602.08000000000004</v>
      </c>
      <c r="F18" s="3"/>
    </row>
    <row r="19" spans="1:6" x14ac:dyDescent="0.25">
      <c r="A19" t="s">
        <v>78</v>
      </c>
      <c r="B19" s="1">
        <v>3347</v>
      </c>
      <c r="C19" s="2">
        <f t="shared" si="0"/>
        <v>267.76</v>
      </c>
      <c r="F19" s="3"/>
    </row>
    <row r="20" spans="1:6" x14ac:dyDescent="0.25">
      <c r="A20" t="s">
        <v>79</v>
      </c>
      <c r="B20" s="1">
        <v>1687</v>
      </c>
      <c r="C20" s="2">
        <f t="shared" si="0"/>
        <v>134.96</v>
      </c>
      <c r="F20" s="3"/>
    </row>
    <row r="21" spans="1:6" x14ac:dyDescent="0.25">
      <c r="A21" t="s">
        <v>80</v>
      </c>
      <c r="B21" s="1">
        <v>5539</v>
      </c>
      <c r="C21" s="2">
        <f t="shared" si="0"/>
        <v>443.12</v>
      </c>
      <c r="F21" s="3"/>
    </row>
    <row r="22" spans="1:6" x14ac:dyDescent="0.25">
      <c r="A22" t="s">
        <v>81</v>
      </c>
      <c r="B22" s="1">
        <v>7251</v>
      </c>
      <c r="C22" s="2">
        <f t="shared" si="0"/>
        <v>580.08000000000004</v>
      </c>
      <c r="F22" s="3"/>
    </row>
    <row r="23" spans="1:6" x14ac:dyDescent="0.25">
      <c r="A23" t="s">
        <v>82</v>
      </c>
      <c r="B23" s="1">
        <v>2765</v>
      </c>
      <c r="C23" s="2">
        <f t="shared" si="0"/>
        <v>221.20000000000002</v>
      </c>
      <c r="F23" s="3"/>
    </row>
    <row r="24" spans="1:6" x14ac:dyDescent="0.25">
      <c r="A24" t="s">
        <v>83</v>
      </c>
      <c r="B24" s="1">
        <v>2684</v>
      </c>
      <c r="C24" s="2">
        <f t="shared" si="0"/>
        <v>214.72</v>
      </c>
    </row>
    <row r="25" spans="1:6" x14ac:dyDescent="0.25">
      <c r="A25" t="s">
        <v>4</v>
      </c>
      <c r="B25" s="2">
        <f>SUM(B3:B24)</f>
        <v>90065</v>
      </c>
      <c r="C25" s="2">
        <f>SUM(C3:C24)</f>
        <v>7205.2000000000007</v>
      </c>
    </row>
    <row r="26" spans="1:6" x14ac:dyDescent="0.25">
      <c r="A26" t="s">
        <v>54</v>
      </c>
      <c r="B26" s="2">
        <f>AVERAGE(B3:B24)</f>
        <v>4093.8636363636365</v>
      </c>
      <c r="C26" s="2">
        <f>AVERAGE(C3:C24)</f>
        <v>327.50909090909096</v>
      </c>
    </row>
    <row r="27" spans="1:6" x14ac:dyDescent="0.25">
      <c r="A27" t="s">
        <v>87</v>
      </c>
      <c r="B27" s="2">
        <f>MAX(B3:B24)</f>
        <v>7973</v>
      </c>
      <c r="C27" s="2">
        <f>MAX(C3:C24)</f>
        <v>637.84</v>
      </c>
    </row>
    <row r="28" spans="1:6" x14ac:dyDescent="0.25">
      <c r="A28" t="s">
        <v>88</v>
      </c>
      <c r="B28" s="2">
        <f>MIN(B3:B24)</f>
        <v>1433</v>
      </c>
      <c r="C28" s="2">
        <f>MIN(C3:C24)</f>
        <v>114.64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orcamento</vt:lpstr>
      <vt:lpstr>notas</vt:lpstr>
      <vt:lpstr>fgts</vt:lpstr>
      <vt:lpstr>notas!Area_de_impressao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cp:lastPrinted>2023-03-09T18:30:18Z</cp:lastPrinted>
  <dcterms:created xsi:type="dcterms:W3CDTF">2023-03-07T19:39:33Z</dcterms:created>
  <dcterms:modified xsi:type="dcterms:W3CDTF">2023-03-10T16:39:11Z</dcterms:modified>
</cp:coreProperties>
</file>