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10\"/>
    </mc:Choice>
  </mc:AlternateContent>
  <xr:revisionPtr revIDLastSave="0" documentId="13_ncr:1_{24C9D9CE-6162-445A-B0A0-68A702B5561A}" xr6:coauthVersionLast="47" xr6:coauthVersionMax="47" xr10:uidLastSave="{00000000-0000-0000-0000-000000000000}"/>
  <bookViews>
    <workbookView xWindow="-120" yWindow="-120" windowWidth="29040" windowHeight="15840" xr2:uid="{5DC0C547-256F-4A89-995C-F45D8146C960}"/>
  </bookViews>
  <sheets>
    <sheet name="Restaurant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4" i="2"/>
  <c r="E4" i="2" s="1"/>
  <c r="B5" i="2"/>
  <c r="B6" i="2"/>
  <c r="B7" i="2"/>
  <c r="B8" i="2"/>
  <c r="B9" i="2"/>
  <c r="B10" i="2"/>
  <c r="B4" i="2"/>
  <c r="E11" i="2" l="1"/>
  <c r="E13" i="2"/>
</calcChain>
</file>

<file path=xl/sharedStrings.xml><?xml version="1.0" encoding="utf-8"?>
<sst xmlns="http://schemas.openxmlformats.org/spreadsheetml/2006/main" count="50" uniqueCount="39">
  <si>
    <t>Preço</t>
  </si>
  <si>
    <t>Nome</t>
  </si>
  <si>
    <t>Cardápio</t>
  </si>
  <si>
    <t>id</t>
  </si>
  <si>
    <t>Parmegiana de Frango</t>
  </si>
  <si>
    <t>Parmegiana de Carne</t>
  </si>
  <si>
    <t>Bife a Milanesa</t>
  </si>
  <si>
    <t>Bife a Cavalo</t>
  </si>
  <si>
    <t>Frango a Passarinho</t>
  </si>
  <si>
    <t>Bisteca bovina acebolada</t>
  </si>
  <si>
    <t>Acompanhamentos</t>
  </si>
  <si>
    <t>Arroz, Fritas e Salada</t>
  </si>
  <si>
    <t>Arroz, Feijão e Salada</t>
  </si>
  <si>
    <t>Arroz, Feijão e Couve</t>
  </si>
  <si>
    <t>Bisteca suina acebolada</t>
  </si>
  <si>
    <t>Linguíça Toscana Assada</t>
  </si>
  <si>
    <t>Prato</t>
  </si>
  <si>
    <t>Porção de Batatas</t>
  </si>
  <si>
    <t>Porção de Calabreza acebolada</t>
  </si>
  <si>
    <t>Molho</t>
  </si>
  <si>
    <t>Porção de Frango frito</t>
  </si>
  <si>
    <t>Porção de Mandioca Frita</t>
  </si>
  <si>
    <t>Cerveja Original 600ml</t>
  </si>
  <si>
    <t>Copo</t>
  </si>
  <si>
    <t>Copos</t>
  </si>
  <si>
    <t>Coca Cola KS</t>
  </si>
  <si>
    <t>Coca Cola 2L</t>
  </si>
  <si>
    <t>Suco de laranja 500ml</t>
  </si>
  <si>
    <t>Jarra</t>
  </si>
  <si>
    <t>Suco de laranja 1L</t>
  </si>
  <si>
    <t>Comanda</t>
  </si>
  <si>
    <t>Cliente</t>
  </si>
  <si>
    <t>Passos Dias Aguiar</t>
  </si>
  <si>
    <t>id do Prato</t>
  </si>
  <si>
    <t>Quantidade</t>
  </si>
  <si>
    <t>Subtotal</t>
  </si>
  <si>
    <t>Total</t>
  </si>
  <si>
    <t>Dinheiro</t>
  </si>
  <si>
    <t>Troco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</si>
</sst>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3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0" xfId="0" applyFont="1" applyFill="1"/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/>
    <xf numFmtId="44" fontId="0" fillId="3" borderId="1" xfId="1" applyFont="1" applyFill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376C-1170-4CA8-857D-2279CE4F7808}">
  <dimension ref="A1:J20"/>
  <sheetViews>
    <sheetView tabSelected="1" zoomScale="175" zoomScaleNormal="175" workbookViewId="0">
      <selection activeCell="B12" sqref="B12"/>
    </sheetView>
  </sheetViews>
  <sheetFormatPr defaultRowHeight="15" x14ac:dyDescent="0.25"/>
  <cols>
    <col min="1" max="1" width="10.5703125" bestFit="1" customWidth="1"/>
    <col min="2" max="2" width="23.5703125" bestFit="1" customWidth="1"/>
    <col min="3" max="3" width="9.5703125" bestFit="1" customWidth="1"/>
    <col min="4" max="4" width="11.42578125" bestFit="1" customWidth="1"/>
    <col min="5" max="5" width="10.5703125" bestFit="1" customWidth="1"/>
    <col min="7" max="7" width="3" bestFit="1" customWidth="1"/>
    <col min="8" max="8" width="28.7109375" bestFit="1" customWidth="1"/>
    <col min="9" max="9" width="20.140625" bestFit="1" customWidth="1"/>
    <col min="10" max="10" width="9.5703125" bestFit="1" customWidth="1"/>
  </cols>
  <sheetData>
    <row r="1" spans="1:10" ht="21" x14ac:dyDescent="0.35">
      <c r="A1" s="5" t="s">
        <v>30</v>
      </c>
      <c r="B1" s="6"/>
      <c r="C1" s="6"/>
      <c r="D1" s="6"/>
      <c r="E1" s="7"/>
      <c r="G1" s="4" t="s">
        <v>2</v>
      </c>
      <c r="H1" s="4"/>
      <c r="I1" s="4"/>
      <c r="J1" s="4"/>
    </row>
    <row r="2" spans="1:10" x14ac:dyDescent="0.25">
      <c r="A2" s="8" t="s">
        <v>31</v>
      </c>
      <c r="B2" s="9" t="s">
        <v>32</v>
      </c>
      <c r="C2" s="9"/>
      <c r="D2" s="9"/>
      <c r="E2" s="9"/>
      <c r="G2" s="3" t="s">
        <v>3</v>
      </c>
      <c r="H2" s="3" t="s">
        <v>16</v>
      </c>
      <c r="I2" s="3" t="s">
        <v>10</v>
      </c>
      <c r="J2" s="3" t="s">
        <v>0</v>
      </c>
    </row>
    <row r="3" spans="1:10" x14ac:dyDescent="0.25">
      <c r="A3" s="8" t="s">
        <v>33</v>
      </c>
      <c r="B3" s="8" t="s">
        <v>1</v>
      </c>
      <c r="C3" s="8" t="s">
        <v>0</v>
      </c>
      <c r="D3" s="8" t="s">
        <v>34</v>
      </c>
      <c r="E3" s="8" t="s">
        <v>35</v>
      </c>
      <c r="G3" s="1">
        <v>0</v>
      </c>
      <c r="H3" s="1"/>
      <c r="I3" s="1"/>
      <c r="J3" s="1">
        <v>0</v>
      </c>
    </row>
    <row r="4" spans="1:10" x14ac:dyDescent="0.25">
      <c r="A4" s="1">
        <v>9</v>
      </c>
      <c r="B4" s="1" t="str">
        <f>VLOOKUP(A4,$G$3:$J$20,2)</f>
        <v>Porção de Batatas</v>
      </c>
      <c r="C4" s="2">
        <f>VLOOKUP(A4,$G$3:$J$20,4)</f>
        <v>57.9</v>
      </c>
      <c r="D4" s="1">
        <v>1</v>
      </c>
      <c r="E4" s="2">
        <f>C4*D4</f>
        <v>57.9</v>
      </c>
      <c r="G4" s="1">
        <v>1</v>
      </c>
      <c r="H4" s="1" t="s">
        <v>5</v>
      </c>
      <c r="I4" s="1" t="s">
        <v>11</v>
      </c>
      <c r="J4" s="2">
        <v>36.9</v>
      </c>
    </row>
    <row r="5" spans="1:10" x14ac:dyDescent="0.25">
      <c r="A5" s="1">
        <v>2</v>
      </c>
      <c r="B5" s="1" t="str">
        <f t="shared" ref="B5:B10" si="0">VLOOKUP(A5,$G$3:$J$20,2)</f>
        <v>Parmegiana de Frango</v>
      </c>
      <c r="C5" s="2">
        <f t="shared" ref="C5:C10" si="1">VLOOKUP(A5,$G$3:$J$20,4)</f>
        <v>70.900000000000006</v>
      </c>
      <c r="D5" s="1">
        <v>1</v>
      </c>
      <c r="E5" s="2">
        <f t="shared" ref="E5:E10" si="2">C5*D5</f>
        <v>70.900000000000006</v>
      </c>
      <c r="G5" s="1">
        <v>2</v>
      </c>
      <c r="H5" s="1" t="s">
        <v>4</v>
      </c>
      <c r="I5" s="1" t="s">
        <v>11</v>
      </c>
      <c r="J5" s="2">
        <v>70.900000000000006</v>
      </c>
    </row>
    <row r="6" spans="1:10" x14ac:dyDescent="0.25">
      <c r="A6" s="1">
        <v>4</v>
      </c>
      <c r="B6" s="1" t="str">
        <f t="shared" si="0"/>
        <v>Bife a Cavalo</v>
      </c>
      <c r="C6" s="2">
        <f t="shared" si="1"/>
        <v>31.9</v>
      </c>
      <c r="D6" s="1">
        <v>1</v>
      </c>
      <c r="E6" s="2">
        <f t="shared" si="2"/>
        <v>31.9</v>
      </c>
      <c r="G6" s="1">
        <v>3</v>
      </c>
      <c r="H6" s="1" t="s">
        <v>6</v>
      </c>
      <c r="I6" s="1" t="s">
        <v>11</v>
      </c>
      <c r="J6" s="2">
        <v>34.9</v>
      </c>
    </row>
    <row r="7" spans="1:10" x14ac:dyDescent="0.25">
      <c r="A7" s="1">
        <v>15</v>
      </c>
      <c r="B7" s="1" t="str">
        <f t="shared" si="0"/>
        <v>Coca Cola 2L</v>
      </c>
      <c r="C7" s="2">
        <f t="shared" si="1"/>
        <v>15.9</v>
      </c>
      <c r="D7" s="1">
        <v>1</v>
      </c>
      <c r="E7" s="2">
        <f t="shared" si="2"/>
        <v>15.9</v>
      </c>
      <c r="G7" s="1">
        <v>4</v>
      </c>
      <c r="H7" s="1" t="s">
        <v>7</v>
      </c>
      <c r="I7" s="1" t="s">
        <v>12</v>
      </c>
      <c r="J7" s="2">
        <v>31.9</v>
      </c>
    </row>
    <row r="8" spans="1:10" x14ac:dyDescent="0.25">
      <c r="A8" s="1"/>
      <c r="B8" s="1">
        <f t="shared" si="0"/>
        <v>0</v>
      </c>
      <c r="C8" s="2">
        <f t="shared" si="1"/>
        <v>0</v>
      </c>
      <c r="D8" s="1"/>
      <c r="E8" s="2">
        <f t="shared" si="2"/>
        <v>0</v>
      </c>
      <c r="G8" s="1">
        <v>5</v>
      </c>
      <c r="H8" s="1" t="s">
        <v>8</v>
      </c>
      <c r="I8" s="1" t="s">
        <v>12</v>
      </c>
      <c r="J8" s="2">
        <v>67.900000000000006</v>
      </c>
    </row>
    <row r="9" spans="1:10" x14ac:dyDescent="0.25">
      <c r="A9" s="1"/>
      <c r="B9" s="1">
        <f t="shared" si="0"/>
        <v>0</v>
      </c>
      <c r="C9" s="2">
        <f t="shared" si="1"/>
        <v>0</v>
      </c>
      <c r="D9" s="1"/>
      <c r="E9" s="2">
        <f t="shared" si="2"/>
        <v>0</v>
      </c>
      <c r="G9" s="1">
        <v>6</v>
      </c>
      <c r="H9" s="1" t="s">
        <v>9</v>
      </c>
      <c r="I9" s="1" t="s">
        <v>12</v>
      </c>
      <c r="J9" s="2">
        <v>63.9</v>
      </c>
    </row>
    <row r="10" spans="1:10" x14ac:dyDescent="0.25">
      <c r="A10" s="1"/>
      <c r="B10" s="1">
        <f t="shared" si="0"/>
        <v>0</v>
      </c>
      <c r="C10" s="2">
        <f t="shared" si="1"/>
        <v>0</v>
      </c>
      <c r="D10" s="1"/>
      <c r="E10" s="2">
        <f t="shared" si="2"/>
        <v>0</v>
      </c>
      <c r="G10" s="1">
        <v>7</v>
      </c>
      <c r="H10" s="1" t="s">
        <v>14</v>
      </c>
      <c r="I10" s="1" t="s">
        <v>13</v>
      </c>
      <c r="J10" s="2">
        <v>48.9</v>
      </c>
    </row>
    <row r="11" spans="1:10" x14ac:dyDescent="0.25">
      <c r="D11" s="10" t="s">
        <v>36</v>
      </c>
      <c r="E11" s="12">
        <f>SUM(E4:E10)</f>
        <v>176.60000000000002</v>
      </c>
      <c r="G11" s="1">
        <v>8</v>
      </c>
      <c r="H11" s="1" t="s">
        <v>15</v>
      </c>
      <c r="I11" s="1" t="s">
        <v>13</v>
      </c>
      <c r="J11" s="2">
        <v>57.9</v>
      </c>
    </row>
    <row r="12" spans="1:10" x14ac:dyDescent="0.25">
      <c r="D12" s="3" t="s">
        <v>37</v>
      </c>
      <c r="E12" s="11">
        <v>200</v>
      </c>
      <c r="G12" s="1">
        <v>9</v>
      </c>
      <c r="H12" s="1" t="s">
        <v>17</v>
      </c>
      <c r="I12" s="1" t="s">
        <v>19</v>
      </c>
      <c r="J12" s="2">
        <v>57.9</v>
      </c>
    </row>
    <row r="13" spans="1:10" x14ac:dyDescent="0.25">
      <c r="D13" s="10" t="s">
        <v>38</v>
      </c>
      <c r="E13" s="12">
        <f>E12-E11</f>
        <v>23.399999999999977</v>
      </c>
      <c r="G13" s="1">
        <v>10</v>
      </c>
      <c r="H13" s="1" t="s">
        <v>18</v>
      </c>
      <c r="I13" s="1" t="s">
        <v>19</v>
      </c>
      <c r="J13" s="2">
        <v>33.9</v>
      </c>
    </row>
    <row r="14" spans="1:10" x14ac:dyDescent="0.25">
      <c r="G14" s="1">
        <v>11</v>
      </c>
      <c r="H14" s="1" t="s">
        <v>20</v>
      </c>
      <c r="I14" s="1" t="s">
        <v>19</v>
      </c>
      <c r="J14" s="2">
        <v>31.9</v>
      </c>
    </row>
    <row r="15" spans="1:10" x14ac:dyDescent="0.25">
      <c r="G15" s="1">
        <v>12</v>
      </c>
      <c r="H15" s="1" t="s">
        <v>21</v>
      </c>
      <c r="I15" s="1" t="s">
        <v>19</v>
      </c>
      <c r="J15" s="2">
        <v>69.900000000000006</v>
      </c>
    </row>
    <row r="16" spans="1:10" x14ac:dyDescent="0.25">
      <c r="G16" s="1">
        <v>13</v>
      </c>
      <c r="H16" s="1" t="s">
        <v>22</v>
      </c>
      <c r="I16" s="1" t="s">
        <v>24</v>
      </c>
      <c r="J16" s="2">
        <v>20.9</v>
      </c>
    </row>
    <row r="17" spans="7:10" x14ac:dyDescent="0.25">
      <c r="G17" s="1">
        <v>14</v>
      </c>
      <c r="H17" s="1" t="s">
        <v>25</v>
      </c>
      <c r="I17" s="1" t="s">
        <v>23</v>
      </c>
      <c r="J17" s="2">
        <v>9.9</v>
      </c>
    </row>
    <row r="18" spans="7:10" x14ac:dyDescent="0.25">
      <c r="G18" s="1">
        <v>15</v>
      </c>
      <c r="H18" s="1" t="s">
        <v>26</v>
      </c>
      <c r="I18" s="1" t="s">
        <v>23</v>
      </c>
      <c r="J18" s="2">
        <v>15.9</v>
      </c>
    </row>
    <row r="19" spans="7:10" x14ac:dyDescent="0.25">
      <c r="G19" s="1">
        <v>16</v>
      </c>
      <c r="H19" s="1" t="s">
        <v>29</v>
      </c>
      <c r="I19" s="1" t="s">
        <v>28</v>
      </c>
      <c r="J19" s="2">
        <v>25.9</v>
      </c>
    </row>
    <row r="20" spans="7:10" x14ac:dyDescent="0.25">
      <c r="G20" s="1">
        <v>17</v>
      </c>
      <c r="H20" s="1" t="s">
        <v>27</v>
      </c>
      <c r="I20" s="1" t="s">
        <v>23</v>
      </c>
      <c r="J20" s="2">
        <v>12.9</v>
      </c>
    </row>
  </sheetData>
  <mergeCells count="3">
    <mergeCell ref="G1:J1"/>
    <mergeCell ref="A1:E1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Restaurante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2023-02-16T16:17:46Z</dcterms:created>
  <dcterms:modified xsi:type="dcterms:W3CDTF">2023-03-31T19:51:38Z</dcterms:modified>
</cp:coreProperties>
</file>