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52D5A575-DD65-48F7-9582-CCA89D0B5639}" xr6:coauthVersionLast="47" xr6:coauthVersionMax="47" xr10:uidLastSave="{00000000-0000-0000-0000-000000000000}"/>
  <bookViews>
    <workbookView xWindow="-120" yWindow="-120" windowWidth="21840" windowHeight="13140" activeTab="4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NOVEMBRO" sheetId="6" r:id="rId6"/>
    <sheet name="SETEMBRO" sheetId="4" r:id="rId7"/>
    <sheet name="OUTUBRO" sheetId="8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L21" i="1" l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Q5" i="1" s="1"/>
  <c r="AL5" i="1"/>
  <c r="AL4" i="1"/>
  <c r="AL3" i="1"/>
  <c r="AL2" i="1"/>
  <c r="AQ3" i="1" s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11" i="1" l="1"/>
  <c r="AQ31" i="1"/>
  <c r="AL23" i="1"/>
  <c r="AS3" i="1" s="1"/>
  <c r="AA133" i="1"/>
  <c r="AN2" i="1" l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<sst xmlns="http://schemas.openxmlformats.org/spreadsheetml/2006/main" count="1960" uniqueCount="497">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</sst>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1"/>
  <sheetViews>
    <sheetView topLeftCell="M1" zoomScale="85" zoomScaleNormal="85" workbookViewId="0">
      <pane ySplit="1" topLeftCell="A14" activePane="bottomLeft" state="frozen"/>
      <selection pane="bottomLeft" activeCell="M27" sqref="M2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SUM(G2:G501)</f>
        <v>5857</v>
      </c>
      <c r="AM2" s="1" t="s">
        <v>22</v>
      </c>
      <c r="AN2" s="21">
        <f>AL2/AL23</f>
        <v>0.12400491192411923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SUM(H2:H501)</f>
        <v>4052</v>
      </c>
      <c r="AM3" s="1" t="s">
        <v>22</v>
      </c>
      <c r="AN3" s="21">
        <f>AL3/AL23</f>
        <v>8.5789295392953935E-2</v>
      </c>
      <c r="AP3" s="1" t="s">
        <v>481</v>
      </c>
      <c r="AQ3" s="1">
        <f>SUM(AL2:AL5)</f>
        <v>10142</v>
      </c>
      <c r="AR3" t="s">
        <v>22</v>
      </c>
      <c r="AS3" s="21">
        <f>AQ3/AL23</f>
        <v>0.21472730352303523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SUM(I2:I500)</f>
        <v>226</v>
      </c>
      <c r="AM4" s="1" t="s">
        <v>22</v>
      </c>
      <c r="AN4" s="21">
        <f>AL4/AL23</f>
        <v>4.7848915989159892E-3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SUM(J2:J501)</f>
        <v>7</v>
      </c>
      <c r="AM5" s="1" t="s">
        <v>22</v>
      </c>
      <c r="AN5" s="21">
        <f>AL5/AL23</f>
        <v>1.4820460704607045E-4</v>
      </c>
      <c r="AP5" s="1" t="s">
        <v>482</v>
      </c>
      <c r="AQ5" s="1">
        <f>SUM(AL6:AL7)</f>
        <v>3046</v>
      </c>
      <c r="AR5" t="s">
        <v>22</v>
      </c>
      <c r="AS5" s="21">
        <f>AQ5/AL23</f>
        <v>6.4490176151761516E-2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SUM(K2:K502)</f>
        <v>2807</v>
      </c>
      <c r="AM6" s="1" t="s">
        <v>22</v>
      </c>
      <c r="AN6" s="21">
        <f>AL6/AL23</f>
        <v>5.9430047425474253E-2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SUM(L2:L502)</f>
        <v>239</v>
      </c>
      <c r="AM7" s="1" t="s">
        <v>22</v>
      </c>
      <c r="AN7" s="21">
        <f>AL7/AL23</f>
        <v>5.0601287262872626E-3</v>
      </c>
      <c r="AP7" s="1" t="s">
        <v>10</v>
      </c>
      <c r="AQ7" s="1">
        <f>AL8</f>
        <v>6103</v>
      </c>
      <c r="AR7" t="s">
        <v>22</v>
      </c>
      <c r="AS7" s="22">
        <f>AN8</f>
        <v>0.12921324525745256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SUM(M2:M500)</f>
        <v>6103</v>
      </c>
      <c r="AM8" s="1" t="s">
        <v>22</v>
      </c>
      <c r="AN8" s="21">
        <f>AL8/AL23</f>
        <v>0.12921324525745256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SUM(N2:N502)</f>
        <v>2331</v>
      </c>
      <c r="AM9" s="1" t="s">
        <v>22</v>
      </c>
      <c r="AN9" s="21">
        <f>AL9/AL23</f>
        <v>4.9352134146341466E-2</v>
      </c>
      <c r="AP9" s="1" t="s">
        <v>480</v>
      </c>
      <c r="AQ9" s="1">
        <f>AL9</f>
        <v>2331</v>
      </c>
      <c r="AR9" t="s">
        <v>22</v>
      </c>
      <c r="AS9" s="22">
        <f>AN9</f>
        <v>4.9352134146341466E-2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SUM(O2:O501)</f>
        <v>123</v>
      </c>
      <c r="AM10" s="1" t="s">
        <v>22</v>
      </c>
      <c r="AN10" s="21">
        <f>AL10/AL23</f>
        <v>2.6041666666666665E-3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SUM(P2:P501)</f>
        <v>659</v>
      </c>
      <c r="AM11" s="1" t="s">
        <v>22</v>
      </c>
      <c r="AN11" s="21">
        <f>AL11/AL23</f>
        <v>1.3952405149051491E-2</v>
      </c>
      <c r="AP11" s="1" t="s">
        <v>483</v>
      </c>
      <c r="AQ11" s="1">
        <f>SUM(AL10:AL12)</f>
        <v>1230</v>
      </c>
      <c r="AR11" t="s">
        <v>22</v>
      </c>
      <c r="AS11" s="22">
        <f>AQ11/AL23</f>
        <v>2.6041666666666668E-2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SUM(Q2:Q501)</f>
        <v>448</v>
      </c>
      <c r="AM12" s="1" t="s">
        <v>22</v>
      </c>
      <c r="AN12" s="21">
        <f>AL12/AL23</f>
        <v>9.485094850948509E-3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SUM(R2:R501)</f>
        <v>85</v>
      </c>
      <c r="AM13" s="1" t="s">
        <v>22</v>
      </c>
      <c r="AN13" s="21">
        <f>AL13/AL23</f>
        <v>1.7996273712737128E-3</v>
      </c>
      <c r="AP13" s="1" t="s">
        <v>13</v>
      </c>
      <c r="AQ13" s="1">
        <f>AL13</f>
        <v>85</v>
      </c>
      <c r="AR13" t="s">
        <v>22</v>
      </c>
      <c r="AS13" s="22">
        <f>AQ13/AL23</f>
        <v>1.7996273712737128E-3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SUM(S5:S502)</f>
        <v>120</v>
      </c>
      <c r="AM14" s="1" t="s">
        <v>22</v>
      </c>
      <c r="AN14" s="21">
        <f>AL14/AL23</f>
        <v>2.540650406504065E-3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SUM(T6:T501)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2.540650406504065E-3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SUM(U4:U500)</f>
        <v>13444</v>
      </c>
      <c r="AM16" s="1" t="s">
        <v>22</v>
      </c>
      <c r="AN16" s="21">
        <f>AL16/AL23</f>
        <v>0.28463753387533874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SUM(V11:V500)</f>
        <v>4467</v>
      </c>
      <c r="AM17" s="1" t="s">
        <v>22</v>
      </c>
      <c r="AN17" s="21">
        <f>AL17/AL23</f>
        <v>9.457571138211382E-2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SUM(W6:W499)</f>
        <v>648</v>
      </c>
      <c r="AM18" s="1" t="s">
        <v>22</v>
      </c>
      <c r="AN18" s="21">
        <f>AL18/AL23</f>
        <v>1.3719512195121951E-2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SUM(X10:X501)</f>
        <v>3143</v>
      </c>
      <c r="AM19" s="1" t="s">
        <v>22</v>
      </c>
      <c r="AN19" s="21">
        <f>AL19/AL23</f>
        <v>6.6543868563685632E-2</v>
      </c>
      <c r="AP19" s="1" t="s">
        <v>15</v>
      </c>
      <c r="AQ19" s="1">
        <f>AL16</f>
        <v>13444</v>
      </c>
      <c r="AR19" t="s">
        <v>22</v>
      </c>
      <c r="AS19" s="22">
        <f>AN16</f>
        <v>0.28463753387533874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SUM(Y5:Y500)</f>
        <v>2473</v>
      </c>
      <c r="AM20" s="1" t="s">
        <v>22</v>
      </c>
      <c r="AN20" s="21">
        <f>AL20/AL23</f>
        <v>5.2358570460704607E-2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SUM(Z12:Z500)</f>
        <v>0</v>
      </c>
      <c r="AM21" s="1" t="s">
        <v>22</v>
      </c>
      <c r="AN21" s="21">
        <f>AL21/AL23</f>
        <v>0</v>
      </c>
      <c r="AP21" s="1" t="s">
        <v>16</v>
      </c>
      <c r="AQ21" s="1">
        <f>AL17</f>
        <v>4467</v>
      </c>
      <c r="AR21" t="s">
        <v>22</v>
      </c>
      <c r="AS21" s="22">
        <f>AN17</f>
        <v>9.457571138211382E-2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47232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1.3719512195121951E-2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4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6.6543868563685632E-2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2473</v>
      </c>
      <c r="AR27" t="s">
        <v>22</v>
      </c>
      <c r="AS27" s="22">
        <f>AN20</f>
        <v>5.2358570460704607E-2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0</v>
      </c>
      <c r="AR29" t="s">
        <v>22</v>
      </c>
      <c r="AS29" s="22">
        <f>AN21</f>
        <v>0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47232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>
        <v>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AA224" s="2">
        <f t="shared" si="4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7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318</v>
      </c>
      <c r="B319" s="1" t="s">
        <v>128</v>
      </c>
      <c r="C319" s="1">
        <v>691</v>
      </c>
      <c r="AA319" s="2">
        <f>SUM(G320:Z320)</f>
        <v>5</v>
      </c>
      <c r="AB319" s="1" t="s">
        <v>22</v>
      </c>
    </row>
    <row r="320" spans="1:28">
      <c r="A320" s="1">
        <v>319</v>
      </c>
      <c r="B320" s="1" t="s">
        <v>495</v>
      </c>
      <c r="C320" s="1">
        <v>690</v>
      </c>
      <c r="D320" s="1" t="s">
        <v>25</v>
      </c>
      <c r="E320" s="1" t="s">
        <v>25</v>
      </c>
      <c r="F320" s="1" t="s">
        <v>25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V320" s="1"/>
      <c r="W320" s="1">
        <v>2</v>
      </c>
      <c r="X320" s="1">
        <v>3</v>
      </c>
      <c r="Y320" s="1"/>
      <c r="AA320" s="2" t="e">
        <f>SUM(#REF!)</f>
        <v>#REF!</v>
      </c>
      <c r="AB320" s="1" t="s">
        <v>22</v>
      </c>
    </row>
    <row r="321" spans="1:28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V321" s="1"/>
      <c r="Y321" s="1"/>
      <c r="AA321" s="2">
        <f t="shared" si="5"/>
        <v>0</v>
      </c>
      <c r="AB321" s="1" t="s">
        <v>22</v>
      </c>
    </row>
    <row r="322" spans="1:28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V322" s="1"/>
      <c r="Y322" s="1"/>
      <c r="AA322" s="2">
        <f t="shared" si="5"/>
        <v>0</v>
      </c>
      <c r="AB322" s="1" t="s">
        <v>22</v>
      </c>
    </row>
    <row r="323" spans="1:28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V323" s="1"/>
      <c r="Y323" s="1"/>
      <c r="AA323" s="2">
        <f t="shared" si="5"/>
        <v>0</v>
      </c>
      <c r="AB323" s="1" t="s">
        <v>22</v>
      </c>
    </row>
    <row r="324" spans="1:28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V324" s="1"/>
      <c r="Y324" s="1"/>
      <c r="AA324" s="2">
        <f t="shared" si="5"/>
        <v>0</v>
      </c>
      <c r="AB324" s="1" t="s">
        <v>22</v>
      </c>
    </row>
    <row r="325" spans="1:28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V325" s="1"/>
      <c r="Y325" s="1"/>
      <c r="AA325" s="2">
        <f t="shared" si="5"/>
        <v>0</v>
      </c>
      <c r="AB325" s="1" t="s">
        <v>22</v>
      </c>
    </row>
    <row r="326" spans="1:28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V326" s="1"/>
      <c r="Y326" s="1"/>
      <c r="AA326" s="2">
        <f t="shared" si="5"/>
        <v>0</v>
      </c>
      <c r="AB326" s="1" t="s">
        <v>22</v>
      </c>
    </row>
    <row r="327" spans="1:28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V327" s="1"/>
      <c r="Y327" s="1"/>
      <c r="AA327" s="2">
        <f t="shared" si="5"/>
        <v>0</v>
      </c>
      <c r="AB327" s="1" t="s">
        <v>22</v>
      </c>
    </row>
    <row r="328" spans="1:28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/>
      <c r="Y328" s="1"/>
      <c r="AA328" s="2">
        <f t="shared" si="5"/>
        <v>0</v>
      </c>
      <c r="AB328" s="1" t="s">
        <v>22</v>
      </c>
    </row>
    <row r="329" spans="1:28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V329" s="1"/>
      <c r="Y329" s="1"/>
      <c r="AA329" s="2">
        <f t="shared" si="5"/>
        <v>0</v>
      </c>
      <c r="AB329" s="1" t="s">
        <v>22</v>
      </c>
    </row>
    <row r="330" spans="1:28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V330" s="1"/>
      <c r="Y330" s="1"/>
      <c r="AA330" s="2">
        <f t="shared" si="5"/>
        <v>0</v>
      </c>
      <c r="AB330" s="1" t="s">
        <v>22</v>
      </c>
    </row>
    <row r="331" spans="1:28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V331" s="1"/>
      <c r="Y331" s="1"/>
      <c r="AA331" s="2">
        <f t="shared" si="5"/>
        <v>0</v>
      </c>
      <c r="AB331" s="1" t="s">
        <v>22</v>
      </c>
    </row>
    <row r="332" spans="1:28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V332" s="1"/>
      <c r="Y332" s="1"/>
      <c r="AA332" s="2">
        <f t="shared" si="5"/>
        <v>0</v>
      </c>
      <c r="AB332" s="1" t="s">
        <v>22</v>
      </c>
    </row>
    <row r="333" spans="1:28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V333" s="1"/>
      <c r="Y333" s="1"/>
      <c r="AA333" s="2">
        <f t="shared" si="5"/>
        <v>0</v>
      </c>
      <c r="AB333" s="1" t="s">
        <v>22</v>
      </c>
    </row>
    <row r="334" spans="1:28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V334" s="1"/>
      <c r="Y334" s="1"/>
      <c r="AA334" s="2">
        <f t="shared" si="5"/>
        <v>0</v>
      </c>
      <c r="AB334" s="1" t="s">
        <v>22</v>
      </c>
    </row>
    <row r="335" spans="1:28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V335" s="1"/>
      <c r="Y335" s="1"/>
      <c r="AA335" s="2">
        <f t="shared" si="5"/>
        <v>0</v>
      </c>
      <c r="AB335" s="1" t="s">
        <v>22</v>
      </c>
    </row>
    <row r="336" spans="1:28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V336" s="1"/>
      <c r="Y336" s="1"/>
      <c r="AA336" s="2">
        <f t="shared" si="5"/>
        <v>0</v>
      </c>
      <c r="AB336" s="1" t="s">
        <v>22</v>
      </c>
    </row>
    <row r="337" spans="1:28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V337" s="1"/>
      <c r="Y337" s="1"/>
      <c r="AA337" s="2">
        <f t="shared" si="5"/>
        <v>0</v>
      </c>
      <c r="AB337" s="1" t="s">
        <v>22</v>
      </c>
    </row>
    <row r="338" spans="1:28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V338" s="1"/>
      <c r="Y338" s="1"/>
      <c r="AA338" s="2">
        <f t="shared" si="5"/>
        <v>0</v>
      </c>
      <c r="AB338" s="1" t="s">
        <v>22</v>
      </c>
    </row>
    <row r="339" spans="1:28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V339" s="1"/>
      <c r="Y339" s="1"/>
      <c r="AA339" s="2">
        <f t="shared" si="5"/>
        <v>0</v>
      </c>
      <c r="AB339" s="1" t="s">
        <v>22</v>
      </c>
    </row>
    <row r="340" spans="1:28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V340" s="1"/>
      <c r="Y340" s="1"/>
      <c r="AA340" s="2">
        <f t="shared" si="5"/>
        <v>0</v>
      </c>
      <c r="AB340" s="1" t="s">
        <v>22</v>
      </c>
    </row>
    <row r="341" spans="1:28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si="5"/>
        <v>0</v>
      </c>
      <c r="AB347" s="1" t="s">
        <v>22</v>
      </c>
    </row>
    <row r="348" spans="1:28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ref="AA348:AA411" si="6">SUM(G348:Z348)</f>
        <v>0</v>
      </c>
      <c r="AB348" s="1" t="s">
        <v>22</v>
      </c>
    </row>
    <row r="349" spans="1:28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si="6"/>
        <v>0</v>
      </c>
      <c r="AB411" s="1" t="s">
        <v>22</v>
      </c>
    </row>
    <row r="412" spans="1:28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ref="AA412:AA475" si="7">SUM(G412:Z412)</f>
        <v>0</v>
      </c>
      <c r="AB412" s="1" t="s">
        <v>22</v>
      </c>
    </row>
    <row r="413" spans="1:28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si="7"/>
        <v>0</v>
      </c>
      <c r="AB475" s="1" t="s">
        <v>22</v>
      </c>
    </row>
    <row r="476" spans="1:28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ref="AA476:AA500" si="8">SUM(G476:Z476)</f>
        <v>0</v>
      </c>
      <c r="AB476" s="1" t="s">
        <v>22</v>
      </c>
    </row>
    <row r="477" spans="1:28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>
        <f t="shared" si="8"/>
        <v>0</v>
      </c>
      <c r="AB500" s="1" t="s">
        <v>22</v>
      </c>
    </row>
    <row r="501" spans="1:28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  <c r="V501" s="1"/>
      <c r="Y501" s="1"/>
      <c r="AA501" s="2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6:27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zoomScale="85" zoomScaleNormal="85" workbookViewId="0">
      <selection activeCell="H23" sqref="H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3" workbookViewId="0">
      <selection activeCell="G28" sqref="G28:H28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58"/>
  <sheetViews>
    <sheetView tabSelected="1" topLeftCell="A145" zoomScaleNormal="100" workbookViewId="0">
      <selection activeCell="B159" sqref="B159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29" sqref="J29:K2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N37" sqref="N37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NOVEMBRO</vt:lpstr>
      <vt:lpstr>SETEMBRO</vt:lpstr>
      <vt:lpstr>OUTUBRO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2024-07-31T16:34:56Z</dcterms:modified>
</cp:coreProperties>
</file>