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q\Desktop\Projetos\Indicadores\"/>
    </mc:Choice>
  </mc:AlternateContent>
  <xr:revisionPtr revIDLastSave="0" documentId="13_ncr:1_{6EEBCAB4-250E-4615-BD21-7CBAD30C6C8A}" xr6:coauthVersionLast="47" xr6:coauthVersionMax="47" xr10:uidLastSave="{00000000-0000-0000-0000-000000000000}"/>
  <bookViews>
    <workbookView xWindow="-120" yWindow="-120" windowWidth="21840" windowHeight="13140" tabRatio="420" xr2:uid="{ED5587F3-C5E8-45D4-9A92-D5E31051080B}"/>
  </bookViews>
  <sheets>
    <sheet name="BD_Manutençã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9" i="1" l="1"/>
  <c r="Q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N9" i="1" l="1"/>
  <c r="N8" i="1"/>
</calcChain>
</file>

<file path=xl/sharedStrings.xml><?xml version="1.0" encoding="utf-8"?>
<sst xmlns="http://schemas.openxmlformats.org/spreadsheetml/2006/main" count="485" uniqueCount="228">
  <si>
    <t>Máquina</t>
  </si>
  <si>
    <t>Código</t>
  </si>
  <si>
    <t>Prioridade</t>
  </si>
  <si>
    <t>Descrição da Falha</t>
  </si>
  <si>
    <t>Motivo da Falha</t>
  </si>
  <si>
    <t>Ação de correção</t>
  </si>
  <si>
    <t>Materiais necessários</t>
  </si>
  <si>
    <t>Custo</t>
  </si>
  <si>
    <t>Situação pós reparo</t>
  </si>
  <si>
    <t>Data Abertura/Hora</t>
  </si>
  <si>
    <t>Data Encerramento/Hora</t>
  </si>
  <si>
    <t>CCNC001</t>
  </si>
  <si>
    <t>OK</t>
  </si>
  <si>
    <t>2UN ROLAMENTO FAC - 0205 ZZ -C07</t>
  </si>
  <si>
    <t>TROCA DE DOIS ROLAMENTOS</t>
  </si>
  <si>
    <t>A MÁQUINA ESTÁ TRAVANDO</t>
  </si>
  <si>
    <t>GRAU 2</t>
  </si>
  <si>
    <t>CORRETIVA</t>
  </si>
  <si>
    <t>SERRA CIRCULAR 001</t>
  </si>
  <si>
    <t>SRC001</t>
  </si>
  <si>
    <t>ESTÁ FAZENDO BARULHO NA HORA DO CORTE</t>
  </si>
  <si>
    <t>CORREIAS DESGASTADAS</t>
  </si>
  <si>
    <t>TROCA DE DUAS CORREAS</t>
  </si>
  <si>
    <t>2UN CORREIA A33</t>
  </si>
  <si>
    <t>PARAFUSADEIRA A BATERIA</t>
  </si>
  <si>
    <t>-</t>
  </si>
  <si>
    <t>MOTOR QUEIMADO</t>
  </si>
  <si>
    <t>USO CONTÍNUO</t>
  </si>
  <si>
    <t>TROCAR MOTOR</t>
  </si>
  <si>
    <t>1UN MOTOR 18V PARAFUSADEIRA MAKITA</t>
  </si>
  <si>
    <t>DOBRADEIRA HIDRÁULICA CNC 001</t>
  </si>
  <si>
    <t>DHCNC001</t>
  </si>
  <si>
    <t>MÁQUINA COM EIXO QUEBRADO</t>
  </si>
  <si>
    <t>LIMPEZA DO LOCAL E FEITA A SOLDA COM ELETRODO</t>
  </si>
  <si>
    <t>ELETRODO</t>
  </si>
  <si>
    <t>PRENSA HIDRÁULICA 001</t>
  </si>
  <si>
    <t>PH001</t>
  </si>
  <si>
    <t>MÁQUINA NÃO PRENSA</t>
  </si>
  <si>
    <t>PARAFUSO DE RUGALAGEM MOVIMENTADO</t>
  </si>
  <si>
    <t>ACERTO DO PARAFUSO DE REGULAGEM</t>
  </si>
  <si>
    <t>GUILHOTINA HID 001</t>
  </si>
  <si>
    <t>GLT001</t>
  </si>
  <si>
    <t>FEITA A CALIBRAÇÃO DA MÁQUINA</t>
  </si>
  <si>
    <t>FACA NÃO SOBRE</t>
  </si>
  <si>
    <t>FALTA DE MANUTENÇÃO</t>
  </si>
  <si>
    <t>LÁMINA DE CORTE NÃO SOBE</t>
  </si>
  <si>
    <t>CORREIAA E MANGUEIRA DESGASTADAS</t>
  </si>
  <si>
    <t>TROCA DE MANGUEIRA DE AR E CORREA</t>
  </si>
  <si>
    <t>CORREIA A73 E 60CM MANGUEIRA AZUL</t>
  </si>
  <si>
    <t>TORNO CONVENCIONAL 001</t>
  </si>
  <si>
    <t>TCNV001</t>
  </si>
  <si>
    <t>MÁQUINA NÃO GIRA EIXO ÁRVORE</t>
  </si>
  <si>
    <t>RETIRADO POLIAS E SUBSTITUIÇÃO DE TRAVAS</t>
  </si>
  <si>
    <t>3 CORREIAS A73 E MATERIAL DE SUCATA</t>
  </si>
  <si>
    <t>CENTRO DE USINAGEM CNC 001</t>
  </si>
  <si>
    <t>MÁQUINA BATENDO TROCA DE FERRAMENTA</t>
  </si>
  <si>
    <t>FALHA NA PONTA DO EIXO DO MOTOR</t>
  </si>
  <si>
    <t xml:space="preserve">FEITA NOVA PONTA DE EIXO </t>
  </si>
  <si>
    <t>MATERIAL DE SUCATA</t>
  </si>
  <si>
    <t>SERRA DE FITA HORIZONTAL 003</t>
  </si>
  <si>
    <t>SFH003</t>
  </si>
  <si>
    <t>MÁQUINA COM BARULHO E SERRA PULANDO</t>
  </si>
  <si>
    <t>TRAVAMENTO DA SERRA</t>
  </si>
  <si>
    <t>RETIRADA DO MOTOR E EIXO DE ENGRENAGENS E TROCA DE ROLAMENTOS QUEBRADOS</t>
  </si>
  <si>
    <t>1 ROLAMENTO 6207</t>
  </si>
  <si>
    <t>FRESADORA 001</t>
  </si>
  <si>
    <t>FRZ001</t>
  </si>
  <si>
    <t>MÁQUINA NÃO ENGATOU MUDANÇA DE SENTIDO</t>
  </si>
  <si>
    <t>DEFEITO NO REVERSO</t>
  </si>
  <si>
    <t>RETIRADA CAIXA DE ENGRENAGEM E TROCA DO PINO DE TRAVAMENTO</t>
  </si>
  <si>
    <t>MÁQUINA DE SOLDA 007</t>
  </si>
  <si>
    <t>MQS007</t>
  </si>
  <si>
    <t>DIFÍCIL LOCOMOÇÃO</t>
  </si>
  <si>
    <t>RODAS QUEBRADAS</t>
  </si>
  <si>
    <t>TROCA POR RODAS NOVAS</t>
  </si>
  <si>
    <t>JATO PRESSURIZADO 002</t>
  </si>
  <si>
    <t>JPS002</t>
  </si>
  <si>
    <t>NÃO SAI GRANALHA</t>
  </si>
  <si>
    <t>REGISTRO DA MÁQUINA ENTUPIDO</t>
  </si>
  <si>
    <t>RETIRAR MANGUEIRA, DESMONTAR E DESENTUPIR REGISTRO</t>
  </si>
  <si>
    <t>MÁQUINA NÃO TROCA FERRAMENTA</t>
  </si>
  <si>
    <t>FALHA NO SENSOR</t>
  </si>
  <si>
    <t xml:space="preserve">IDENTIFICAÇÃO DO SENSOR COM DEFEITO E SUBSTITUIÇÃO </t>
  </si>
  <si>
    <t>SENSOR</t>
  </si>
  <si>
    <t>PLASMA 001</t>
  </si>
  <si>
    <t>PLM001</t>
  </si>
  <si>
    <t>VAZAMENTO DE FLUIDO NO BICO</t>
  </si>
  <si>
    <t xml:space="preserve">DESGASTE DO SISTEMA </t>
  </si>
  <si>
    <t>TROCA DAS MANGUEIRAS E BICO</t>
  </si>
  <si>
    <t>4 UN RODIZIO SGPL BP</t>
  </si>
  <si>
    <t>FS CONJUNTO CABO TRAMA 2M FHD+</t>
  </si>
  <si>
    <t>ID_OSM</t>
  </si>
  <si>
    <t>Atividade a ser Executada</t>
  </si>
  <si>
    <t>index</t>
  </si>
  <si>
    <t>Solicitação de compra</t>
  </si>
  <si>
    <t>Tipo de Manutenção</t>
  </si>
  <si>
    <t>MÁQUINA SEM FORÇA</t>
  </si>
  <si>
    <t>DESGATE DA CORREIA</t>
  </si>
  <si>
    <t xml:space="preserve">RETIRADA DA CORREIA E SUBSTITUIÇÃO </t>
  </si>
  <si>
    <t>CORREIA A33 -  2 UNIDADES</t>
  </si>
  <si>
    <t>FRESADORA 003</t>
  </si>
  <si>
    <t>FRZ003</t>
  </si>
  <si>
    <t>PREVENTIVA</t>
  </si>
  <si>
    <t>MANUTENÇÃO PREVENTIVA</t>
  </si>
  <si>
    <t>TROCA DE RÉGUA EIXO Z</t>
  </si>
  <si>
    <t>FAZAMENTO DE GRANALHA</t>
  </si>
  <si>
    <t>DESGASTE NAS BORRACHAS DOS ENGASTES</t>
  </si>
  <si>
    <t>DESMOTAR E FAZER A TROCA DAS BORRACHAS DOS ENGATES</t>
  </si>
  <si>
    <t>TROCA DAS BORRACHAS</t>
  </si>
  <si>
    <t>BORRACHAS NOVAS</t>
  </si>
  <si>
    <t>SERRA DE FITA HORIZONTAL 002</t>
  </si>
  <si>
    <t>MÁQUINA TRAVADA</t>
  </si>
  <si>
    <t>ENGRENAGENS QUEBRADAS</t>
  </si>
  <si>
    <t>TROCA DE ENGRENAGENS</t>
  </si>
  <si>
    <t>RETIRADA DE ENGRENAGENS QUEBRADAS E TROCA</t>
  </si>
  <si>
    <t>ENGRENAGENS</t>
  </si>
  <si>
    <t>MANGUEIRA FURADA</t>
  </si>
  <si>
    <t>DESGASTE DA MANGUEIRA</t>
  </si>
  <si>
    <t>RETIRADA DE CONEXÕES E SUBSTITUIÇÃO DA MANGUEIRA</t>
  </si>
  <si>
    <t>MANGUEIRA</t>
  </si>
  <si>
    <t>DOBRADEIRA (E/P) 003</t>
  </si>
  <si>
    <t>DBEP003</t>
  </si>
  <si>
    <t>RETIRADA DE FERRAMENTAS E ADAPTAÇÃO PARA AMASSAR TUBOS</t>
  </si>
  <si>
    <t>SERRA DE FITA HORIZONTAL 001</t>
  </si>
  <si>
    <t>SFH001</t>
  </si>
  <si>
    <t>MORÇA NÃO TRAVA PEÇA</t>
  </si>
  <si>
    <t>FAZER E ENCHIMENTO E ROSCA NA MORÇA</t>
  </si>
  <si>
    <t>RETIRADA DA MORÇA E ENTÃO FEITO O ENCHIMENTO E A ROSCA</t>
  </si>
  <si>
    <t>TORNO CONVENCIONAL 002</t>
  </si>
  <si>
    <t>TCNV002</t>
  </si>
  <si>
    <t>LAMPADA NÃO ACENDE</t>
  </si>
  <si>
    <t>INTERRUPTOR QUEBRADO</t>
  </si>
  <si>
    <t>CONCERTAR INTERRUPTOR</t>
  </si>
  <si>
    <t>DESMOUTOU-SE E FOI FEITO UMA ADAPTAÇÃO APARA O FUNCIONAMENTO DO INTERRUPTOR</t>
  </si>
  <si>
    <t>TORNO CONVENCIONAL 003</t>
  </si>
  <si>
    <t>TCNV003</t>
  </si>
  <si>
    <t>PARAFUSO QUE TRAVA A POLIA ESTAVA SOLTO</t>
  </si>
  <si>
    <t>REFAZER A ROSCA</t>
  </si>
  <si>
    <t>RETIRAR A POLIA E FAZER A ROSCA E ENTÃO RETORNAR AO LOCAL</t>
  </si>
  <si>
    <t>TROCA DE CORREIAS</t>
  </si>
  <si>
    <t>SUBSTITUIÇÃO DE CORREIAS</t>
  </si>
  <si>
    <t>CORREIA A73</t>
  </si>
  <si>
    <t>FURADEIRA ROSQUEADEIRA 001</t>
  </si>
  <si>
    <t>FDRQ001</t>
  </si>
  <si>
    <t>MÁQUINA NÃO FAZ LEITURA</t>
  </si>
  <si>
    <t>CABO DE SINAL ARREBENTADO</t>
  </si>
  <si>
    <t>TROCA DO CABO</t>
  </si>
  <si>
    <t>DESMONTAR E TROCAR O CABO DE SINAL</t>
  </si>
  <si>
    <t>MÁQUINA FALHA NO CORTE</t>
  </si>
  <si>
    <t>VAZAMENTO NA MANGUEIRA</t>
  </si>
  <si>
    <t>TROCA DA MANGUEIRA</t>
  </si>
  <si>
    <t>SUBSTITUIÇÃO DA MANGUEIRA DE AR E FEITO O TESTE NO PISTÃO</t>
  </si>
  <si>
    <t>60CM MANGUEIRA AZUL 10MM</t>
  </si>
  <si>
    <t>VIGA TRAVADA</t>
  </si>
  <si>
    <t>PARAFUSOS ESPANADOS</t>
  </si>
  <si>
    <t>TROCA DE PARAFUSOS</t>
  </si>
  <si>
    <t>DESMONTAR, RETIRAR E TROCAR PARAFUSOS ESPANADOS</t>
  </si>
  <si>
    <t>MÁQUINA DE CORTE A LASER 001</t>
  </si>
  <si>
    <t>MCL001</t>
  </si>
  <si>
    <t>MANGUEIRA COM RESIDUO DE ÓLEO</t>
  </si>
  <si>
    <t>SUJEIRA DO SISTEMA DE FILTRAGEM</t>
  </si>
  <si>
    <t>TROCA DE MANGUEIRA</t>
  </si>
  <si>
    <t>RETIRADA DE MANGUEIRA CONTAMINADA E TROCA POR UMA NOVA</t>
  </si>
  <si>
    <t>VAZAMENTO DE FLUIDO</t>
  </si>
  <si>
    <t xml:space="preserve">MANGUEIRAS VELHAS </t>
  </si>
  <si>
    <t>TROCA DE MANGUEIRAS</t>
  </si>
  <si>
    <t>RETIRADA DE MANGEUIRAS VELHAS E SUBSTITUIDAS POR NOVAS</t>
  </si>
  <si>
    <t xml:space="preserve">MÁQUINA TRAVOU </t>
  </si>
  <si>
    <t>ROLAMENTOS DESGSTADOS PELO USO CONTÍNUO</t>
  </si>
  <si>
    <t>TROCA DE ROLAMENTOS</t>
  </si>
  <si>
    <t>DESMONTAGEM E TROCA DE ROLAMENTOS</t>
  </si>
  <si>
    <t>6008 - 2UND / 6007 - 2UND</t>
  </si>
  <si>
    <t>NOVA LINHA DE AR E MUDANÇA DE COMPRESSOR</t>
  </si>
  <si>
    <t>SFH002</t>
  </si>
  <si>
    <t>MUDANÇA DE MÁQUINA , LIMPEZA E TROCA DE FLUIDO DE CORTE</t>
  </si>
  <si>
    <t>TRANSPORTE DA MÁQUINA, TROCA DE FLUIDO E LIMPEZA</t>
  </si>
  <si>
    <t>PAINEL NÃO LIGA</t>
  </si>
  <si>
    <t>DEFEITO NO DIJUNTOR</t>
  </si>
  <si>
    <t>SUBTITUIÇÃO DIJUNTOR E PASSAGEM DE CABO</t>
  </si>
  <si>
    <t>1 DIJUNTOR 250A E 1 ROLO DE CABOS</t>
  </si>
  <si>
    <t>NÍVEL BAIXO DE ÓLEO</t>
  </si>
  <si>
    <t>VAZEMTO DE ÓLEO</t>
  </si>
  <si>
    <t>TROCA DE ORING</t>
  </si>
  <si>
    <t>DESMONTAR MÁQUINA E TROCAR ORING E SUBSTUIR ÓLEO</t>
  </si>
  <si>
    <t>GALÃO 20L DE ÓELO 68</t>
  </si>
  <si>
    <t>RUÍDO ESTRANHO E TRAVAMENTO DURANTE O CORTE</t>
  </si>
  <si>
    <t>ROLAMENTOS 6008-2UND E 6007-2UND</t>
  </si>
  <si>
    <t>TORNO CNC 001</t>
  </si>
  <si>
    <t>TCNC001</t>
  </si>
  <si>
    <t>PONTA TRAVADA</t>
  </si>
  <si>
    <t>ROLAMENTOS DESGASTADOS PELO USO CONTÍNUO</t>
  </si>
  <si>
    <t>ROLAMENTO 6205-5UND</t>
  </si>
  <si>
    <t>PERDA NA FORÇA DE CORTE</t>
  </si>
  <si>
    <t xml:space="preserve">DESGASTE DA CORREIA </t>
  </si>
  <si>
    <t>TROCA DE 3 CORREIAS</t>
  </si>
  <si>
    <t>DESMONTAGEM E TROCA DAS CORREIAS</t>
  </si>
  <si>
    <t>CORREIAS A73 3 UNIDADES</t>
  </si>
  <si>
    <t>LIXADEIRA</t>
  </si>
  <si>
    <t>MÁQUINA PAROU</t>
  </si>
  <si>
    <t>DEFEITO NO CARVÃO</t>
  </si>
  <si>
    <t>TROCA DO CARVÃO</t>
  </si>
  <si>
    <t>CARVÃO N° 325</t>
  </si>
  <si>
    <t>SETOR SOLDA DE AÇO</t>
  </si>
  <si>
    <t>FALTA DE FASE NA SOLDA</t>
  </si>
  <si>
    <t>QUEIMA DOS DIJUNTORES</t>
  </si>
  <si>
    <t>TROCA DE DISJUNTORES</t>
  </si>
  <si>
    <t>2 DISJUNTORES 50A TRIFASICOS</t>
  </si>
  <si>
    <t>ELIMINAR FURO DA MANGUEIRA</t>
  </si>
  <si>
    <t xml:space="preserve">CORTADO O PEDAÇO FURADO E MONTADO NOVAMENTE </t>
  </si>
  <si>
    <t>CAIXA DESMONTADA</t>
  </si>
  <si>
    <t>CAIXA COM FOLGA</t>
  </si>
  <si>
    <t>ELIMINAR FOLGA DA CAIXA</t>
  </si>
  <si>
    <t xml:space="preserve">DESMONTAR CAIXA, FAZER ROSCA E SUBSTIRUIR </t>
  </si>
  <si>
    <t>6 METROS CABO PP 3X2,5</t>
  </si>
  <si>
    <t>CALANDRA ELOHIM</t>
  </si>
  <si>
    <t xml:space="preserve">TROCAR O MOTOR </t>
  </si>
  <si>
    <t>MOTOR 2CV</t>
  </si>
  <si>
    <t>JÁ EM ESTOQUE</t>
  </si>
  <si>
    <t>CURTO SETOR SOLDA</t>
  </si>
  <si>
    <t>SUPER AQUECIMENTO</t>
  </si>
  <si>
    <t>DESMONTAR E TROCAR DISJUNTORES E CABOS RUINS</t>
  </si>
  <si>
    <t xml:space="preserve">DISJUNTOR TRIFÁSICO 200A </t>
  </si>
  <si>
    <t>SERRA CIRCULAR 002</t>
  </si>
  <si>
    <t>SRC002</t>
  </si>
  <si>
    <t>CORTE RUIM</t>
  </si>
  <si>
    <t>CORREIA DESGASTADA</t>
  </si>
  <si>
    <t>RETIRAR CORREIA DESGASTADA E SUBSTITUIR POR CORREIA NOVA</t>
  </si>
  <si>
    <t>CORREIA A38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</si>
</sst>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44" fontId="0" fillId="0" borderId="0" xfId="1" applyFont="1" applyFill="1" applyAlignment="1">
      <alignment horizontal="left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49" fontId="0" fillId="0" borderId="0" xfId="1" applyNumberFormat="1" applyFont="1" applyAlignment="1">
      <alignment horizontal="left"/>
    </xf>
    <xf numFmtId="49" fontId="0" fillId="0" borderId="0" xfId="0" applyNumberFormat="1"/>
    <xf numFmtId="0" fontId="0" fillId="2" borderId="0" xfId="0" applyFill="1" applyAlignment="1">
      <alignment horizontal="left"/>
    </xf>
    <xf numFmtId="22" fontId="0" fillId="2" borderId="0" xfId="0" applyNumberFormat="1" applyFill="1" applyAlignment="1">
      <alignment horizontal="left"/>
    </xf>
    <xf numFmtId="44" fontId="0" fillId="2" borderId="0" xfId="1" applyFont="1" applyFill="1" applyAlignment="1">
      <alignment horizontal="left"/>
    </xf>
    <xf numFmtId="22" fontId="0" fillId="0" borderId="1" xfId="0" applyNumberFormat="1" applyBorder="1" applyAlignment="1">
      <alignment horizontal="left"/>
    </xf>
    <xf numFmtId="0" fontId="0" fillId="2" borderId="2" xfId="0" applyFill="1" applyBorder="1" applyAlignment="1">
      <alignment horizontal="left"/>
    </xf>
    <xf numFmtId="1" fontId="0" fillId="2" borderId="2" xfId="0" applyNumberFormat="1" applyFill="1" applyBorder="1" applyAlignment="1">
      <alignment horizontal="left"/>
    </xf>
    <xf numFmtId="22" fontId="0" fillId="2" borderId="2" xfId="0" applyNumberFormat="1" applyFill="1" applyBorder="1" applyAlignment="1">
      <alignment horizontal="left"/>
    </xf>
    <xf numFmtId="44" fontId="0" fillId="2" borderId="2" xfId="1" applyFont="1" applyFill="1" applyBorder="1" applyAlignment="1">
      <alignment horizontal="left"/>
    </xf>
    <xf numFmtId="22" fontId="0" fillId="0" borderId="3" xfId="0" applyNumberFormat="1" applyBorder="1" applyAlignment="1">
      <alignment horizontal="left"/>
    </xf>
    <xf numFmtId="0" fontId="0" fillId="2" borderId="2" xfId="0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77512-BF4E-4260-B56F-0273ECF5048E}">
  <dimension ref="A1:Q46"/>
  <sheetViews>
    <sheetView tabSelected="1" topLeftCell="A19" zoomScale="70" zoomScaleNormal="70" workbookViewId="0">
      <selection activeCell="D50" sqref="D50"/>
    </sheetView>
  </sheetViews>
  <sheetFormatPr defaultRowHeight="15" x14ac:dyDescent="0.25"/>
  <cols>
    <col min="1" max="1" width="14" style="1" bestFit="1" customWidth="1"/>
    <col min="2" max="2" width="36.28515625" style="1" bestFit="1" customWidth="1"/>
    <col min="3" max="3" width="11.42578125" style="1" customWidth="1"/>
    <col min="4" max="4" width="25.28515625" style="2" customWidth="1"/>
    <col min="5" max="5" width="31.28515625" style="1" customWidth="1"/>
    <col min="6" max="6" width="25.140625" style="1" customWidth="1"/>
    <col min="7" max="7" width="15.140625" style="1" customWidth="1"/>
    <col min="8" max="8" width="56.7109375" style="1" bestFit="1" customWidth="1"/>
    <col min="9" max="9" width="54" style="1" customWidth="1"/>
    <col min="10" max="10" width="92" style="1" bestFit="1" customWidth="1"/>
    <col min="11" max="11" width="92" style="1" customWidth="1"/>
    <col min="12" max="12" width="43.5703125" style="1" customWidth="1"/>
    <col min="13" max="13" width="29.42578125" style="1" customWidth="1"/>
    <col min="14" max="14" width="14.5703125" style="3" bestFit="1" customWidth="1"/>
    <col min="15" max="15" width="20.5703125" style="1" bestFit="1" customWidth="1"/>
  </cols>
  <sheetData>
    <row r="1" spans="1:17" s="8" customFormat="1" x14ac:dyDescent="0.25">
      <c r="A1" s="6" t="s">
        <v>91</v>
      </c>
      <c r="B1" s="5" t="s">
        <v>0</v>
      </c>
      <c r="C1" s="5" t="s">
        <v>1</v>
      </c>
      <c r="D1" s="5" t="s">
        <v>9</v>
      </c>
      <c r="E1" s="5" t="s">
        <v>10</v>
      </c>
      <c r="F1" s="5" t="s">
        <v>95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92</v>
      </c>
      <c r="L1" s="5" t="s">
        <v>6</v>
      </c>
      <c r="M1" s="5" t="s">
        <v>94</v>
      </c>
      <c r="N1" s="7" t="s">
        <v>7</v>
      </c>
      <c r="O1" s="5" t="s">
        <v>8</v>
      </c>
      <c r="Q1" s="8" t="s">
        <v>93</v>
      </c>
    </row>
    <row r="2" spans="1:17" x14ac:dyDescent="0.25">
      <c r="A2" s="6">
        <v>27</v>
      </c>
      <c r="B2" s="1" t="s">
        <v>54</v>
      </c>
      <c r="C2" s="1" t="s">
        <v>11</v>
      </c>
      <c r="D2" s="2">
        <v>45300.375</v>
      </c>
      <c r="E2" s="2">
        <v>45300.458333333336</v>
      </c>
      <c r="F2" s="1" t="s">
        <v>17</v>
      </c>
      <c r="G2" s="1" t="s">
        <v>16</v>
      </c>
      <c r="H2" s="1" t="s">
        <v>15</v>
      </c>
      <c r="I2" s="1" t="s">
        <v>27</v>
      </c>
      <c r="J2" s="1" t="s">
        <v>14</v>
      </c>
      <c r="K2" s="1" t="e">
        <f>#REF!</f>
        <v>#REF!</v>
      </c>
      <c r="L2" s="1" t="s">
        <v>13</v>
      </c>
      <c r="M2" s="1">
        <v>771</v>
      </c>
      <c r="N2" s="3">
        <v>50</v>
      </c>
      <c r="O2" s="1" t="s">
        <v>12</v>
      </c>
      <c r="Q2">
        <f>LARGE(A:A,1)</f>
        <v>71</v>
      </c>
    </row>
    <row r="3" spans="1:17" x14ac:dyDescent="0.25">
      <c r="A3" s="6">
        <v>28</v>
      </c>
      <c r="B3" s="1" t="s">
        <v>18</v>
      </c>
      <c r="C3" s="1" t="s">
        <v>19</v>
      </c>
      <c r="D3" s="2">
        <v>45309.416666666664</v>
      </c>
      <c r="E3" s="2">
        <v>45309.583333333336</v>
      </c>
      <c r="F3" s="1" t="s">
        <v>17</v>
      </c>
      <c r="G3" s="1" t="s">
        <v>16</v>
      </c>
      <c r="H3" s="1" t="s">
        <v>20</v>
      </c>
      <c r="I3" s="1" t="s">
        <v>21</v>
      </c>
      <c r="J3" s="1" t="s">
        <v>22</v>
      </c>
      <c r="K3" s="1" t="e">
        <f>#REF!</f>
        <v>#REF!</v>
      </c>
      <c r="L3" s="1" t="s">
        <v>23</v>
      </c>
      <c r="M3" s="1">
        <v>380</v>
      </c>
      <c r="N3" s="3">
        <v>26</v>
      </c>
      <c r="O3" s="1" t="s">
        <v>12</v>
      </c>
    </row>
    <row r="4" spans="1:17" x14ac:dyDescent="0.25">
      <c r="A4" s="6">
        <v>29</v>
      </c>
      <c r="B4" s="1" t="s">
        <v>24</v>
      </c>
      <c r="C4" s="1" t="s">
        <v>25</v>
      </c>
      <c r="D4" s="2">
        <v>45307.333333333336</v>
      </c>
      <c r="E4" s="2">
        <v>45307.347222222219</v>
      </c>
      <c r="F4" s="1" t="s">
        <v>17</v>
      </c>
      <c r="G4" s="1" t="s">
        <v>16</v>
      </c>
      <c r="H4" s="1" t="s">
        <v>26</v>
      </c>
      <c r="I4" s="1" t="s">
        <v>27</v>
      </c>
      <c r="J4" s="1" t="s">
        <v>28</v>
      </c>
      <c r="K4" s="1" t="e">
        <f>#REF!</f>
        <v>#REF!</v>
      </c>
      <c r="L4" s="1" t="s">
        <v>29</v>
      </c>
      <c r="M4" s="1" t="s">
        <v>25</v>
      </c>
      <c r="N4" s="3">
        <v>129.99</v>
      </c>
      <c r="O4" s="1" t="s">
        <v>12</v>
      </c>
    </row>
    <row r="5" spans="1:17" x14ac:dyDescent="0.25">
      <c r="A5" s="6">
        <v>30</v>
      </c>
      <c r="B5" s="1" t="s">
        <v>30</v>
      </c>
      <c r="C5" s="1" t="s">
        <v>31</v>
      </c>
      <c r="D5" s="2">
        <v>45323.4375</v>
      </c>
      <c r="E5" s="2">
        <v>45323.444444444445</v>
      </c>
      <c r="F5" s="1" t="s">
        <v>17</v>
      </c>
      <c r="G5" s="1" t="s">
        <v>16</v>
      </c>
      <c r="H5" s="1" t="s">
        <v>32</v>
      </c>
      <c r="I5" s="1" t="s">
        <v>27</v>
      </c>
      <c r="J5" s="1" t="s">
        <v>33</v>
      </c>
      <c r="K5" s="1" t="e">
        <f>#REF!</f>
        <v>#REF!</v>
      </c>
      <c r="L5" s="1" t="s">
        <v>34</v>
      </c>
      <c r="M5" s="1" t="s">
        <v>25</v>
      </c>
      <c r="N5" s="4">
        <v>0</v>
      </c>
      <c r="O5" s="1" t="s">
        <v>12</v>
      </c>
    </row>
    <row r="6" spans="1:17" x14ac:dyDescent="0.25">
      <c r="A6" s="6">
        <v>31</v>
      </c>
      <c r="B6" s="1" t="s">
        <v>35</v>
      </c>
      <c r="C6" s="1" t="s">
        <v>36</v>
      </c>
      <c r="D6" s="2">
        <v>45327.333333333336</v>
      </c>
      <c r="E6" s="2">
        <v>45327.430555555555</v>
      </c>
      <c r="F6" s="1" t="s">
        <v>17</v>
      </c>
      <c r="G6" s="1" t="s">
        <v>16</v>
      </c>
      <c r="H6" s="1" t="s">
        <v>37</v>
      </c>
      <c r="I6" s="1" t="s">
        <v>38</v>
      </c>
      <c r="J6" s="1" t="s">
        <v>39</v>
      </c>
      <c r="K6" s="1" t="e">
        <f>#REF!</f>
        <v>#REF!</v>
      </c>
      <c r="L6" s="1" t="s">
        <v>25</v>
      </c>
      <c r="M6" s="1" t="s">
        <v>25</v>
      </c>
      <c r="N6" s="3">
        <v>0</v>
      </c>
      <c r="O6" s="1" t="s">
        <v>12</v>
      </c>
    </row>
    <row r="7" spans="1:17" x14ac:dyDescent="0.25">
      <c r="A7" s="6">
        <v>32</v>
      </c>
      <c r="B7" s="1" t="s">
        <v>40</v>
      </c>
      <c r="C7" s="1" t="s">
        <v>41</v>
      </c>
      <c r="D7" s="2">
        <v>45327.458333333336</v>
      </c>
      <c r="E7" s="2">
        <v>45327.479166666664</v>
      </c>
      <c r="F7" s="1" t="s">
        <v>17</v>
      </c>
      <c r="G7" s="1" t="s">
        <v>16</v>
      </c>
      <c r="H7" s="1" t="s">
        <v>43</v>
      </c>
      <c r="I7" s="1" t="s">
        <v>44</v>
      </c>
      <c r="J7" s="1" t="s">
        <v>42</v>
      </c>
      <c r="K7" s="1" t="e">
        <f>#REF!</f>
        <v>#REF!</v>
      </c>
      <c r="L7" s="1" t="s">
        <v>25</v>
      </c>
      <c r="M7" s="1" t="s">
        <v>25</v>
      </c>
      <c r="N7" s="3">
        <v>0</v>
      </c>
      <c r="O7" s="1" t="s">
        <v>12</v>
      </c>
    </row>
    <row r="8" spans="1:17" x14ac:dyDescent="0.25">
      <c r="A8" s="6">
        <v>33</v>
      </c>
      <c r="B8" s="1" t="s">
        <v>18</v>
      </c>
      <c r="C8" s="1" t="s">
        <v>19</v>
      </c>
      <c r="D8" s="2">
        <v>45327.541666666664</v>
      </c>
      <c r="E8" s="2">
        <v>45327.645833333336</v>
      </c>
      <c r="F8" s="1" t="s">
        <v>17</v>
      </c>
      <c r="G8" s="1" t="s">
        <v>16</v>
      </c>
      <c r="H8" s="1" t="s">
        <v>45</v>
      </c>
      <c r="I8" s="1" t="s">
        <v>46</v>
      </c>
      <c r="J8" s="1" t="s">
        <v>47</v>
      </c>
      <c r="K8" s="1" t="e">
        <f>#REF!</f>
        <v>#REF!</v>
      </c>
      <c r="L8" s="1" t="s">
        <v>48</v>
      </c>
      <c r="M8" s="1">
        <v>544</v>
      </c>
      <c r="N8" s="3">
        <f>26.81+6.21</f>
        <v>33.019999999999996</v>
      </c>
      <c r="O8" s="1" t="s">
        <v>12</v>
      </c>
    </row>
    <row r="9" spans="1:17" x14ac:dyDescent="0.25">
      <c r="A9" s="6">
        <v>34</v>
      </c>
      <c r="B9" s="1" t="s">
        <v>49</v>
      </c>
      <c r="C9" s="1" t="s">
        <v>50</v>
      </c>
      <c r="D9" s="2">
        <v>45328.3125</v>
      </c>
      <c r="E9" s="2">
        <v>45328.6875</v>
      </c>
      <c r="F9" s="1" t="s">
        <v>17</v>
      </c>
      <c r="G9" s="1" t="s">
        <v>16</v>
      </c>
      <c r="H9" s="1" t="s">
        <v>51</v>
      </c>
      <c r="I9" s="1" t="s">
        <v>27</v>
      </c>
      <c r="J9" s="1" t="s">
        <v>52</v>
      </c>
      <c r="K9" s="1" t="e">
        <f>#REF!</f>
        <v>#REF!</v>
      </c>
      <c r="L9" s="1" t="s">
        <v>53</v>
      </c>
      <c r="M9" s="1">
        <v>544</v>
      </c>
      <c r="N9" s="3">
        <f>26.81*3</f>
        <v>80.429999999999993</v>
      </c>
      <c r="O9" s="1" t="s">
        <v>12</v>
      </c>
    </row>
    <row r="10" spans="1:17" x14ac:dyDescent="0.25">
      <c r="A10" s="6">
        <v>35</v>
      </c>
      <c r="B10" s="1" t="s">
        <v>54</v>
      </c>
      <c r="C10" s="1" t="s">
        <v>11</v>
      </c>
      <c r="D10" s="2">
        <v>45329.416666666664</v>
      </c>
      <c r="E10" s="2">
        <v>45329.673611111109</v>
      </c>
      <c r="F10" s="1" t="s">
        <v>17</v>
      </c>
      <c r="G10" s="1" t="s">
        <v>16</v>
      </c>
      <c r="H10" s="1" t="s">
        <v>55</v>
      </c>
      <c r="I10" s="1" t="s">
        <v>56</v>
      </c>
      <c r="J10" s="1" t="s">
        <v>57</v>
      </c>
      <c r="K10" s="1" t="e">
        <f>#REF!</f>
        <v>#REF!</v>
      </c>
      <c r="L10" s="1" t="s">
        <v>58</v>
      </c>
      <c r="M10" s="1" t="s">
        <v>25</v>
      </c>
      <c r="N10" s="3">
        <v>0</v>
      </c>
      <c r="O10" s="1" t="s">
        <v>12</v>
      </c>
    </row>
    <row r="11" spans="1:17" x14ac:dyDescent="0.25">
      <c r="A11" s="6">
        <v>36</v>
      </c>
      <c r="B11" s="1" t="s">
        <v>59</v>
      </c>
      <c r="C11" s="1" t="s">
        <v>60</v>
      </c>
      <c r="D11" s="2">
        <v>45330.333333333336</v>
      </c>
      <c r="E11" s="2">
        <v>45330.625</v>
      </c>
      <c r="F11" s="1" t="s">
        <v>17</v>
      </c>
      <c r="G11" s="1" t="s">
        <v>16</v>
      </c>
      <c r="H11" s="1" t="s">
        <v>61</v>
      </c>
      <c r="I11" s="1" t="s">
        <v>62</v>
      </c>
      <c r="J11" s="1" t="s">
        <v>63</v>
      </c>
      <c r="K11" s="1" t="e">
        <f>#REF!</f>
        <v>#REF!</v>
      </c>
      <c r="L11" s="1" t="s">
        <v>64</v>
      </c>
      <c r="M11" s="1">
        <v>1998</v>
      </c>
      <c r="N11" s="4">
        <v>59</v>
      </c>
      <c r="O11" s="1" t="s">
        <v>12</v>
      </c>
    </row>
    <row r="12" spans="1:17" x14ac:dyDescent="0.25">
      <c r="A12" s="6">
        <v>37</v>
      </c>
      <c r="B12" s="1" t="s">
        <v>65</v>
      </c>
      <c r="C12" s="1" t="s">
        <v>66</v>
      </c>
      <c r="D12" s="2">
        <v>45335.527777777781</v>
      </c>
      <c r="E12" s="2">
        <v>45335.659722222219</v>
      </c>
      <c r="F12" s="1" t="s">
        <v>17</v>
      </c>
      <c r="G12" s="1" t="s">
        <v>16</v>
      </c>
      <c r="H12" s="1" t="s">
        <v>67</v>
      </c>
      <c r="I12" s="1" t="s">
        <v>68</v>
      </c>
      <c r="J12" s="1" t="s">
        <v>69</v>
      </c>
      <c r="K12" s="1" t="e">
        <f>#REF!</f>
        <v>#REF!</v>
      </c>
      <c r="L12" s="1" t="s">
        <v>58</v>
      </c>
      <c r="M12" s="1" t="s">
        <v>25</v>
      </c>
      <c r="N12" s="3">
        <v>0</v>
      </c>
      <c r="O12" s="1" t="s">
        <v>12</v>
      </c>
    </row>
    <row r="13" spans="1:17" x14ac:dyDescent="0.25">
      <c r="A13" s="6">
        <v>38</v>
      </c>
      <c r="B13" s="1" t="s">
        <v>70</v>
      </c>
      <c r="C13" s="1" t="s">
        <v>71</v>
      </c>
      <c r="D13" s="2">
        <v>45336.527777777781</v>
      </c>
      <c r="E13" s="2">
        <v>45336.625</v>
      </c>
      <c r="F13" s="1" t="s">
        <v>17</v>
      </c>
      <c r="G13" s="1" t="s">
        <v>16</v>
      </c>
      <c r="H13" s="1" t="s">
        <v>72</v>
      </c>
      <c r="I13" s="1" t="s">
        <v>73</v>
      </c>
      <c r="J13" s="1" t="s">
        <v>74</v>
      </c>
      <c r="K13" s="1" t="e">
        <f>#REF!</f>
        <v>#REF!</v>
      </c>
      <c r="L13" s="1" t="s">
        <v>89</v>
      </c>
      <c r="M13" s="1">
        <v>1950</v>
      </c>
      <c r="N13" s="3">
        <v>83</v>
      </c>
      <c r="O13" s="1" t="s">
        <v>12</v>
      </c>
    </row>
    <row r="14" spans="1:17" x14ac:dyDescent="0.25">
      <c r="A14" s="6">
        <v>39</v>
      </c>
      <c r="B14" s="1" t="s">
        <v>75</v>
      </c>
      <c r="C14" s="1" t="s">
        <v>76</v>
      </c>
      <c r="D14" s="2">
        <v>45347.583333333336</v>
      </c>
      <c r="E14" s="2">
        <v>45347.673611111109</v>
      </c>
      <c r="F14" s="1" t="s">
        <v>17</v>
      </c>
      <c r="G14" s="1" t="s">
        <v>16</v>
      </c>
      <c r="H14" s="1" t="s">
        <v>77</v>
      </c>
      <c r="I14" s="1" t="s">
        <v>78</v>
      </c>
      <c r="J14" s="1" t="s">
        <v>79</v>
      </c>
      <c r="K14" s="1" t="e">
        <f>#REF!</f>
        <v>#REF!</v>
      </c>
      <c r="L14" s="1" t="s">
        <v>25</v>
      </c>
      <c r="M14" s="1" t="s">
        <v>25</v>
      </c>
      <c r="N14" s="3">
        <v>0</v>
      </c>
      <c r="O14" s="1" t="s">
        <v>12</v>
      </c>
    </row>
    <row r="15" spans="1:17" x14ac:dyDescent="0.25">
      <c r="A15" s="6">
        <v>40</v>
      </c>
      <c r="B15" s="1" t="s">
        <v>54</v>
      </c>
      <c r="C15" s="1" t="s">
        <v>11</v>
      </c>
      <c r="D15" s="2">
        <v>45342.541666666664</v>
      </c>
      <c r="E15" s="2">
        <v>45343.444444444445</v>
      </c>
      <c r="F15" s="1" t="s">
        <v>17</v>
      </c>
      <c r="G15" s="1" t="s">
        <v>16</v>
      </c>
      <c r="H15" s="1" t="s">
        <v>80</v>
      </c>
      <c r="I15" s="1" t="s">
        <v>81</v>
      </c>
      <c r="J15" s="1" t="s">
        <v>82</v>
      </c>
      <c r="K15" s="1" t="e">
        <f>#REF!</f>
        <v>#REF!</v>
      </c>
      <c r="L15" s="1" t="s">
        <v>83</v>
      </c>
      <c r="M15" s="1" t="s">
        <v>25</v>
      </c>
      <c r="N15" s="3">
        <v>0</v>
      </c>
      <c r="O15" s="1" t="s">
        <v>12</v>
      </c>
    </row>
    <row r="16" spans="1:17" x14ac:dyDescent="0.25">
      <c r="A16" s="6">
        <v>41</v>
      </c>
      <c r="B16" s="1" t="s">
        <v>84</v>
      </c>
      <c r="C16" s="1" t="s">
        <v>85</v>
      </c>
      <c r="D16" s="2">
        <v>45343.541666666664</v>
      </c>
      <c r="E16" s="17">
        <v>45345.416666666664</v>
      </c>
      <c r="F16" s="1" t="s">
        <v>17</v>
      </c>
      <c r="G16" s="1" t="s">
        <v>16</v>
      </c>
      <c r="H16" s="1" t="s">
        <v>86</v>
      </c>
      <c r="I16" s="1" t="s">
        <v>87</v>
      </c>
      <c r="J16" s="1" t="s">
        <v>88</v>
      </c>
      <c r="K16" s="1" t="e">
        <f>#REF!</f>
        <v>#REF!</v>
      </c>
      <c r="L16" s="1" t="s">
        <v>90</v>
      </c>
      <c r="M16" s="1">
        <v>1801</v>
      </c>
      <c r="N16" s="3">
        <v>1423.39</v>
      </c>
      <c r="O16" s="1" t="s">
        <v>12</v>
      </c>
    </row>
    <row r="17" spans="1:15" s="18" customFormat="1" x14ac:dyDescent="0.25">
      <c r="A17" s="14">
        <v>42</v>
      </c>
      <c r="B17" s="13" t="s">
        <v>100</v>
      </c>
      <c r="C17" s="13" t="s">
        <v>101</v>
      </c>
      <c r="D17" s="15">
        <v>45352.3125</v>
      </c>
      <c r="E17" s="15">
        <v>45352.416666666664</v>
      </c>
      <c r="F17" s="13" t="s">
        <v>102</v>
      </c>
      <c r="G17" s="13" t="s">
        <v>16</v>
      </c>
      <c r="H17" s="13" t="s">
        <v>103</v>
      </c>
      <c r="I17" s="13" t="s">
        <v>103</v>
      </c>
      <c r="J17" s="13" t="s">
        <v>104</v>
      </c>
      <c r="K17" s="13" t="s">
        <v>104</v>
      </c>
      <c r="L17" s="13" t="s">
        <v>25</v>
      </c>
      <c r="M17" s="13" t="s">
        <v>25</v>
      </c>
      <c r="N17" s="16">
        <v>0</v>
      </c>
      <c r="O17" s="13" t="s">
        <v>12</v>
      </c>
    </row>
    <row r="18" spans="1:15" x14ac:dyDescent="0.25">
      <c r="A18" s="6">
        <v>43</v>
      </c>
      <c r="B18" s="1" t="s">
        <v>75</v>
      </c>
      <c r="C18" s="1" t="s">
        <v>76</v>
      </c>
      <c r="D18" s="2">
        <v>45356.458333333336</v>
      </c>
      <c r="E18" s="12">
        <v>45356.666666666664</v>
      </c>
      <c r="F18" s="1" t="s">
        <v>17</v>
      </c>
      <c r="G18" s="1" t="s">
        <v>16</v>
      </c>
      <c r="H18" s="1" t="s">
        <v>105</v>
      </c>
      <c r="I18" s="1" t="s">
        <v>106</v>
      </c>
      <c r="J18" s="1" t="s">
        <v>108</v>
      </c>
      <c r="K18" s="1" t="s">
        <v>107</v>
      </c>
      <c r="L18" s="1" t="s">
        <v>109</v>
      </c>
      <c r="M18" s="1" t="s">
        <v>25</v>
      </c>
      <c r="N18" s="3">
        <v>0</v>
      </c>
      <c r="O18" s="1" t="s">
        <v>12</v>
      </c>
    </row>
    <row r="19" spans="1:15" x14ac:dyDescent="0.25">
      <c r="A19" s="6">
        <v>44</v>
      </c>
      <c r="B19" s="1" t="s">
        <v>110</v>
      </c>
      <c r="C19" s="1" t="s">
        <v>60</v>
      </c>
      <c r="D19" s="2">
        <v>45358.354166666664</v>
      </c>
      <c r="E19" s="2">
        <v>45358.4375</v>
      </c>
      <c r="F19" s="1" t="s">
        <v>17</v>
      </c>
      <c r="G19" s="1" t="s">
        <v>16</v>
      </c>
      <c r="H19" s="1" t="s">
        <v>111</v>
      </c>
      <c r="I19" s="1" t="s">
        <v>112</v>
      </c>
      <c r="J19" s="1" t="s">
        <v>113</v>
      </c>
      <c r="K19" s="1" t="s">
        <v>114</v>
      </c>
      <c r="L19" s="1" t="s">
        <v>115</v>
      </c>
      <c r="M19" s="1" t="s">
        <v>25</v>
      </c>
      <c r="N19" s="3">
        <v>0</v>
      </c>
      <c r="O19" s="1" t="s">
        <v>12</v>
      </c>
    </row>
    <row r="20" spans="1:15" x14ac:dyDescent="0.25">
      <c r="A20" s="6">
        <v>45</v>
      </c>
      <c r="B20" s="1" t="s">
        <v>75</v>
      </c>
      <c r="C20" s="1" t="s">
        <v>76</v>
      </c>
      <c r="D20" s="2">
        <v>45363.333333333336</v>
      </c>
      <c r="E20" s="2">
        <v>45363.597222222219</v>
      </c>
      <c r="F20" s="1" t="s">
        <v>17</v>
      </c>
      <c r="G20" s="1" t="s">
        <v>16</v>
      </c>
      <c r="H20" s="1" t="s">
        <v>116</v>
      </c>
      <c r="I20" s="1" t="s">
        <v>117</v>
      </c>
      <c r="J20" s="1" t="s">
        <v>118</v>
      </c>
      <c r="K20" s="1" t="s">
        <v>118</v>
      </c>
      <c r="L20" s="1" t="s">
        <v>119</v>
      </c>
      <c r="M20" s="1" t="s">
        <v>25</v>
      </c>
      <c r="N20" s="3">
        <v>0</v>
      </c>
      <c r="O20" s="1" t="s">
        <v>12</v>
      </c>
    </row>
    <row r="21" spans="1:15" x14ac:dyDescent="0.25">
      <c r="A21" s="6">
        <v>46</v>
      </c>
      <c r="B21" s="1" t="s">
        <v>120</v>
      </c>
      <c r="C21" s="1" t="s">
        <v>121</v>
      </c>
      <c r="D21" s="2">
        <v>45369.583333333336</v>
      </c>
      <c r="E21" s="2">
        <v>45369.6875</v>
      </c>
      <c r="F21" s="1" t="s">
        <v>17</v>
      </c>
      <c r="G21" s="1" t="s">
        <v>16</v>
      </c>
      <c r="H21" s="1" t="s">
        <v>25</v>
      </c>
      <c r="I21" s="1" t="s">
        <v>25</v>
      </c>
      <c r="J21" s="1" t="s">
        <v>25</v>
      </c>
      <c r="K21" s="1" t="s">
        <v>122</v>
      </c>
      <c r="L21" s="1" t="s">
        <v>25</v>
      </c>
      <c r="M21" s="1" t="s">
        <v>25</v>
      </c>
      <c r="N21" s="3">
        <v>0</v>
      </c>
      <c r="O21" s="1" t="s">
        <v>12</v>
      </c>
    </row>
    <row r="22" spans="1:15" x14ac:dyDescent="0.25">
      <c r="A22" s="6">
        <v>47</v>
      </c>
      <c r="B22" s="1" t="s">
        <v>123</v>
      </c>
      <c r="C22" s="1" t="s">
        <v>124</v>
      </c>
      <c r="D22" s="2">
        <v>45377.375</v>
      </c>
      <c r="E22" s="2">
        <v>45377.5625</v>
      </c>
      <c r="F22" s="1" t="s">
        <v>17</v>
      </c>
      <c r="G22" s="1" t="s">
        <v>16</v>
      </c>
      <c r="H22" s="1" t="s">
        <v>125</v>
      </c>
      <c r="I22" s="1" t="s">
        <v>125</v>
      </c>
      <c r="J22" s="1" t="s">
        <v>126</v>
      </c>
      <c r="K22" s="1" t="s">
        <v>127</v>
      </c>
      <c r="L22" s="1" t="s">
        <v>25</v>
      </c>
      <c r="M22" s="1" t="s">
        <v>25</v>
      </c>
      <c r="N22" s="3">
        <v>0</v>
      </c>
      <c r="O22" s="1" t="s">
        <v>12</v>
      </c>
    </row>
    <row r="23" spans="1:15" x14ac:dyDescent="0.25">
      <c r="A23" s="6">
        <v>48</v>
      </c>
      <c r="B23" s="1" t="s">
        <v>128</v>
      </c>
      <c r="C23" s="1" t="s">
        <v>129</v>
      </c>
      <c r="D23" s="2">
        <v>45380.541666666664</v>
      </c>
      <c r="E23" s="2">
        <v>45380.625</v>
      </c>
      <c r="F23" s="1" t="s">
        <v>17</v>
      </c>
      <c r="G23" s="1" t="s">
        <v>16</v>
      </c>
      <c r="H23" s="1" t="s">
        <v>130</v>
      </c>
      <c r="I23" s="1" t="s">
        <v>131</v>
      </c>
      <c r="J23" s="1" t="s">
        <v>132</v>
      </c>
      <c r="K23" s="1" t="s">
        <v>133</v>
      </c>
      <c r="L23" s="1" t="s">
        <v>25</v>
      </c>
      <c r="M23" s="1" t="s">
        <v>25</v>
      </c>
      <c r="N23" s="3">
        <v>0</v>
      </c>
      <c r="O23" s="1" t="s">
        <v>12</v>
      </c>
    </row>
    <row r="24" spans="1:15" x14ac:dyDescent="0.25">
      <c r="A24" s="6">
        <v>49</v>
      </c>
      <c r="B24" s="1" t="s">
        <v>134</v>
      </c>
      <c r="C24" s="1" t="s">
        <v>135</v>
      </c>
      <c r="D24" s="2">
        <v>45383.375</v>
      </c>
      <c r="E24" s="2">
        <v>45383.597222222219</v>
      </c>
      <c r="F24" s="1" t="s">
        <v>17</v>
      </c>
      <c r="G24" s="1" t="s">
        <v>16</v>
      </c>
      <c r="H24" s="1" t="s">
        <v>111</v>
      </c>
      <c r="I24" s="1" t="s">
        <v>136</v>
      </c>
      <c r="J24" s="1" t="s">
        <v>137</v>
      </c>
      <c r="K24" s="1" t="s">
        <v>138</v>
      </c>
      <c r="L24" s="1" t="s">
        <v>25</v>
      </c>
      <c r="M24" s="1" t="s">
        <v>25</v>
      </c>
      <c r="N24" s="3">
        <v>0</v>
      </c>
      <c r="O24" s="1" t="s">
        <v>12</v>
      </c>
    </row>
    <row r="25" spans="1:15" x14ac:dyDescent="0.25">
      <c r="A25" s="6">
        <v>50</v>
      </c>
      <c r="B25" s="1" t="s">
        <v>128</v>
      </c>
      <c r="C25" s="1" t="s">
        <v>129</v>
      </c>
      <c r="D25" s="2">
        <v>45387.645833333336</v>
      </c>
      <c r="E25" s="2">
        <v>45387.6875</v>
      </c>
      <c r="F25" s="1" t="s">
        <v>17</v>
      </c>
      <c r="G25" s="1" t="s">
        <v>16</v>
      </c>
      <c r="H25" s="1" t="s">
        <v>21</v>
      </c>
      <c r="I25" s="1" t="s">
        <v>27</v>
      </c>
      <c r="J25" s="1" t="s">
        <v>139</v>
      </c>
      <c r="K25" s="1" t="s">
        <v>140</v>
      </c>
      <c r="L25" s="1" t="s">
        <v>141</v>
      </c>
      <c r="M25" s="1">
        <v>544</v>
      </c>
      <c r="N25" s="3">
        <v>26.81</v>
      </c>
      <c r="O25" s="1" t="s">
        <v>12</v>
      </c>
    </row>
    <row r="26" spans="1:15" x14ac:dyDescent="0.25">
      <c r="A26" s="6">
        <v>51</v>
      </c>
      <c r="B26" s="1" t="s">
        <v>142</v>
      </c>
      <c r="C26" s="1" t="s">
        <v>143</v>
      </c>
      <c r="D26" s="2">
        <v>45394.416666666664</v>
      </c>
      <c r="E26" s="2">
        <v>45394.541666666664</v>
      </c>
      <c r="F26" s="1" t="s">
        <v>17</v>
      </c>
      <c r="G26" s="1" t="s">
        <v>16</v>
      </c>
      <c r="H26" s="1" t="s">
        <v>144</v>
      </c>
      <c r="I26" s="1" t="s">
        <v>145</v>
      </c>
      <c r="J26" s="1" t="s">
        <v>146</v>
      </c>
      <c r="K26" s="1" t="s">
        <v>147</v>
      </c>
      <c r="L26" s="1" t="s">
        <v>25</v>
      </c>
      <c r="M26" s="1" t="s">
        <v>25</v>
      </c>
      <c r="N26" s="3">
        <v>0</v>
      </c>
      <c r="O26" s="1" t="s">
        <v>12</v>
      </c>
    </row>
    <row r="27" spans="1:15" x14ac:dyDescent="0.25">
      <c r="A27" s="6">
        <v>52</v>
      </c>
      <c r="B27" s="1" t="s">
        <v>18</v>
      </c>
      <c r="C27" s="1" t="s">
        <v>19</v>
      </c>
      <c r="D27" s="2">
        <v>45399.534722222219</v>
      </c>
      <c r="E27" s="2">
        <v>45399.583333333336</v>
      </c>
      <c r="F27" s="1" t="s">
        <v>17</v>
      </c>
      <c r="G27" s="1" t="s">
        <v>16</v>
      </c>
      <c r="H27" s="1" t="s">
        <v>148</v>
      </c>
      <c r="I27" s="1" t="s">
        <v>149</v>
      </c>
      <c r="J27" s="1" t="s">
        <v>150</v>
      </c>
      <c r="K27" s="1" t="s">
        <v>151</v>
      </c>
      <c r="L27" s="1" t="s">
        <v>152</v>
      </c>
      <c r="M27" s="1">
        <v>544</v>
      </c>
      <c r="N27" s="3">
        <v>6.3</v>
      </c>
      <c r="O27" s="1" t="s">
        <v>12</v>
      </c>
    </row>
    <row r="28" spans="1:15" x14ac:dyDescent="0.25">
      <c r="A28" s="6">
        <v>53</v>
      </c>
      <c r="B28" s="1" t="s">
        <v>30</v>
      </c>
      <c r="C28" s="1" t="s">
        <v>31</v>
      </c>
      <c r="D28" s="2">
        <v>45404.604166666664</v>
      </c>
      <c r="E28" s="2">
        <v>45404.666666666664</v>
      </c>
      <c r="F28" s="1" t="s">
        <v>17</v>
      </c>
      <c r="G28" s="1" t="s">
        <v>16</v>
      </c>
      <c r="H28" s="1" t="s">
        <v>153</v>
      </c>
      <c r="I28" s="1" t="s">
        <v>154</v>
      </c>
      <c r="J28" s="1" t="s">
        <v>155</v>
      </c>
      <c r="K28" s="1" t="s">
        <v>156</v>
      </c>
      <c r="L28" s="1" t="s">
        <v>25</v>
      </c>
      <c r="M28" s="1" t="s">
        <v>25</v>
      </c>
      <c r="N28" s="3">
        <v>0</v>
      </c>
      <c r="O28" s="1" t="s">
        <v>12</v>
      </c>
    </row>
    <row r="29" spans="1:15" x14ac:dyDescent="0.25">
      <c r="A29" s="6">
        <v>54</v>
      </c>
      <c r="B29" s="1" t="s">
        <v>157</v>
      </c>
      <c r="C29" s="1" t="s">
        <v>158</v>
      </c>
      <c r="D29" s="2">
        <v>45405.333333333336</v>
      </c>
      <c r="E29" s="2">
        <v>45405.375</v>
      </c>
      <c r="F29" s="1" t="s">
        <v>17</v>
      </c>
      <c r="G29" s="1" t="s">
        <v>16</v>
      </c>
      <c r="H29" s="1" t="s">
        <v>159</v>
      </c>
      <c r="I29" s="1" t="s">
        <v>160</v>
      </c>
      <c r="J29" s="1" t="s">
        <v>161</v>
      </c>
      <c r="K29" s="1" t="s">
        <v>162</v>
      </c>
      <c r="L29" s="1" t="s">
        <v>25</v>
      </c>
      <c r="M29" s="1" t="s">
        <v>25</v>
      </c>
      <c r="N29" s="3">
        <v>0</v>
      </c>
      <c r="O29" s="1" t="s">
        <v>12</v>
      </c>
    </row>
    <row r="30" spans="1:15" x14ac:dyDescent="0.25">
      <c r="A30" s="6">
        <v>55</v>
      </c>
      <c r="B30" s="1" t="s">
        <v>120</v>
      </c>
      <c r="C30" s="1" t="s">
        <v>121</v>
      </c>
      <c r="D30" s="2">
        <v>45411.375</v>
      </c>
      <c r="E30" s="2">
        <v>45411.416666666664</v>
      </c>
      <c r="F30" s="1" t="s">
        <v>17</v>
      </c>
      <c r="G30" s="1" t="s">
        <v>16</v>
      </c>
      <c r="H30" s="1" t="s">
        <v>163</v>
      </c>
      <c r="I30" s="1" t="s">
        <v>164</v>
      </c>
      <c r="J30" s="1" t="s">
        <v>165</v>
      </c>
      <c r="K30" s="1" t="s">
        <v>166</v>
      </c>
      <c r="L30" s="1" t="s">
        <v>25</v>
      </c>
      <c r="M30" s="1" t="s">
        <v>25</v>
      </c>
      <c r="N30" s="3">
        <v>0</v>
      </c>
      <c r="O30" s="1" t="s">
        <v>12</v>
      </c>
    </row>
    <row r="31" spans="1:15" x14ac:dyDescent="0.25">
      <c r="A31" s="6">
        <v>56</v>
      </c>
      <c r="B31" s="1" t="s">
        <v>123</v>
      </c>
      <c r="C31" s="1" t="s">
        <v>124</v>
      </c>
      <c r="D31" s="2">
        <v>45412.333333333336</v>
      </c>
      <c r="E31" s="2">
        <v>45412.645833333336</v>
      </c>
      <c r="F31" s="1" t="s">
        <v>17</v>
      </c>
      <c r="G31" s="1" t="s">
        <v>16</v>
      </c>
      <c r="H31" s="1" t="s">
        <v>167</v>
      </c>
      <c r="I31" s="1" t="s">
        <v>168</v>
      </c>
      <c r="J31" s="1" t="s">
        <v>169</v>
      </c>
      <c r="K31" s="1" t="s">
        <v>170</v>
      </c>
      <c r="L31" s="1" t="s">
        <v>171</v>
      </c>
      <c r="M31" s="1">
        <v>787</v>
      </c>
      <c r="N31" s="3">
        <v>72.5</v>
      </c>
      <c r="O31" s="1" t="s">
        <v>12</v>
      </c>
    </row>
    <row r="32" spans="1:15" x14ac:dyDescent="0.25">
      <c r="A32" s="6">
        <v>57</v>
      </c>
      <c r="B32" s="9" t="s">
        <v>18</v>
      </c>
      <c r="C32" s="9" t="s">
        <v>19</v>
      </c>
      <c r="D32" s="10">
        <v>45413.291666666664</v>
      </c>
      <c r="E32" s="10">
        <v>45413.583333333336</v>
      </c>
      <c r="F32" s="9" t="s">
        <v>17</v>
      </c>
      <c r="G32" s="9" t="s">
        <v>16</v>
      </c>
      <c r="H32" s="9" t="s">
        <v>96</v>
      </c>
      <c r="I32" s="9" t="s">
        <v>97</v>
      </c>
      <c r="J32" s="9" t="s">
        <v>98</v>
      </c>
      <c r="K32" s="9" t="s">
        <v>98</v>
      </c>
      <c r="L32" s="9" t="s">
        <v>99</v>
      </c>
      <c r="M32" s="9">
        <v>380</v>
      </c>
      <c r="N32" s="11">
        <v>13</v>
      </c>
      <c r="O32" s="9" t="s">
        <v>12</v>
      </c>
    </row>
    <row r="33" spans="1:15" x14ac:dyDescent="0.25">
      <c r="A33" s="6">
        <v>58</v>
      </c>
      <c r="B33" s="1" t="s">
        <v>157</v>
      </c>
      <c r="C33" s="1" t="s">
        <v>158</v>
      </c>
      <c r="D33" s="2">
        <v>45413.333333333336</v>
      </c>
      <c r="E33" s="2">
        <v>45415.416666666664</v>
      </c>
      <c r="F33" s="1" t="s">
        <v>102</v>
      </c>
      <c r="G33" s="1" t="s">
        <v>16</v>
      </c>
      <c r="H33" s="1" t="s">
        <v>103</v>
      </c>
      <c r="I33" s="1" t="s">
        <v>103</v>
      </c>
      <c r="J33" s="1" t="s">
        <v>172</v>
      </c>
      <c r="K33" s="1" t="s">
        <v>172</v>
      </c>
      <c r="L33" s="1" t="s">
        <v>25</v>
      </c>
      <c r="M33" s="1" t="s">
        <v>25</v>
      </c>
      <c r="N33" s="3">
        <v>0</v>
      </c>
      <c r="O33" s="1" t="s">
        <v>12</v>
      </c>
    </row>
    <row r="34" spans="1:15" x14ac:dyDescent="0.25">
      <c r="A34" s="6">
        <v>59</v>
      </c>
      <c r="B34" s="1" t="s">
        <v>110</v>
      </c>
      <c r="C34" s="1" t="s">
        <v>173</v>
      </c>
      <c r="D34" s="2">
        <v>45418.375</v>
      </c>
      <c r="E34" s="2">
        <v>45418.604166666664</v>
      </c>
      <c r="F34" s="1" t="s">
        <v>102</v>
      </c>
      <c r="G34" s="1" t="s">
        <v>16</v>
      </c>
      <c r="H34" s="1" t="s">
        <v>103</v>
      </c>
      <c r="I34" s="1" t="s">
        <v>103</v>
      </c>
      <c r="J34" s="1" t="s">
        <v>174</v>
      </c>
      <c r="K34" s="1" t="s">
        <v>175</v>
      </c>
      <c r="L34" s="1" t="s">
        <v>25</v>
      </c>
      <c r="M34" s="1" t="s">
        <v>25</v>
      </c>
      <c r="N34" s="3">
        <v>0</v>
      </c>
      <c r="O34" s="1" t="s">
        <v>12</v>
      </c>
    </row>
    <row r="35" spans="1:15" x14ac:dyDescent="0.25">
      <c r="A35" s="6">
        <v>60</v>
      </c>
      <c r="B35" s="1" t="s">
        <v>84</v>
      </c>
      <c r="C35" s="1" t="s">
        <v>85</v>
      </c>
      <c r="D35" s="2">
        <v>45421.333333333336</v>
      </c>
      <c r="E35" s="2">
        <v>45422.666666666664</v>
      </c>
      <c r="F35" s="1" t="s">
        <v>17</v>
      </c>
      <c r="G35" s="1" t="s">
        <v>16</v>
      </c>
      <c r="H35" s="1" t="s">
        <v>176</v>
      </c>
      <c r="I35" s="1" t="s">
        <v>177</v>
      </c>
      <c r="J35" s="1" t="s">
        <v>178</v>
      </c>
      <c r="K35" s="1" t="s">
        <v>178</v>
      </c>
      <c r="L35" s="1" t="s">
        <v>179</v>
      </c>
      <c r="M35" s="1" t="s">
        <v>25</v>
      </c>
      <c r="N35" s="3">
        <v>271</v>
      </c>
      <c r="O35" s="1" t="s">
        <v>12</v>
      </c>
    </row>
    <row r="36" spans="1:15" x14ac:dyDescent="0.25">
      <c r="A36" s="6">
        <v>61</v>
      </c>
      <c r="B36" s="1" t="s">
        <v>40</v>
      </c>
      <c r="C36" s="1" t="s">
        <v>41</v>
      </c>
      <c r="D36" s="2">
        <v>45425.527777777781</v>
      </c>
      <c r="E36" s="2">
        <v>45426.416666666664</v>
      </c>
      <c r="F36" s="1" t="s">
        <v>17</v>
      </c>
      <c r="G36" s="1" t="s">
        <v>16</v>
      </c>
      <c r="H36" s="1" t="s">
        <v>180</v>
      </c>
      <c r="I36" s="1" t="s">
        <v>181</v>
      </c>
      <c r="J36" s="1" t="s">
        <v>182</v>
      </c>
      <c r="K36" s="1" t="s">
        <v>183</v>
      </c>
      <c r="L36" s="1" t="s">
        <v>184</v>
      </c>
      <c r="M36" s="1" t="s">
        <v>25</v>
      </c>
      <c r="N36" s="3">
        <v>300</v>
      </c>
      <c r="O36" s="1" t="s">
        <v>12</v>
      </c>
    </row>
    <row r="37" spans="1:15" x14ac:dyDescent="0.25">
      <c r="A37" s="6">
        <v>62</v>
      </c>
      <c r="B37" s="1" t="s">
        <v>59</v>
      </c>
      <c r="C37" s="1" t="s">
        <v>60</v>
      </c>
      <c r="D37" s="2">
        <v>45433.4375</v>
      </c>
      <c r="E37" s="2">
        <v>45434.458333333336</v>
      </c>
      <c r="F37" s="1" t="s">
        <v>17</v>
      </c>
      <c r="G37" s="1" t="s">
        <v>16</v>
      </c>
      <c r="H37" s="1" t="s">
        <v>185</v>
      </c>
      <c r="I37" s="1" t="s">
        <v>190</v>
      </c>
      <c r="J37" s="1" t="s">
        <v>169</v>
      </c>
      <c r="K37" s="1" t="s">
        <v>170</v>
      </c>
      <c r="L37" s="1" t="s">
        <v>186</v>
      </c>
      <c r="M37" s="1" t="s">
        <v>25</v>
      </c>
      <c r="N37" s="3">
        <v>72.5</v>
      </c>
      <c r="O37" s="1" t="s">
        <v>12</v>
      </c>
    </row>
    <row r="38" spans="1:15" x14ac:dyDescent="0.25">
      <c r="A38" s="6">
        <v>63</v>
      </c>
      <c r="B38" s="1" t="s">
        <v>187</v>
      </c>
      <c r="C38" s="1" t="s">
        <v>188</v>
      </c>
      <c r="D38" s="2">
        <v>45434.541666666664</v>
      </c>
      <c r="E38" s="2">
        <v>45434.645833333336</v>
      </c>
      <c r="F38" s="1" t="s">
        <v>17</v>
      </c>
      <c r="G38" s="1" t="s">
        <v>16</v>
      </c>
      <c r="H38" s="1" t="s">
        <v>189</v>
      </c>
      <c r="I38" s="1" t="s">
        <v>190</v>
      </c>
      <c r="J38" s="1" t="s">
        <v>169</v>
      </c>
      <c r="K38" s="1" t="s">
        <v>170</v>
      </c>
      <c r="L38" s="1" t="s">
        <v>191</v>
      </c>
      <c r="M38" s="1" t="s">
        <v>25</v>
      </c>
      <c r="N38" s="3">
        <v>28</v>
      </c>
      <c r="O38" s="1" t="s">
        <v>12</v>
      </c>
    </row>
    <row r="39" spans="1:15" x14ac:dyDescent="0.25">
      <c r="A39" s="6">
        <v>64</v>
      </c>
      <c r="B39" s="1" t="s">
        <v>128</v>
      </c>
      <c r="C39" s="1" t="s">
        <v>129</v>
      </c>
      <c r="D39" s="2">
        <v>45435.375</v>
      </c>
      <c r="E39" s="2">
        <v>45435.416666666664</v>
      </c>
      <c r="F39" s="1" t="s">
        <v>17</v>
      </c>
      <c r="G39" s="1" t="s">
        <v>16</v>
      </c>
      <c r="H39" s="1" t="s">
        <v>192</v>
      </c>
      <c r="I39" s="1" t="s">
        <v>193</v>
      </c>
      <c r="J39" s="1" t="s">
        <v>194</v>
      </c>
      <c r="K39" s="1" t="s">
        <v>195</v>
      </c>
      <c r="L39" s="1" t="s">
        <v>196</v>
      </c>
      <c r="M39" s="1" t="s">
        <v>25</v>
      </c>
      <c r="N39" s="3">
        <f>26.81*3</f>
        <v>80.429999999999993</v>
      </c>
      <c r="O39" s="1" t="s">
        <v>12</v>
      </c>
    </row>
    <row r="40" spans="1:15" x14ac:dyDescent="0.25">
      <c r="A40" s="6">
        <v>65</v>
      </c>
      <c r="B40" s="1" t="s">
        <v>197</v>
      </c>
      <c r="C40" s="1" t="s">
        <v>25</v>
      </c>
      <c r="D40" s="2">
        <v>45445.291666666664</v>
      </c>
      <c r="E40" s="2">
        <v>45445.416666666664</v>
      </c>
      <c r="F40" s="1" t="s">
        <v>17</v>
      </c>
      <c r="G40" s="1" t="s">
        <v>16</v>
      </c>
      <c r="H40" s="1" t="s">
        <v>198</v>
      </c>
      <c r="I40" s="1" t="s">
        <v>199</v>
      </c>
      <c r="J40" s="1" t="s">
        <v>200</v>
      </c>
      <c r="K40" s="1" t="s">
        <v>200</v>
      </c>
      <c r="L40" s="1" t="s">
        <v>201</v>
      </c>
      <c r="M40" s="1" t="s">
        <v>25</v>
      </c>
      <c r="N40" s="3">
        <v>20</v>
      </c>
      <c r="O40" s="1" t="s">
        <v>12</v>
      </c>
    </row>
    <row r="41" spans="1:15" x14ac:dyDescent="0.25">
      <c r="A41" s="6">
        <v>66</v>
      </c>
      <c r="B41" s="1" t="s">
        <v>202</v>
      </c>
      <c r="C41" s="1" t="s">
        <v>25</v>
      </c>
      <c r="D41" s="2">
        <v>45448.541666666664</v>
      </c>
      <c r="E41" s="2">
        <v>45448.604166666664</v>
      </c>
      <c r="F41" s="1" t="s">
        <v>17</v>
      </c>
      <c r="G41" s="1" t="s">
        <v>16</v>
      </c>
      <c r="H41" s="1" t="s">
        <v>203</v>
      </c>
      <c r="I41" s="1" t="s">
        <v>204</v>
      </c>
      <c r="J41" s="1" t="s">
        <v>205</v>
      </c>
      <c r="K41" s="1" t="s">
        <v>205</v>
      </c>
      <c r="L41" s="1" t="s">
        <v>206</v>
      </c>
      <c r="M41" s="1" t="s">
        <v>25</v>
      </c>
      <c r="N41" s="3">
        <v>80</v>
      </c>
      <c r="O41" s="1" t="s">
        <v>12</v>
      </c>
    </row>
    <row r="42" spans="1:15" x14ac:dyDescent="0.25">
      <c r="A42" s="6">
        <v>67</v>
      </c>
      <c r="B42" s="1" t="s">
        <v>75</v>
      </c>
      <c r="C42" s="1" t="s">
        <v>76</v>
      </c>
      <c r="D42" s="2">
        <v>45453.375</v>
      </c>
      <c r="E42" s="2">
        <v>45453.541666666664</v>
      </c>
      <c r="F42" s="1" t="s">
        <v>17</v>
      </c>
      <c r="G42" s="1" t="s">
        <v>16</v>
      </c>
      <c r="H42" s="1" t="s">
        <v>116</v>
      </c>
      <c r="I42" s="1" t="s">
        <v>27</v>
      </c>
      <c r="J42" s="1" t="s">
        <v>207</v>
      </c>
      <c r="K42" s="1" t="s">
        <v>208</v>
      </c>
      <c r="L42" s="1" t="s">
        <v>25</v>
      </c>
      <c r="M42" s="1" t="s">
        <v>25</v>
      </c>
      <c r="N42" s="3">
        <v>0</v>
      </c>
      <c r="O42" s="1" t="s">
        <v>12</v>
      </c>
    </row>
    <row r="43" spans="1:15" x14ac:dyDescent="0.25">
      <c r="A43" s="6">
        <v>68</v>
      </c>
      <c r="B43" s="1" t="s">
        <v>157</v>
      </c>
      <c r="C43" s="1" t="s">
        <v>158</v>
      </c>
      <c r="D43" s="2">
        <v>45454.583333333336</v>
      </c>
      <c r="E43" s="2">
        <v>45455.333333333336</v>
      </c>
      <c r="F43" s="1" t="s">
        <v>17</v>
      </c>
      <c r="G43" s="1" t="s">
        <v>16</v>
      </c>
      <c r="H43" s="1" t="s">
        <v>209</v>
      </c>
      <c r="I43" s="1" t="s">
        <v>210</v>
      </c>
      <c r="J43" s="1" t="s">
        <v>211</v>
      </c>
      <c r="K43" s="1" t="s">
        <v>212</v>
      </c>
      <c r="L43" s="1" t="s">
        <v>213</v>
      </c>
      <c r="M43" s="1" t="s">
        <v>25</v>
      </c>
      <c r="N43" s="3">
        <v>29</v>
      </c>
      <c r="O43" s="1" t="s">
        <v>12</v>
      </c>
    </row>
    <row r="44" spans="1:15" x14ac:dyDescent="0.25">
      <c r="A44" s="6">
        <v>69</v>
      </c>
      <c r="B44" s="1" t="s">
        <v>214</v>
      </c>
      <c r="C44" s="1" t="s">
        <v>25</v>
      </c>
      <c r="D44" s="2">
        <v>45457.354166666664</v>
      </c>
      <c r="E44" s="2">
        <v>45457.6875</v>
      </c>
      <c r="F44" s="1" t="s">
        <v>102</v>
      </c>
      <c r="G44" s="1" t="s">
        <v>16</v>
      </c>
      <c r="H44" s="1" t="s">
        <v>25</v>
      </c>
      <c r="I44" s="1" t="s">
        <v>25</v>
      </c>
      <c r="J44" s="1" t="s">
        <v>25</v>
      </c>
      <c r="K44" s="1" t="s">
        <v>215</v>
      </c>
      <c r="L44" s="1" t="s">
        <v>216</v>
      </c>
      <c r="M44" s="1" t="s">
        <v>217</v>
      </c>
      <c r="N44" s="3">
        <v>0</v>
      </c>
      <c r="O44" s="1" t="s">
        <v>12</v>
      </c>
    </row>
    <row r="45" spans="1:15" x14ac:dyDescent="0.25">
      <c r="A45" s="6">
        <v>70</v>
      </c>
      <c r="B45" s="1" t="s">
        <v>202</v>
      </c>
      <c r="C45" s="1" t="s">
        <v>25</v>
      </c>
      <c r="D45" s="2">
        <v>45463.291666666664</v>
      </c>
      <c r="E45" s="2">
        <v>45463.416666666664</v>
      </c>
      <c r="F45" s="1" t="s">
        <v>17</v>
      </c>
      <c r="G45" s="1" t="s">
        <v>16</v>
      </c>
      <c r="H45" s="1" t="s">
        <v>218</v>
      </c>
      <c r="I45" s="1" t="s">
        <v>219</v>
      </c>
      <c r="J45" s="1" t="s">
        <v>205</v>
      </c>
      <c r="K45" s="1" t="s">
        <v>220</v>
      </c>
      <c r="L45" s="1" t="s">
        <v>221</v>
      </c>
      <c r="M45" s="1" t="s">
        <v>25</v>
      </c>
      <c r="N45" s="3">
        <v>280</v>
      </c>
      <c r="O45" s="1" t="s">
        <v>12</v>
      </c>
    </row>
    <row r="46" spans="1:15" x14ac:dyDescent="0.25">
      <c r="A46" s="1">
        <v>71</v>
      </c>
      <c r="B46" s="1" t="s">
        <v>222</v>
      </c>
      <c r="C46" s="1" t="s">
        <v>223</v>
      </c>
      <c r="D46" s="2">
        <v>45469.520833333336</v>
      </c>
      <c r="E46" s="2">
        <v>45469.604166666664</v>
      </c>
      <c r="F46" s="1" t="s">
        <v>17</v>
      </c>
      <c r="G46" s="1" t="s">
        <v>16</v>
      </c>
      <c r="H46" s="1" t="s">
        <v>224</v>
      </c>
      <c r="I46" s="1" t="s">
        <v>225</v>
      </c>
      <c r="J46" s="1" t="s">
        <v>139</v>
      </c>
      <c r="K46" s="1" t="s">
        <v>226</v>
      </c>
      <c r="L46" s="1" t="s">
        <v>227</v>
      </c>
      <c r="M46" s="1" t="s">
        <v>25</v>
      </c>
      <c r="N46" s="3">
        <v>15</v>
      </c>
      <c r="O46" s="1" t="s">
        <v>12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BD_Manutenção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2024-03-01T12:23:08Z</dcterms:created>
  <dcterms:modified xsi:type="dcterms:W3CDTF">2024-08-20T12:46:21Z</dcterms:modified>
</cp:coreProperties>
</file>