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Microsoft-Excel-from-Beginner-to-Advanced\Section 2\"/>
    </mc:Choice>
  </mc:AlternateContent>
  <xr:revisionPtr revIDLastSave="0" documentId="13_ncr:1_{13EE5F42-9103-452D-88BA-A8A69D9F77ED}" xr6:coauthVersionLast="28" xr6:coauthVersionMax="28" xr10:uidLastSave="{00000000-0000-0000-0000-000000000000}"/>
  <bookViews>
    <workbookView xWindow="0" yWindow="0" windowWidth="13020" windowHeight="2595" activeTab="1" xr2:uid="{3CF85A0E-CC1A-4D03-8286-2A7DD0B14F6C}"/>
  </bookViews>
  <sheets>
    <sheet name="Qtr 1" sheetId="1" r:id="rId1"/>
    <sheet name="Qtr 2" sheetId="5" r:id="rId2"/>
    <sheet name="Sheet6" sheetId="6" r:id="rId3"/>
    <sheet name="Monthly Budget Chart" sheetId="7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5" l="1"/>
  <c r="C14" i="5"/>
  <c r="B14" i="5"/>
  <c r="D13" i="5"/>
  <c r="C13" i="5"/>
  <c r="B13" i="5"/>
  <c r="D12" i="5"/>
  <c r="C12" i="5"/>
  <c r="B12" i="5"/>
  <c r="D11" i="5"/>
  <c r="C11" i="5"/>
  <c r="B11" i="5"/>
  <c r="D9" i="5"/>
  <c r="C9" i="5"/>
  <c r="B9" i="5"/>
  <c r="E8" i="5"/>
  <c r="E7" i="5"/>
  <c r="E6" i="5"/>
  <c r="E5" i="5"/>
  <c r="E4" i="5"/>
  <c r="E6" i="1"/>
  <c r="E7" i="1"/>
  <c r="E8" i="1"/>
  <c r="E9" i="1"/>
  <c r="E5" i="1"/>
  <c r="E13" i="1" s="1"/>
  <c r="C10" i="1"/>
  <c r="D10" i="1"/>
  <c r="B10" i="1"/>
  <c r="E10" i="1" s="1"/>
  <c r="C15" i="1"/>
  <c r="D15" i="1"/>
  <c r="B15" i="1"/>
  <c r="C14" i="1"/>
  <c r="D14" i="1"/>
  <c r="B14" i="1"/>
  <c r="D12" i="1"/>
  <c r="D13" i="1"/>
  <c r="C13" i="1"/>
  <c r="C12" i="1"/>
  <c r="B13" i="1"/>
  <c r="B12" i="1"/>
  <c r="E9" i="5" l="1"/>
  <c r="F8" i="5" s="1"/>
  <c r="E11" i="5"/>
  <c r="E12" i="5"/>
  <c r="E14" i="5"/>
  <c r="E13" i="5"/>
  <c r="E12" i="1"/>
  <c r="E15" i="1"/>
  <c r="E14" i="1"/>
  <c r="F10" i="1"/>
  <c r="F8" i="1"/>
  <c r="F6" i="1"/>
  <c r="F7" i="1"/>
  <c r="F5" i="1"/>
  <c r="F9" i="1"/>
  <c r="F4" i="5" l="1"/>
  <c r="F6" i="5"/>
  <c r="F5" i="5"/>
  <c r="F9" i="5"/>
  <c r="F7" i="5"/>
</calcChain>
</file>

<file path=xl/sharedStrings.xml><?xml version="1.0" encoding="utf-8"?>
<sst xmlns="http://schemas.openxmlformats.org/spreadsheetml/2006/main" count="28" uniqueCount="13">
  <si>
    <t>Monthly Budget</t>
  </si>
  <si>
    <t>Bills</t>
  </si>
  <si>
    <t>Rent</t>
  </si>
  <si>
    <t>Phone</t>
  </si>
  <si>
    <t>Credit Cards</t>
  </si>
  <si>
    <t>Food</t>
  </si>
  <si>
    <t>Gas</t>
  </si>
  <si>
    <t>Total</t>
  </si>
  <si>
    <t>Percent</t>
  </si>
  <si>
    <t>MIN</t>
  </si>
  <si>
    <t>MAX</t>
  </si>
  <si>
    <t>AVERAGE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</si>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</sst>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mmm\-yyyy"/>
    <numFmt numFmtId="168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6" borderId="1"/>
  </cellStyleXfs>
  <cellXfs count="20">
    <xf numFmtId="0" fontId="0" fillId="0" borderId="0" xfId="0"/>
    <xf numFmtId="166" fontId="0" fillId="0" borderId="0" xfId="0" applyNumberFormat="1"/>
    <xf numFmtId="0" fontId="0" fillId="4" borderId="0" xfId="0" applyFill="1"/>
    <xf numFmtId="0" fontId="2" fillId="2" borderId="1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8" fontId="0" fillId="0" borderId="0" xfId="0" applyNumberFormat="1"/>
    <xf numFmtId="168" fontId="0" fillId="4" borderId="2" xfId="0" applyNumberFormat="1" applyFill="1" applyBorder="1"/>
    <xf numFmtId="168" fontId="0" fillId="4" borderId="3" xfId="0" applyNumberFormat="1" applyFill="1" applyBorder="1"/>
    <xf numFmtId="168" fontId="0" fillId="4" borderId="0" xfId="0" applyNumberFormat="1" applyFill="1"/>
    <xf numFmtId="43" fontId="0" fillId="0" borderId="0" xfId="1" applyFont="1"/>
    <xf numFmtId="43" fontId="0" fillId="4" borderId="3" xfId="1" applyFont="1" applyFill="1" applyBorder="1"/>
    <xf numFmtId="43" fontId="0" fillId="0" borderId="1" xfId="1" applyFont="1" applyBorder="1"/>
    <xf numFmtId="43" fontId="0" fillId="4" borderId="4" xfId="1" applyFont="1" applyFill="1" applyBorder="1"/>
    <xf numFmtId="10" fontId="0" fillId="0" borderId="0" xfId="2" applyNumberFormat="1" applyFont="1" applyFill="1"/>
    <xf numFmtId="10" fontId="0" fillId="0" borderId="1" xfId="2" applyNumberFormat="1" applyFont="1" applyFill="1" applyBorder="1"/>
    <xf numFmtId="0" fontId="3" fillId="6" borderId="1" xfId="3"/>
    <xf numFmtId="166" fontId="3" fillId="6" borderId="1" xfId="3" applyNumberFormat="1"/>
    <xf numFmtId="0" fontId="4" fillId="5" borderId="0" xfId="0" applyFont="1" applyFill="1" applyAlignment="1">
      <alignment horizontal="center"/>
    </xf>
  </cellXfs>
  <cellStyles count="4">
    <cellStyle name="Comma" xfId="1" builtinId="3"/>
    <cellStyle name="MyHeaderStyle" xfId="3" xr:uid="{CC71A091-8E51-4C3A-BD92-DE43BC5F853D}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'Qtr 2'!$A$6</c:f>
              <c:strCache>
                <c:ptCount val="1"/>
                <c:pt idx="0">
                  <c:v>Credit Cards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numRef>
              <c:f>'Qtr 2'!$B$3:$D$3</c:f>
              <c:numCache>
                <c:formatCode>mmm\-yyyy</c:formatCode>
                <c:ptCount val="3"/>
                <c:pt idx="0">
                  <c:v>42461</c:v>
                </c:pt>
                <c:pt idx="1">
                  <c:v>42491</c:v>
                </c:pt>
                <c:pt idx="2">
                  <c:v>42522</c:v>
                </c:pt>
              </c:numCache>
            </c:numRef>
          </c:cat>
          <c:val>
            <c:numRef>
              <c:f>'Qtr 2'!$B$6:$D$6</c:f>
              <c:numCache>
                <c:formatCode>_(* #,##0.00_);_(* \(#,##0.00\);_(* "-"??_);_(@_)</c:formatCode>
                <c:ptCount val="3"/>
                <c:pt idx="0">
                  <c:v>300</c:v>
                </c:pt>
                <c:pt idx="1">
                  <c:v>102</c:v>
                </c:pt>
                <c:pt idx="2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6-4A8C-AD5E-D5271F396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360" verticalDpi="36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Monthly</a:t>
            </a:r>
            <a:r>
              <a:rPr lang="en-US" sz="1800" b="1" baseline="0"/>
              <a:t>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'Qtr 2'!$A$5</c:f>
              <c:strCache>
                <c:ptCount val="1"/>
                <c:pt idx="0">
                  <c:v>Phone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'Qtr 2'!$B$3:$C$3</c:f>
              <c:numCache>
                <c:formatCode>mmm\-yyyy</c:formatCode>
                <c:ptCount val="2"/>
                <c:pt idx="0">
                  <c:v>42461</c:v>
                </c:pt>
                <c:pt idx="1">
                  <c:v>42491</c:v>
                </c:pt>
              </c:numCache>
            </c:numRef>
          </c:cat>
          <c:val>
            <c:numRef>
              <c:f>'Qtr 2'!$B$5:$C$5</c:f>
              <c:numCache>
                <c:formatCode>_(* #,##0.00_);_(* \(#,##0.00\);_(* "-"??_);_(@_)</c:formatCode>
                <c:ptCount val="2"/>
                <c:pt idx="0">
                  <c:v>35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E-4CBA-96BE-0D1ECFFCD7F7}"/>
            </c:ext>
          </c:extLst>
        </c:ser>
        <c:ser>
          <c:idx val="1"/>
          <c:order val="1"/>
          <c:tx>
            <c:strRef>
              <c:f>'Qtr 2'!$A$6</c:f>
              <c:strCache>
                <c:ptCount val="1"/>
                <c:pt idx="0">
                  <c:v>Credit Cards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'Qtr 2'!$B$3:$C$3</c:f>
              <c:numCache>
                <c:formatCode>mmm\-yyyy</c:formatCode>
                <c:ptCount val="2"/>
                <c:pt idx="0">
                  <c:v>42461</c:v>
                </c:pt>
                <c:pt idx="1">
                  <c:v>42491</c:v>
                </c:pt>
              </c:numCache>
            </c:numRef>
          </c:cat>
          <c:val>
            <c:numRef>
              <c:f>'Qtr 2'!$B$6:$C$6</c:f>
              <c:numCache>
                <c:formatCode>_(* #,##0.00_);_(* \(#,##0.00\);_(* "-"??_);_(@_)</c:formatCode>
                <c:ptCount val="2"/>
                <c:pt idx="0">
                  <c:v>300</c:v>
                </c:pt>
                <c:pt idx="1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E-4CBA-96BE-0D1ECFFCD7F7}"/>
            </c:ext>
          </c:extLst>
        </c:ser>
        <c:ser>
          <c:idx val="2"/>
          <c:order val="2"/>
          <c:tx>
            <c:strRef>
              <c:f>'Qtr 2'!$A$7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'Qtr 2'!$B$3:$C$3</c:f>
              <c:numCache>
                <c:formatCode>mmm\-yyyy</c:formatCode>
                <c:ptCount val="2"/>
                <c:pt idx="0">
                  <c:v>42461</c:v>
                </c:pt>
                <c:pt idx="1">
                  <c:v>42491</c:v>
                </c:pt>
              </c:numCache>
            </c:numRef>
          </c:cat>
          <c:val>
            <c:numRef>
              <c:f>'Qtr 2'!$B$7:$C$7</c:f>
              <c:numCache>
                <c:formatCode>_(* #,##0.00_);_(* \(#,##0.00\);_(* "-"??_);_(@_)</c:formatCode>
                <c:ptCount val="2"/>
                <c:pt idx="0">
                  <c:v>465</c:v>
                </c:pt>
                <c:pt idx="1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E-4CBA-96BE-0D1ECFFCD7F7}"/>
            </c:ext>
          </c:extLst>
        </c:ser>
        <c:ser>
          <c:idx val="3"/>
          <c:order val="3"/>
          <c:tx>
            <c:strRef>
              <c:f>'Qtr 2'!$A$8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'Qtr 2'!$B$3:$C$3</c:f>
              <c:numCache>
                <c:formatCode>mmm\-yyyy</c:formatCode>
                <c:ptCount val="2"/>
                <c:pt idx="0">
                  <c:v>42461</c:v>
                </c:pt>
                <c:pt idx="1">
                  <c:v>42491</c:v>
                </c:pt>
              </c:numCache>
            </c:numRef>
          </c:cat>
          <c:val>
            <c:numRef>
              <c:f>'Qtr 2'!$B$8:$C$8</c:f>
              <c:numCache>
                <c:formatCode>_(* #,##0.00_);_(* \(#,##0.00\);_(* "-"??_);_(@_)</c:formatCode>
                <c:ptCount val="2"/>
                <c:pt idx="0">
                  <c:v>23</c:v>
                </c:pt>
                <c:pt idx="1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5E-4CBA-96BE-0D1ECFFCD7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5805200"/>
        <c:axId val="665805528"/>
      </c:barChart>
      <c:dateAx>
        <c:axId val="665805200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805528"/>
        <c:crosses val="autoZero"/>
        <c:auto val="1"/>
        <c:lblOffset val="100"/>
        <c:baseTimeUnit val="months"/>
      </c:dateAx>
      <c:valAx>
        <c:axId val="66580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80520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3E5BDA-A414-4041-8E00-22ABA8D8A4A1}">
  <sheetPr/>
  <sheetViews>
    <sheetView zoomScale="71" workbookViewId="0" zoomToFit="1"/>
  </sheetViews>
  <pageMargins left="0.7" right="0.7" top="0.75" bottom="0.75" header="0.3" footer="0.3"/>
  <drawing r:id="rId1"/>
</chartsheet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D7EDE4C-D26D-404D-845C-D93D8CBB8DBB}" type="doc">
      <dgm:prSet loTypeId="urn:microsoft.com/office/officeart/2008/layout/CircleAccentTimeline" loCatId="process" qsTypeId="urn:microsoft.com/office/officeart/2005/8/quickstyle/3d6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8F44EB9-D791-4A78-B5F4-D1E5C47DA204}">
      <dgm:prSet phldrT="[Text]"/>
      <dgm:spPr/>
      <dgm:t>
        <a:bodyPr/>
        <a:lstStyle/>
        <a:p>
          <a:r>
            <a:rPr lang="en-US"/>
            <a:t>Create Doc</a:t>
          </a:r>
        </a:p>
      </dgm:t>
    </dgm:pt>
    <dgm:pt modelId="{BA7AA189-8487-430D-B21D-3D01D4A76B1C}" type="parTrans" cxnId="{C94401CA-A946-4FB1-8B91-3C69C2074754}">
      <dgm:prSet/>
      <dgm:spPr/>
      <dgm:t>
        <a:bodyPr/>
        <a:lstStyle/>
        <a:p>
          <a:endParaRPr lang="en-US"/>
        </a:p>
      </dgm:t>
    </dgm:pt>
    <dgm:pt modelId="{7B7DFFAD-A955-4029-B43F-D9FAC0BBB7D1}" type="sibTrans" cxnId="{C94401CA-A946-4FB1-8B91-3C69C2074754}">
      <dgm:prSet/>
      <dgm:spPr/>
      <dgm:t>
        <a:bodyPr/>
        <a:lstStyle/>
        <a:p>
          <a:endParaRPr lang="en-US"/>
        </a:p>
      </dgm:t>
    </dgm:pt>
    <dgm:pt modelId="{A49C853B-4B36-401B-AED7-54EC70CDBCAD}">
      <dgm:prSet phldrT="[Text]"/>
      <dgm:spPr/>
      <dgm:t>
        <a:bodyPr/>
        <a:lstStyle/>
        <a:p>
          <a:r>
            <a:rPr lang="en-US"/>
            <a:t>Brainstorm</a:t>
          </a:r>
        </a:p>
      </dgm:t>
    </dgm:pt>
    <dgm:pt modelId="{B09EFC1C-DA72-4DB2-9DB6-8576324C7472}" type="parTrans" cxnId="{9793B6AD-FE50-4FA7-A167-E17F2E6443E1}">
      <dgm:prSet/>
      <dgm:spPr/>
      <dgm:t>
        <a:bodyPr/>
        <a:lstStyle/>
        <a:p>
          <a:endParaRPr lang="en-US"/>
        </a:p>
      </dgm:t>
    </dgm:pt>
    <dgm:pt modelId="{545F2742-AE75-46FC-9E59-DDCEB289357F}" type="sibTrans" cxnId="{9793B6AD-FE50-4FA7-A167-E17F2E6443E1}">
      <dgm:prSet/>
      <dgm:spPr/>
      <dgm:t>
        <a:bodyPr/>
        <a:lstStyle/>
        <a:p>
          <a:endParaRPr lang="en-US"/>
        </a:p>
      </dgm:t>
    </dgm:pt>
    <dgm:pt modelId="{2A566083-1405-4E18-8D00-9354FF86E2CF}">
      <dgm:prSet phldrT="[Text]"/>
      <dgm:spPr/>
      <dgm:t>
        <a:bodyPr/>
        <a:lstStyle/>
        <a:p>
          <a:r>
            <a:rPr lang="en-US"/>
            <a:t>Initial Draft</a:t>
          </a:r>
        </a:p>
      </dgm:t>
    </dgm:pt>
    <dgm:pt modelId="{64B2275D-0535-4746-9B2A-19DF69304976}" type="parTrans" cxnId="{338DB81D-075A-466A-BE40-D96A728D1AB9}">
      <dgm:prSet/>
      <dgm:spPr/>
      <dgm:t>
        <a:bodyPr/>
        <a:lstStyle/>
        <a:p>
          <a:endParaRPr lang="en-US"/>
        </a:p>
      </dgm:t>
    </dgm:pt>
    <dgm:pt modelId="{ED3AD264-B9C0-4FB5-933F-7E342E03115E}" type="sibTrans" cxnId="{338DB81D-075A-466A-BE40-D96A728D1AB9}">
      <dgm:prSet/>
      <dgm:spPr/>
      <dgm:t>
        <a:bodyPr/>
        <a:lstStyle/>
        <a:p>
          <a:endParaRPr lang="en-US"/>
        </a:p>
      </dgm:t>
    </dgm:pt>
    <dgm:pt modelId="{5E863CB4-B0F0-4B40-9732-9AB2506D836B}">
      <dgm:prSet phldrT="[Text]"/>
      <dgm:spPr/>
      <dgm:t>
        <a:bodyPr/>
        <a:lstStyle/>
        <a:p>
          <a:r>
            <a:rPr lang="en-US"/>
            <a:t>Send for Approval</a:t>
          </a:r>
        </a:p>
      </dgm:t>
    </dgm:pt>
    <dgm:pt modelId="{B73CA755-E065-4FDC-AA8C-54E17D457ADB}" type="parTrans" cxnId="{4CDACC2C-4D22-4F50-A302-C0641195518C}">
      <dgm:prSet/>
      <dgm:spPr/>
      <dgm:t>
        <a:bodyPr/>
        <a:lstStyle/>
        <a:p>
          <a:endParaRPr lang="en-US"/>
        </a:p>
      </dgm:t>
    </dgm:pt>
    <dgm:pt modelId="{0F036227-FE07-4E6D-8FAD-74E7BF641909}" type="sibTrans" cxnId="{4CDACC2C-4D22-4F50-A302-C0641195518C}">
      <dgm:prSet/>
      <dgm:spPr/>
      <dgm:t>
        <a:bodyPr/>
        <a:lstStyle/>
        <a:p>
          <a:endParaRPr lang="en-US"/>
        </a:p>
      </dgm:t>
    </dgm:pt>
    <dgm:pt modelId="{FFD0CDBD-09B0-449E-B8FA-4C1284A08C1C}">
      <dgm:prSet phldrT="[Text]"/>
      <dgm:spPr/>
      <dgm:t>
        <a:bodyPr/>
        <a:lstStyle/>
        <a:p>
          <a:r>
            <a:rPr lang="en-US"/>
            <a:t>Send Email</a:t>
          </a:r>
        </a:p>
      </dgm:t>
    </dgm:pt>
    <dgm:pt modelId="{D9C498A8-9B48-41EE-8679-21948246D087}" type="parTrans" cxnId="{4108A823-79E4-41EE-AFFB-ABCB6F21F001}">
      <dgm:prSet/>
      <dgm:spPr/>
      <dgm:t>
        <a:bodyPr/>
        <a:lstStyle/>
        <a:p>
          <a:endParaRPr lang="en-US"/>
        </a:p>
      </dgm:t>
    </dgm:pt>
    <dgm:pt modelId="{E7B86C8B-95FF-4D08-A3D8-6EF9735982A2}" type="sibTrans" cxnId="{4108A823-79E4-41EE-AFFB-ABCB6F21F001}">
      <dgm:prSet/>
      <dgm:spPr/>
      <dgm:t>
        <a:bodyPr/>
        <a:lstStyle/>
        <a:p>
          <a:endParaRPr lang="en-US"/>
        </a:p>
      </dgm:t>
    </dgm:pt>
    <dgm:pt modelId="{10ED9A56-072C-42BE-8104-4428BD705837}">
      <dgm:prSet phldrT="[Text]"/>
      <dgm:spPr/>
      <dgm:t>
        <a:bodyPr/>
        <a:lstStyle/>
        <a:p>
          <a:r>
            <a:rPr lang="en-US"/>
            <a:t>Collect Responses</a:t>
          </a:r>
        </a:p>
      </dgm:t>
    </dgm:pt>
    <dgm:pt modelId="{5875689E-DADD-48B6-B9FE-AFBD3FA9430F}" type="parTrans" cxnId="{A56BB354-EA5E-4700-9DC5-BD2E81D52876}">
      <dgm:prSet/>
      <dgm:spPr/>
      <dgm:t>
        <a:bodyPr/>
        <a:lstStyle/>
        <a:p>
          <a:endParaRPr lang="en-US"/>
        </a:p>
      </dgm:t>
    </dgm:pt>
    <dgm:pt modelId="{8D19ADBA-2C7B-47CB-8E07-B0504C44E730}" type="sibTrans" cxnId="{A56BB354-EA5E-4700-9DC5-BD2E81D52876}">
      <dgm:prSet/>
      <dgm:spPr/>
      <dgm:t>
        <a:bodyPr/>
        <a:lstStyle/>
        <a:p>
          <a:endParaRPr lang="en-US"/>
        </a:p>
      </dgm:t>
    </dgm:pt>
    <dgm:pt modelId="{A5162B97-F8F1-4587-9BAE-64541CF5E4B9}">
      <dgm:prSet phldrT="[Text]"/>
      <dgm:spPr/>
      <dgm:t>
        <a:bodyPr/>
        <a:lstStyle/>
        <a:p>
          <a:r>
            <a:rPr lang="en-US"/>
            <a:t>Final Appoval</a:t>
          </a:r>
        </a:p>
      </dgm:t>
    </dgm:pt>
    <dgm:pt modelId="{7F5EDCE5-9388-4B44-BE01-66BCA4C8FA67}" type="parTrans" cxnId="{D0A48054-DEBE-4752-B910-388991112C68}">
      <dgm:prSet/>
      <dgm:spPr/>
      <dgm:t>
        <a:bodyPr/>
        <a:lstStyle/>
        <a:p>
          <a:endParaRPr lang="en-US"/>
        </a:p>
      </dgm:t>
    </dgm:pt>
    <dgm:pt modelId="{DF7FCA87-C403-4CDF-9AF4-45EE6C8867D4}" type="sibTrans" cxnId="{D0A48054-DEBE-4752-B910-388991112C68}">
      <dgm:prSet/>
      <dgm:spPr/>
      <dgm:t>
        <a:bodyPr/>
        <a:lstStyle/>
        <a:p>
          <a:endParaRPr lang="en-US"/>
        </a:p>
      </dgm:t>
    </dgm:pt>
    <dgm:pt modelId="{62828665-C2EB-49BD-B1F8-4A6DCCCDEDF0}" type="pres">
      <dgm:prSet presAssocID="{5D7EDE4C-D26D-404D-845C-D93D8CBB8DBB}" presName="Name0" presStyleCnt="0">
        <dgm:presLayoutVars>
          <dgm:dir/>
        </dgm:presLayoutVars>
      </dgm:prSet>
      <dgm:spPr/>
    </dgm:pt>
    <dgm:pt modelId="{F8DF2932-52C9-459D-9182-0799FFB01E40}" type="pres">
      <dgm:prSet presAssocID="{58F44EB9-D791-4A78-B5F4-D1E5C47DA204}" presName="parComposite" presStyleCnt="0"/>
      <dgm:spPr/>
    </dgm:pt>
    <dgm:pt modelId="{602D6A38-30F2-4615-8940-F2D9F8A77A0A}" type="pres">
      <dgm:prSet presAssocID="{58F44EB9-D791-4A78-B5F4-D1E5C47DA204}" presName="parBigCircle" presStyleLbl="node0" presStyleIdx="0" presStyleCnt="3"/>
      <dgm:spPr>
        <a:solidFill>
          <a:srgbClr val="FF0000"/>
        </a:solidFill>
      </dgm:spPr>
    </dgm:pt>
    <dgm:pt modelId="{4CC1ED41-1C2F-475F-958C-A1CE8244431F}" type="pres">
      <dgm:prSet presAssocID="{58F44EB9-D791-4A78-B5F4-D1E5C47DA204}" presName="parTx" presStyleLbl="revTx" presStyleIdx="0" presStyleCnt="11"/>
      <dgm:spPr/>
    </dgm:pt>
    <dgm:pt modelId="{401DA0E5-AB8A-4B9B-B9A8-468DCBDB50B3}" type="pres">
      <dgm:prSet presAssocID="{58F44EB9-D791-4A78-B5F4-D1E5C47DA204}" presName="bSpace" presStyleCnt="0"/>
      <dgm:spPr/>
    </dgm:pt>
    <dgm:pt modelId="{8E825B4B-FCFC-4DBB-BD1D-DC25FCDA3C79}" type="pres">
      <dgm:prSet presAssocID="{58F44EB9-D791-4A78-B5F4-D1E5C47DA204}" presName="parBackupNorm" presStyleCnt="0"/>
      <dgm:spPr/>
    </dgm:pt>
    <dgm:pt modelId="{441B25AF-AE0C-4703-B2D8-7A3C87AE06F9}" type="pres">
      <dgm:prSet presAssocID="{7B7DFFAD-A955-4029-B43F-D9FAC0BBB7D1}" presName="parSpace" presStyleCnt="0"/>
      <dgm:spPr/>
    </dgm:pt>
    <dgm:pt modelId="{D8B52A93-170A-4725-AB96-833DAB66001A}" type="pres">
      <dgm:prSet presAssocID="{A49C853B-4B36-401B-AED7-54EC70CDBCAD}" presName="desBackupLeftNorm" presStyleCnt="0"/>
      <dgm:spPr/>
    </dgm:pt>
    <dgm:pt modelId="{3D07A2F0-1A0A-43C4-9755-044159348720}" type="pres">
      <dgm:prSet presAssocID="{A49C853B-4B36-401B-AED7-54EC70CDBCAD}" presName="desComposite" presStyleCnt="0"/>
      <dgm:spPr/>
    </dgm:pt>
    <dgm:pt modelId="{00AB0F80-FB59-4713-9194-DCE7FE2AB105}" type="pres">
      <dgm:prSet presAssocID="{A49C853B-4B36-401B-AED7-54EC70CDBCAD}" presName="desCircle" presStyleLbl="node1" presStyleIdx="0" presStyleCnt="4"/>
      <dgm:spPr/>
    </dgm:pt>
    <dgm:pt modelId="{DBB7279F-BCCF-4583-8359-6BDF31C5A29E}" type="pres">
      <dgm:prSet presAssocID="{A49C853B-4B36-401B-AED7-54EC70CDBCAD}" presName="chTx" presStyleLbl="revTx" presStyleIdx="1" presStyleCnt="11"/>
      <dgm:spPr/>
    </dgm:pt>
    <dgm:pt modelId="{3C25B961-96BF-4FC7-9B20-F2037361D721}" type="pres">
      <dgm:prSet presAssocID="{A49C853B-4B36-401B-AED7-54EC70CDBCAD}" presName="desTx" presStyleLbl="revTx" presStyleIdx="2" presStyleCnt="11">
        <dgm:presLayoutVars>
          <dgm:bulletEnabled val="1"/>
        </dgm:presLayoutVars>
      </dgm:prSet>
      <dgm:spPr/>
    </dgm:pt>
    <dgm:pt modelId="{F19DCD52-D13E-4730-87E1-82E0CF6A4C28}" type="pres">
      <dgm:prSet presAssocID="{A49C853B-4B36-401B-AED7-54EC70CDBCAD}" presName="desBackupRightNorm" presStyleCnt="0"/>
      <dgm:spPr/>
    </dgm:pt>
    <dgm:pt modelId="{DD6D0273-1B52-403B-AE1E-F31CEC181DF2}" type="pres">
      <dgm:prSet presAssocID="{545F2742-AE75-46FC-9E59-DDCEB289357F}" presName="desSpace" presStyleCnt="0"/>
      <dgm:spPr/>
    </dgm:pt>
    <dgm:pt modelId="{B644003A-5430-4494-A9DB-B6E7677861BF}" type="pres">
      <dgm:prSet presAssocID="{2A566083-1405-4E18-8D00-9354FF86E2CF}" presName="desBackupLeftNorm" presStyleCnt="0"/>
      <dgm:spPr/>
    </dgm:pt>
    <dgm:pt modelId="{03ADA039-22C1-435C-96A4-EA96314F894B}" type="pres">
      <dgm:prSet presAssocID="{2A566083-1405-4E18-8D00-9354FF86E2CF}" presName="desComposite" presStyleCnt="0"/>
      <dgm:spPr/>
    </dgm:pt>
    <dgm:pt modelId="{83972374-EB03-4963-9240-837A2481983E}" type="pres">
      <dgm:prSet presAssocID="{2A566083-1405-4E18-8D00-9354FF86E2CF}" presName="desCircle" presStyleLbl="node1" presStyleIdx="1" presStyleCnt="4"/>
      <dgm:spPr/>
    </dgm:pt>
    <dgm:pt modelId="{A65A3E33-61A6-48C5-A53B-945319424EC8}" type="pres">
      <dgm:prSet presAssocID="{2A566083-1405-4E18-8D00-9354FF86E2CF}" presName="chTx" presStyleLbl="revTx" presStyleIdx="3" presStyleCnt="11"/>
      <dgm:spPr/>
    </dgm:pt>
    <dgm:pt modelId="{9D96949C-C4D1-4DC2-AEAD-FEFBBB3B415F}" type="pres">
      <dgm:prSet presAssocID="{2A566083-1405-4E18-8D00-9354FF86E2CF}" presName="desTx" presStyleLbl="revTx" presStyleIdx="4" presStyleCnt="11">
        <dgm:presLayoutVars>
          <dgm:bulletEnabled val="1"/>
        </dgm:presLayoutVars>
      </dgm:prSet>
      <dgm:spPr/>
    </dgm:pt>
    <dgm:pt modelId="{611E3010-1DC5-4860-A317-AB4457E3EF8A}" type="pres">
      <dgm:prSet presAssocID="{2A566083-1405-4E18-8D00-9354FF86E2CF}" presName="desBackupRightNorm" presStyleCnt="0"/>
      <dgm:spPr/>
    </dgm:pt>
    <dgm:pt modelId="{5BAD5BE8-FA23-4EB4-BED8-6CE85312C788}" type="pres">
      <dgm:prSet presAssocID="{ED3AD264-B9C0-4FB5-933F-7E342E03115E}" presName="desSpace" presStyleCnt="0"/>
      <dgm:spPr/>
    </dgm:pt>
    <dgm:pt modelId="{EA8C443A-AF4C-4601-AE35-08737024A4A8}" type="pres">
      <dgm:prSet presAssocID="{5E863CB4-B0F0-4B40-9732-9AB2506D836B}" presName="parComposite" presStyleCnt="0"/>
      <dgm:spPr/>
    </dgm:pt>
    <dgm:pt modelId="{00F344E9-3E66-44EC-B6A6-298FA7A06A50}" type="pres">
      <dgm:prSet presAssocID="{5E863CB4-B0F0-4B40-9732-9AB2506D836B}" presName="parBigCircle" presStyleLbl="node0" presStyleIdx="1" presStyleCnt="3"/>
      <dgm:spPr>
        <a:solidFill>
          <a:srgbClr val="FFC000"/>
        </a:solidFill>
      </dgm:spPr>
    </dgm:pt>
    <dgm:pt modelId="{39172571-6932-4465-A234-965BDFA3A05E}" type="pres">
      <dgm:prSet presAssocID="{5E863CB4-B0F0-4B40-9732-9AB2506D836B}" presName="parTx" presStyleLbl="revTx" presStyleIdx="5" presStyleCnt="11"/>
      <dgm:spPr/>
    </dgm:pt>
    <dgm:pt modelId="{9A553B68-40CB-426C-B51A-F1B8E3C810BA}" type="pres">
      <dgm:prSet presAssocID="{5E863CB4-B0F0-4B40-9732-9AB2506D836B}" presName="bSpace" presStyleCnt="0"/>
      <dgm:spPr/>
    </dgm:pt>
    <dgm:pt modelId="{E56D24F5-85E7-46CA-A5C4-8F430FE1C2BD}" type="pres">
      <dgm:prSet presAssocID="{5E863CB4-B0F0-4B40-9732-9AB2506D836B}" presName="parBackupNorm" presStyleCnt="0"/>
      <dgm:spPr/>
    </dgm:pt>
    <dgm:pt modelId="{6C25DDC0-1573-4D32-BA38-27E70965A834}" type="pres">
      <dgm:prSet presAssocID="{0F036227-FE07-4E6D-8FAD-74E7BF641909}" presName="parSpace" presStyleCnt="0"/>
      <dgm:spPr/>
    </dgm:pt>
    <dgm:pt modelId="{D8813316-443F-47D8-B0B6-3B7BEA0C483A}" type="pres">
      <dgm:prSet presAssocID="{FFD0CDBD-09B0-449E-B8FA-4C1284A08C1C}" presName="desBackupLeftNorm" presStyleCnt="0"/>
      <dgm:spPr/>
    </dgm:pt>
    <dgm:pt modelId="{EA8CEDF1-065A-482E-A7B5-0F48AF649EDA}" type="pres">
      <dgm:prSet presAssocID="{FFD0CDBD-09B0-449E-B8FA-4C1284A08C1C}" presName="desComposite" presStyleCnt="0"/>
      <dgm:spPr/>
    </dgm:pt>
    <dgm:pt modelId="{3283CFF2-62FD-42D2-8414-E128A0FA78E1}" type="pres">
      <dgm:prSet presAssocID="{FFD0CDBD-09B0-449E-B8FA-4C1284A08C1C}" presName="desCircle" presStyleLbl="node1" presStyleIdx="2" presStyleCnt="4"/>
      <dgm:spPr/>
    </dgm:pt>
    <dgm:pt modelId="{409DDBF5-CD17-41DE-824E-52A85D9115F7}" type="pres">
      <dgm:prSet presAssocID="{FFD0CDBD-09B0-449E-B8FA-4C1284A08C1C}" presName="chTx" presStyleLbl="revTx" presStyleIdx="6" presStyleCnt="11"/>
      <dgm:spPr/>
    </dgm:pt>
    <dgm:pt modelId="{E5B827B6-5B2F-4717-A645-270BB80387EC}" type="pres">
      <dgm:prSet presAssocID="{FFD0CDBD-09B0-449E-B8FA-4C1284A08C1C}" presName="desTx" presStyleLbl="revTx" presStyleIdx="7" presStyleCnt="11">
        <dgm:presLayoutVars>
          <dgm:bulletEnabled val="1"/>
        </dgm:presLayoutVars>
      </dgm:prSet>
      <dgm:spPr/>
    </dgm:pt>
    <dgm:pt modelId="{F602F5DA-0970-447E-90FF-F48E27EE5870}" type="pres">
      <dgm:prSet presAssocID="{FFD0CDBD-09B0-449E-B8FA-4C1284A08C1C}" presName="desBackupRightNorm" presStyleCnt="0"/>
      <dgm:spPr/>
    </dgm:pt>
    <dgm:pt modelId="{C3BAB83E-FD80-412A-BAB5-ABE19C01E89A}" type="pres">
      <dgm:prSet presAssocID="{E7B86C8B-95FF-4D08-A3D8-6EF9735982A2}" presName="desSpace" presStyleCnt="0"/>
      <dgm:spPr/>
    </dgm:pt>
    <dgm:pt modelId="{78855D2C-3446-45D5-9738-D245E264808B}" type="pres">
      <dgm:prSet presAssocID="{10ED9A56-072C-42BE-8104-4428BD705837}" presName="desBackupLeftNorm" presStyleCnt="0"/>
      <dgm:spPr/>
    </dgm:pt>
    <dgm:pt modelId="{7C0D0201-F9E3-42C3-9B0E-00FB74E63F5E}" type="pres">
      <dgm:prSet presAssocID="{10ED9A56-072C-42BE-8104-4428BD705837}" presName="desComposite" presStyleCnt="0"/>
      <dgm:spPr/>
    </dgm:pt>
    <dgm:pt modelId="{8B094E2B-F6FB-4BF6-A41D-9C10EEE0C9A4}" type="pres">
      <dgm:prSet presAssocID="{10ED9A56-072C-42BE-8104-4428BD705837}" presName="desCircle" presStyleLbl="node1" presStyleIdx="3" presStyleCnt="4"/>
      <dgm:spPr/>
    </dgm:pt>
    <dgm:pt modelId="{D1157956-4A65-42FB-ADBD-894F7A3D9FC5}" type="pres">
      <dgm:prSet presAssocID="{10ED9A56-072C-42BE-8104-4428BD705837}" presName="chTx" presStyleLbl="revTx" presStyleIdx="8" presStyleCnt="11"/>
      <dgm:spPr/>
    </dgm:pt>
    <dgm:pt modelId="{7C710053-975B-4869-827D-10E894135B4F}" type="pres">
      <dgm:prSet presAssocID="{10ED9A56-072C-42BE-8104-4428BD705837}" presName="desTx" presStyleLbl="revTx" presStyleIdx="9" presStyleCnt="11">
        <dgm:presLayoutVars>
          <dgm:bulletEnabled val="1"/>
        </dgm:presLayoutVars>
      </dgm:prSet>
      <dgm:spPr/>
    </dgm:pt>
    <dgm:pt modelId="{E343EAC2-E30E-4423-9EFC-684C42DFCA2C}" type="pres">
      <dgm:prSet presAssocID="{10ED9A56-072C-42BE-8104-4428BD705837}" presName="desBackupRightNorm" presStyleCnt="0"/>
      <dgm:spPr/>
    </dgm:pt>
    <dgm:pt modelId="{B69A27D9-1EAD-43AF-83F8-33848FE9C2F9}" type="pres">
      <dgm:prSet presAssocID="{8D19ADBA-2C7B-47CB-8E07-B0504C44E730}" presName="desSpace" presStyleCnt="0"/>
      <dgm:spPr/>
    </dgm:pt>
    <dgm:pt modelId="{44472A29-469D-43B7-AECB-C7935A44B298}" type="pres">
      <dgm:prSet presAssocID="{A5162B97-F8F1-4587-9BAE-64541CF5E4B9}" presName="parComposite" presStyleCnt="0"/>
      <dgm:spPr/>
    </dgm:pt>
    <dgm:pt modelId="{DBE24B85-C72B-4724-B59B-55C8A60F6E19}" type="pres">
      <dgm:prSet presAssocID="{A5162B97-F8F1-4587-9BAE-64541CF5E4B9}" presName="parBigCircle" presStyleLbl="node0" presStyleIdx="2" presStyleCnt="3"/>
      <dgm:spPr>
        <a:solidFill>
          <a:srgbClr val="FFFF00"/>
        </a:solidFill>
      </dgm:spPr>
    </dgm:pt>
    <dgm:pt modelId="{F5C0C270-9D4D-4D84-BD3E-1D6AE1A8D0FD}" type="pres">
      <dgm:prSet presAssocID="{A5162B97-F8F1-4587-9BAE-64541CF5E4B9}" presName="parTx" presStyleLbl="revTx" presStyleIdx="10" presStyleCnt="11"/>
      <dgm:spPr/>
    </dgm:pt>
    <dgm:pt modelId="{897499EF-24CC-43F0-A0BA-8DE4E41B53CC}" type="pres">
      <dgm:prSet presAssocID="{A5162B97-F8F1-4587-9BAE-64541CF5E4B9}" presName="bSpace" presStyleCnt="0"/>
      <dgm:spPr/>
    </dgm:pt>
    <dgm:pt modelId="{A000DAB1-1936-49EB-A8A5-2DF442C17D30}" type="pres">
      <dgm:prSet presAssocID="{A5162B97-F8F1-4587-9BAE-64541CF5E4B9}" presName="parBackupNorm" presStyleCnt="0"/>
      <dgm:spPr/>
    </dgm:pt>
    <dgm:pt modelId="{A64D87D9-EE44-45B6-8FF4-2859DB46526C}" type="pres">
      <dgm:prSet presAssocID="{DF7FCA87-C403-4CDF-9AF4-45EE6C8867D4}" presName="parSpace" presStyleCnt="0"/>
      <dgm:spPr/>
    </dgm:pt>
  </dgm:ptLst>
  <dgm:cxnLst>
    <dgm:cxn modelId="{338DB81D-075A-466A-BE40-D96A728D1AB9}" srcId="{58F44EB9-D791-4A78-B5F4-D1E5C47DA204}" destId="{2A566083-1405-4E18-8D00-9354FF86E2CF}" srcOrd="1" destOrd="0" parTransId="{64B2275D-0535-4746-9B2A-19DF69304976}" sibTransId="{ED3AD264-B9C0-4FB5-933F-7E342E03115E}"/>
    <dgm:cxn modelId="{F450421F-6C9E-4828-A167-987AB2AD89FD}" type="presOf" srcId="{A5162B97-F8F1-4587-9BAE-64541CF5E4B9}" destId="{F5C0C270-9D4D-4D84-BD3E-1D6AE1A8D0FD}" srcOrd="0" destOrd="0" presId="urn:microsoft.com/office/officeart/2008/layout/CircleAccentTimeline"/>
    <dgm:cxn modelId="{4108A823-79E4-41EE-AFFB-ABCB6F21F001}" srcId="{5E863CB4-B0F0-4B40-9732-9AB2506D836B}" destId="{FFD0CDBD-09B0-449E-B8FA-4C1284A08C1C}" srcOrd="0" destOrd="0" parTransId="{D9C498A8-9B48-41EE-8679-21948246D087}" sibTransId="{E7B86C8B-95FF-4D08-A3D8-6EF9735982A2}"/>
    <dgm:cxn modelId="{4CDACC2C-4D22-4F50-A302-C0641195518C}" srcId="{5D7EDE4C-D26D-404D-845C-D93D8CBB8DBB}" destId="{5E863CB4-B0F0-4B40-9732-9AB2506D836B}" srcOrd="1" destOrd="0" parTransId="{B73CA755-E065-4FDC-AA8C-54E17D457ADB}" sibTransId="{0F036227-FE07-4E6D-8FAD-74E7BF641909}"/>
    <dgm:cxn modelId="{1B2FE031-DE64-49C4-92A9-7789F3606A6C}" type="presOf" srcId="{A49C853B-4B36-401B-AED7-54EC70CDBCAD}" destId="{DBB7279F-BCCF-4583-8359-6BDF31C5A29E}" srcOrd="0" destOrd="0" presId="urn:microsoft.com/office/officeart/2008/layout/CircleAccentTimeline"/>
    <dgm:cxn modelId="{E5A5F131-D3C7-48A8-8E4D-BC3826E78AB3}" type="presOf" srcId="{5D7EDE4C-D26D-404D-845C-D93D8CBB8DBB}" destId="{62828665-C2EB-49BD-B1F8-4A6DCCCDEDF0}" srcOrd="0" destOrd="0" presId="urn:microsoft.com/office/officeart/2008/layout/CircleAccentTimeline"/>
    <dgm:cxn modelId="{10007039-D12E-4363-A265-5E6074AC4989}" type="presOf" srcId="{58F44EB9-D791-4A78-B5F4-D1E5C47DA204}" destId="{4CC1ED41-1C2F-475F-958C-A1CE8244431F}" srcOrd="0" destOrd="0" presId="urn:microsoft.com/office/officeart/2008/layout/CircleAccentTimeline"/>
    <dgm:cxn modelId="{D0A48054-DEBE-4752-B910-388991112C68}" srcId="{5D7EDE4C-D26D-404D-845C-D93D8CBB8DBB}" destId="{A5162B97-F8F1-4587-9BAE-64541CF5E4B9}" srcOrd="2" destOrd="0" parTransId="{7F5EDCE5-9388-4B44-BE01-66BCA4C8FA67}" sibTransId="{DF7FCA87-C403-4CDF-9AF4-45EE6C8867D4}"/>
    <dgm:cxn modelId="{A56BB354-EA5E-4700-9DC5-BD2E81D52876}" srcId="{5E863CB4-B0F0-4B40-9732-9AB2506D836B}" destId="{10ED9A56-072C-42BE-8104-4428BD705837}" srcOrd="1" destOrd="0" parTransId="{5875689E-DADD-48B6-B9FE-AFBD3FA9430F}" sibTransId="{8D19ADBA-2C7B-47CB-8E07-B0504C44E730}"/>
    <dgm:cxn modelId="{9793B6AD-FE50-4FA7-A167-E17F2E6443E1}" srcId="{58F44EB9-D791-4A78-B5F4-D1E5C47DA204}" destId="{A49C853B-4B36-401B-AED7-54EC70CDBCAD}" srcOrd="0" destOrd="0" parTransId="{B09EFC1C-DA72-4DB2-9DB6-8576324C7472}" sibTransId="{545F2742-AE75-46FC-9E59-DDCEB289357F}"/>
    <dgm:cxn modelId="{C94401CA-A946-4FB1-8B91-3C69C2074754}" srcId="{5D7EDE4C-D26D-404D-845C-D93D8CBB8DBB}" destId="{58F44EB9-D791-4A78-B5F4-D1E5C47DA204}" srcOrd="0" destOrd="0" parTransId="{BA7AA189-8487-430D-B21D-3D01D4A76B1C}" sibTransId="{7B7DFFAD-A955-4029-B43F-D9FAC0BBB7D1}"/>
    <dgm:cxn modelId="{A2DC2BE2-7A76-4704-850D-79ADE08C3A73}" type="presOf" srcId="{5E863CB4-B0F0-4B40-9732-9AB2506D836B}" destId="{39172571-6932-4465-A234-965BDFA3A05E}" srcOrd="0" destOrd="0" presId="urn:microsoft.com/office/officeart/2008/layout/CircleAccentTimeline"/>
    <dgm:cxn modelId="{221CBEF3-7913-410A-888B-A11A939693D5}" type="presOf" srcId="{2A566083-1405-4E18-8D00-9354FF86E2CF}" destId="{A65A3E33-61A6-48C5-A53B-945319424EC8}" srcOrd="0" destOrd="0" presId="urn:microsoft.com/office/officeart/2008/layout/CircleAccentTimeline"/>
    <dgm:cxn modelId="{43655EF6-594E-4271-9A69-88DBC29564AA}" type="presOf" srcId="{FFD0CDBD-09B0-449E-B8FA-4C1284A08C1C}" destId="{409DDBF5-CD17-41DE-824E-52A85D9115F7}" srcOrd="0" destOrd="0" presId="urn:microsoft.com/office/officeart/2008/layout/CircleAccentTimeline"/>
    <dgm:cxn modelId="{17254DF8-5EE4-44C1-9414-4C38C14C0D07}" type="presOf" srcId="{10ED9A56-072C-42BE-8104-4428BD705837}" destId="{D1157956-4A65-42FB-ADBD-894F7A3D9FC5}" srcOrd="0" destOrd="0" presId="urn:microsoft.com/office/officeart/2008/layout/CircleAccentTimeline"/>
    <dgm:cxn modelId="{5B663521-E8F4-470D-A2DA-DB88C520D66E}" type="presParOf" srcId="{62828665-C2EB-49BD-B1F8-4A6DCCCDEDF0}" destId="{F8DF2932-52C9-459D-9182-0799FFB01E40}" srcOrd="0" destOrd="0" presId="urn:microsoft.com/office/officeart/2008/layout/CircleAccentTimeline"/>
    <dgm:cxn modelId="{E454D10A-FF31-437B-86CB-C1EF4DD77CE9}" type="presParOf" srcId="{F8DF2932-52C9-459D-9182-0799FFB01E40}" destId="{602D6A38-30F2-4615-8940-F2D9F8A77A0A}" srcOrd="0" destOrd="0" presId="urn:microsoft.com/office/officeart/2008/layout/CircleAccentTimeline"/>
    <dgm:cxn modelId="{B8C92183-6DC7-4A86-905A-63F8B92B9D07}" type="presParOf" srcId="{F8DF2932-52C9-459D-9182-0799FFB01E40}" destId="{4CC1ED41-1C2F-475F-958C-A1CE8244431F}" srcOrd="1" destOrd="0" presId="urn:microsoft.com/office/officeart/2008/layout/CircleAccentTimeline"/>
    <dgm:cxn modelId="{243891EB-C2D8-484D-B1A6-EF7FB20D2086}" type="presParOf" srcId="{F8DF2932-52C9-459D-9182-0799FFB01E40}" destId="{401DA0E5-AB8A-4B9B-B9A8-468DCBDB50B3}" srcOrd="2" destOrd="0" presId="urn:microsoft.com/office/officeart/2008/layout/CircleAccentTimeline"/>
    <dgm:cxn modelId="{D81F5A4D-B7BA-4CFB-A84F-448A889ADBD3}" type="presParOf" srcId="{62828665-C2EB-49BD-B1F8-4A6DCCCDEDF0}" destId="{8E825B4B-FCFC-4DBB-BD1D-DC25FCDA3C79}" srcOrd="1" destOrd="0" presId="urn:microsoft.com/office/officeart/2008/layout/CircleAccentTimeline"/>
    <dgm:cxn modelId="{59B5FCE6-EF98-4CA2-BF54-7A09C6CCCCCC}" type="presParOf" srcId="{62828665-C2EB-49BD-B1F8-4A6DCCCDEDF0}" destId="{441B25AF-AE0C-4703-B2D8-7A3C87AE06F9}" srcOrd="2" destOrd="0" presId="urn:microsoft.com/office/officeart/2008/layout/CircleAccentTimeline"/>
    <dgm:cxn modelId="{C188CEA6-D212-44E2-AF55-559154013D16}" type="presParOf" srcId="{62828665-C2EB-49BD-B1F8-4A6DCCCDEDF0}" destId="{D8B52A93-170A-4725-AB96-833DAB66001A}" srcOrd="3" destOrd="0" presId="urn:microsoft.com/office/officeart/2008/layout/CircleAccentTimeline"/>
    <dgm:cxn modelId="{33A46502-35F8-4EB2-876D-945A6288E583}" type="presParOf" srcId="{62828665-C2EB-49BD-B1F8-4A6DCCCDEDF0}" destId="{3D07A2F0-1A0A-43C4-9755-044159348720}" srcOrd="4" destOrd="0" presId="urn:microsoft.com/office/officeart/2008/layout/CircleAccentTimeline"/>
    <dgm:cxn modelId="{C907833A-3339-4142-ADEF-A2BD1F3E17E1}" type="presParOf" srcId="{3D07A2F0-1A0A-43C4-9755-044159348720}" destId="{00AB0F80-FB59-4713-9194-DCE7FE2AB105}" srcOrd="0" destOrd="0" presId="urn:microsoft.com/office/officeart/2008/layout/CircleAccentTimeline"/>
    <dgm:cxn modelId="{F8C7A632-27AE-41BD-97BB-1E3BB6EA6008}" type="presParOf" srcId="{3D07A2F0-1A0A-43C4-9755-044159348720}" destId="{DBB7279F-BCCF-4583-8359-6BDF31C5A29E}" srcOrd="1" destOrd="0" presId="urn:microsoft.com/office/officeart/2008/layout/CircleAccentTimeline"/>
    <dgm:cxn modelId="{02A0C204-B423-4AD8-9BE7-88283FEAB1E7}" type="presParOf" srcId="{3D07A2F0-1A0A-43C4-9755-044159348720}" destId="{3C25B961-96BF-4FC7-9B20-F2037361D721}" srcOrd="2" destOrd="0" presId="urn:microsoft.com/office/officeart/2008/layout/CircleAccentTimeline"/>
    <dgm:cxn modelId="{A4B63B03-1921-4B5F-B3F5-801CB4BB1473}" type="presParOf" srcId="{62828665-C2EB-49BD-B1F8-4A6DCCCDEDF0}" destId="{F19DCD52-D13E-4730-87E1-82E0CF6A4C28}" srcOrd="5" destOrd="0" presId="urn:microsoft.com/office/officeart/2008/layout/CircleAccentTimeline"/>
    <dgm:cxn modelId="{D455C8AC-EE86-449F-9E17-04C6CA206C18}" type="presParOf" srcId="{62828665-C2EB-49BD-B1F8-4A6DCCCDEDF0}" destId="{DD6D0273-1B52-403B-AE1E-F31CEC181DF2}" srcOrd="6" destOrd="0" presId="urn:microsoft.com/office/officeart/2008/layout/CircleAccentTimeline"/>
    <dgm:cxn modelId="{5DC67C20-62C2-4690-891E-360879010815}" type="presParOf" srcId="{62828665-C2EB-49BD-B1F8-4A6DCCCDEDF0}" destId="{B644003A-5430-4494-A9DB-B6E7677861BF}" srcOrd="7" destOrd="0" presId="urn:microsoft.com/office/officeart/2008/layout/CircleAccentTimeline"/>
    <dgm:cxn modelId="{21DB7F79-95C7-4CB6-995E-09A05B0AFC56}" type="presParOf" srcId="{62828665-C2EB-49BD-B1F8-4A6DCCCDEDF0}" destId="{03ADA039-22C1-435C-96A4-EA96314F894B}" srcOrd="8" destOrd="0" presId="urn:microsoft.com/office/officeart/2008/layout/CircleAccentTimeline"/>
    <dgm:cxn modelId="{869BEA1C-3ABA-453D-8B27-FA7EC06E1222}" type="presParOf" srcId="{03ADA039-22C1-435C-96A4-EA96314F894B}" destId="{83972374-EB03-4963-9240-837A2481983E}" srcOrd="0" destOrd="0" presId="urn:microsoft.com/office/officeart/2008/layout/CircleAccentTimeline"/>
    <dgm:cxn modelId="{A0C04129-4FFA-4D8A-AF0B-E1F2B6C911B5}" type="presParOf" srcId="{03ADA039-22C1-435C-96A4-EA96314F894B}" destId="{A65A3E33-61A6-48C5-A53B-945319424EC8}" srcOrd="1" destOrd="0" presId="urn:microsoft.com/office/officeart/2008/layout/CircleAccentTimeline"/>
    <dgm:cxn modelId="{0D491615-D3D3-4C60-A85C-0A283AB62611}" type="presParOf" srcId="{03ADA039-22C1-435C-96A4-EA96314F894B}" destId="{9D96949C-C4D1-4DC2-AEAD-FEFBBB3B415F}" srcOrd="2" destOrd="0" presId="urn:microsoft.com/office/officeart/2008/layout/CircleAccentTimeline"/>
    <dgm:cxn modelId="{0D7439C5-6C4D-4850-BF7D-1BC50DE6DE0C}" type="presParOf" srcId="{62828665-C2EB-49BD-B1F8-4A6DCCCDEDF0}" destId="{611E3010-1DC5-4860-A317-AB4457E3EF8A}" srcOrd="9" destOrd="0" presId="urn:microsoft.com/office/officeart/2008/layout/CircleAccentTimeline"/>
    <dgm:cxn modelId="{FE307CFF-9F95-4C86-A5F0-EDA4FA6F0D28}" type="presParOf" srcId="{62828665-C2EB-49BD-B1F8-4A6DCCCDEDF0}" destId="{5BAD5BE8-FA23-4EB4-BED8-6CE85312C788}" srcOrd="10" destOrd="0" presId="urn:microsoft.com/office/officeart/2008/layout/CircleAccentTimeline"/>
    <dgm:cxn modelId="{E59CF47A-FB1C-4337-BD3F-9D1E55341DDC}" type="presParOf" srcId="{62828665-C2EB-49BD-B1F8-4A6DCCCDEDF0}" destId="{EA8C443A-AF4C-4601-AE35-08737024A4A8}" srcOrd="11" destOrd="0" presId="urn:microsoft.com/office/officeart/2008/layout/CircleAccentTimeline"/>
    <dgm:cxn modelId="{29C56730-074B-4488-A876-DCA869CA422E}" type="presParOf" srcId="{EA8C443A-AF4C-4601-AE35-08737024A4A8}" destId="{00F344E9-3E66-44EC-B6A6-298FA7A06A50}" srcOrd="0" destOrd="0" presId="urn:microsoft.com/office/officeart/2008/layout/CircleAccentTimeline"/>
    <dgm:cxn modelId="{49CDEDB1-8120-4923-BF75-A47EBDCE4623}" type="presParOf" srcId="{EA8C443A-AF4C-4601-AE35-08737024A4A8}" destId="{39172571-6932-4465-A234-965BDFA3A05E}" srcOrd="1" destOrd="0" presId="urn:microsoft.com/office/officeart/2008/layout/CircleAccentTimeline"/>
    <dgm:cxn modelId="{210C84F7-309D-4E90-9302-67ED255E2E46}" type="presParOf" srcId="{EA8C443A-AF4C-4601-AE35-08737024A4A8}" destId="{9A553B68-40CB-426C-B51A-F1B8E3C810BA}" srcOrd="2" destOrd="0" presId="urn:microsoft.com/office/officeart/2008/layout/CircleAccentTimeline"/>
    <dgm:cxn modelId="{1E9EE658-28F9-4AE0-BA1E-437E401EF724}" type="presParOf" srcId="{62828665-C2EB-49BD-B1F8-4A6DCCCDEDF0}" destId="{E56D24F5-85E7-46CA-A5C4-8F430FE1C2BD}" srcOrd="12" destOrd="0" presId="urn:microsoft.com/office/officeart/2008/layout/CircleAccentTimeline"/>
    <dgm:cxn modelId="{F7AA666E-7BC0-49BC-A79F-FBC497E333E8}" type="presParOf" srcId="{62828665-C2EB-49BD-B1F8-4A6DCCCDEDF0}" destId="{6C25DDC0-1573-4D32-BA38-27E70965A834}" srcOrd="13" destOrd="0" presId="urn:microsoft.com/office/officeart/2008/layout/CircleAccentTimeline"/>
    <dgm:cxn modelId="{AD4D205F-64A9-4BF5-9351-6222256D2FED}" type="presParOf" srcId="{62828665-C2EB-49BD-B1F8-4A6DCCCDEDF0}" destId="{D8813316-443F-47D8-B0B6-3B7BEA0C483A}" srcOrd="14" destOrd="0" presId="urn:microsoft.com/office/officeart/2008/layout/CircleAccentTimeline"/>
    <dgm:cxn modelId="{1B287EF5-DBD1-4C1A-A849-8B130F72A893}" type="presParOf" srcId="{62828665-C2EB-49BD-B1F8-4A6DCCCDEDF0}" destId="{EA8CEDF1-065A-482E-A7B5-0F48AF649EDA}" srcOrd="15" destOrd="0" presId="urn:microsoft.com/office/officeart/2008/layout/CircleAccentTimeline"/>
    <dgm:cxn modelId="{61321902-A380-4085-9E9E-CC86DFEF28F3}" type="presParOf" srcId="{EA8CEDF1-065A-482E-A7B5-0F48AF649EDA}" destId="{3283CFF2-62FD-42D2-8414-E128A0FA78E1}" srcOrd="0" destOrd="0" presId="urn:microsoft.com/office/officeart/2008/layout/CircleAccentTimeline"/>
    <dgm:cxn modelId="{89C53587-A05A-4FA0-BAC9-A74E3A09EC5B}" type="presParOf" srcId="{EA8CEDF1-065A-482E-A7B5-0F48AF649EDA}" destId="{409DDBF5-CD17-41DE-824E-52A85D9115F7}" srcOrd="1" destOrd="0" presId="urn:microsoft.com/office/officeart/2008/layout/CircleAccentTimeline"/>
    <dgm:cxn modelId="{9FF30372-78A9-415F-9363-45AEFD6EC7F9}" type="presParOf" srcId="{EA8CEDF1-065A-482E-A7B5-0F48AF649EDA}" destId="{E5B827B6-5B2F-4717-A645-270BB80387EC}" srcOrd="2" destOrd="0" presId="urn:microsoft.com/office/officeart/2008/layout/CircleAccentTimeline"/>
    <dgm:cxn modelId="{193121D9-9436-4B2A-942E-61B50FFC1208}" type="presParOf" srcId="{62828665-C2EB-49BD-B1F8-4A6DCCCDEDF0}" destId="{F602F5DA-0970-447E-90FF-F48E27EE5870}" srcOrd="16" destOrd="0" presId="urn:microsoft.com/office/officeart/2008/layout/CircleAccentTimeline"/>
    <dgm:cxn modelId="{D599A082-9F53-4F98-807B-1940D7D2BCBD}" type="presParOf" srcId="{62828665-C2EB-49BD-B1F8-4A6DCCCDEDF0}" destId="{C3BAB83E-FD80-412A-BAB5-ABE19C01E89A}" srcOrd="17" destOrd="0" presId="urn:microsoft.com/office/officeart/2008/layout/CircleAccentTimeline"/>
    <dgm:cxn modelId="{7F995623-4D7A-47C5-A501-CE4F1C07599E}" type="presParOf" srcId="{62828665-C2EB-49BD-B1F8-4A6DCCCDEDF0}" destId="{78855D2C-3446-45D5-9738-D245E264808B}" srcOrd="18" destOrd="0" presId="urn:microsoft.com/office/officeart/2008/layout/CircleAccentTimeline"/>
    <dgm:cxn modelId="{8A100F0C-31CD-49C4-B333-BDBF0EFBE85D}" type="presParOf" srcId="{62828665-C2EB-49BD-B1F8-4A6DCCCDEDF0}" destId="{7C0D0201-F9E3-42C3-9B0E-00FB74E63F5E}" srcOrd="19" destOrd="0" presId="urn:microsoft.com/office/officeart/2008/layout/CircleAccentTimeline"/>
    <dgm:cxn modelId="{12098B49-4395-4CEA-9155-7EDDE1E718B4}" type="presParOf" srcId="{7C0D0201-F9E3-42C3-9B0E-00FB74E63F5E}" destId="{8B094E2B-F6FB-4BF6-A41D-9C10EEE0C9A4}" srcOrd="0" destOrd="0" presId="urn:microsoft.com/office/officeart/2008/layout/CircleAccentTimeline"/>
    <dgm:cxn modelId="{6206C0DC-E251-43A4-B850-1ACF12B0799D}" type="presParOf" srcId="{7C0D0201-F9E3-42C3-9B0E-00FB74E63F5E}" destId="{D1157956-4A65-42FB-ADBD-894F7A3D9FC5}" srcOrd="1" destOrd="0" presId="urn:microsoft.com/office/officeart/2008/layout/CircleAccentTimeline"/>
    <dgm:cxn modelId="{8010BC16-3A34-47A3-9918-D58C56FA99D3}" type="presParOf" srcId="{7C0D0201-F9E3-42C3-9B0E-00FB74E63F5E}" destId="{7C710053-975B-4869-827D-10E894135B4F}" srcOrd="2" destOrd="0" presId="urn:microsoft.com/office/officeart/2008/layout/CircleAccentTimeline"/>
    <dgm:cxn modelId="{40BEADD7-C945-4152-9862-A6EEF2EAD5B3}" type="presParOf" srcId="{62828665-C2EB-49BD-B1F8-4A6DCCCDEDF0}" destId="{E343EAC2-E30E-4423-9EFC-684C42DFCA2C}" srcOrd="20" destOrd="0" presId="urn:microsoft.com/office/officeart/2008/layout/CircleAccentTimeline"/>
    <dgm:cxn modelId="{97A197A4-65A4-44DB-B09D-D9C136C080A5}" type="presParOf" srcId="{62828665-C2EB-49BD-B1F8-4A6DCCCDEDF0}" destId="{B69A27D9-1EAD-43AF-83F8-33848FE9C2F9}" srcOrd="21" destOrd="0" presId="urn:microsoft.com/office/officeart/2008/layout/CircleAccentTimeline"/>
    <dgm:cxn modelId="{F22F39A3-9901-4434-A774-216C50184C09}" type="presParOf" srcId="{62828665-C2EB-49BD-B1F8-4A6DCCCDEDF0}" destId="{44472A29-469D-43B7-AECB-C7935A44B298}" srcOrd="22" destOrd="0" presId="urn:microsoft.com/office/officeart/2008/layout/CircleAccentTimeline"/>
    <dgm:cxn modelId="{08247AAA-F681-4B7A-BC9A-D93C079146F4}" type="presParOf" srcId="{44472A29-469D-43B7-AECB-C7935A44B298}" destId="{DBE24B85-C72B-4724-B59B-55C8A60F6E19}" srcOrd="0" destOrd="0" presId="urn:microsoft.com/office/officeart/2008/layout/CircleAccentTimeline"/>
    <dgm:cxn modelId="{D9580350-3C54-4341-9A9C-947C2940C5FE}" type="presParOf" srcId="{44472A29-469D-43B7-AECB-C7935A44B298}" destId="{F5C0C270-9D4D-4D84-BD3E-1D6AE1A8D0FD}" srcOrd="1" destOrd="0" presId="urn:microsoft.com/office/officeart/2008/layout/CircleAccentTimeline"/>
    <dgm:cxn modelId="{971B51AF-29B7-483E-AEFA-8E839ADB8A33}" type="presParOf" srcId="{44472A29-469D-43B7-AECB-C7935A44B298}" destId="{897499EF-24CC-43F0-A0BA-8DE4E41B53CC}" srcOrd="2" destOrd="0" presId="urn:microsoft.com/office/officeart/2008/layout/CircleAccentTimeline"/>
    <dgm:cxn modelId="{3385A474-6618-48DD-9E36-9B19DE41FE86}" type="presParOf" srcId="{62828665-C2EB-49BD-B1F8-4A6DCCCDEDF0}" destId="{A000DAB1-1936-49EB-A8A5-2DF442C17D30}" srcOrd="23" destOrd="0" presId="urn:microsoft.com/office/officeart/2008/layout/CircleAccentTimeline"/>
    <dgm:cxn modelId="{6D9B2115-2A51-4E0B-BA50-74D8D3FFB69B}" type="presParOf" srcId="{62828665-C2EB-49BD-B1F8-4A6DCCCDEDF0}" destId="{A64D87D9-EE44-45B6-8FF4-2859DB46526C}" srcOrd="24" destOrd="0" presId="urn:microsoft.com/office/officeart/2008/layout/CircleAccentTimeline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02D6A38-30F2-4615-8940-F2D9F8A77A0A}">
      <dsp:nvSpPr>
        <dsp:cNvPr id="0" name=""/>
        <dsp:cNvSpPr/>
      </dsp:nvSpPr>
      <dsp:spPr>
        <a:xfrm>
          <a:off x="498" y="1139322"/>
          <a:ext cx="757277" cy="757277"/>
        </a:xfrm>
        <a:prstGeom prst="donut">
          <a:avLst>
            <a:gd name="adj" fmla="val 20000"/>
          </a:avLst>
        </a:prstGeom>
        <a:solidFill>
          <a:srgbClr val="FF0000"/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4CC1ED41-1C2F-475F-958C-A1CE8244431F}">
      <dsp:nvSpPr>
        <dsp:cNvPr id="0" name=""/>
        <dsp:cNvSpPr/>
      </dsp:nvSpPr>
      <dsp:spPr>
        <a:xfrm rot="17700000">
          <a:off x="267328" y="521986"/>
          <a:ext cx="941379" cy="453672"/>
        </a:xfrm>
        <a:prstGeom prst="rect">
          <a:avLst/>
        </a:prstGeom>
        <a:solidFill>
          <a:schemeClr val="lt1">
            <a:alpha val="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0" rIns="0" bIns="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Create Doc</a:t>
          </a:r>
        </a:p>
      </dsp:txBody>
      <dsp:txXfrm>
        <a:off x="267328" y="521986"/>
        <a:ext cx="941379" cy="453672"/>
      </dsp:txXfrm>
    </dsp:sp>
    <dsp:sp modelId="{00AB0F80-FB59-4713-9194-DCE7FE2AB105}">
      <dsp:nvSpPr>
        <dsp:cNvPr id="0" name=""/>
        <dsp:cNvSpPr/>
      </dsp:nvSpPr>
      <dsp:spPr>
        <a:xfrm>
          <a:off x="814816" y="1321423"/>
          <a:ext cx="393074" cy="393074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DBB7279F-BCCF-4583-8359-6BDF31C5A29E}">
      <dsp:nvSpPr>
        <dsp:cNvPr id="0" name=""/>
        <dsp:cNvSpPr/>
      </dsp:nvSpPr>
      <dsp:spPr>
        <a:xfrm rot="17700000">
          <a:off x="349272" y="1868521"/>
          <a:ext cx="814337" cy="392643"/>
        </a:xfrm>
        <a:prstGeom prst="rect">
          <a:avLst/>
        </a:prstGeom>
        <a:solidFill>
          <a:schemeClr val="lt1">
            <a:alpha val="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33020" bIns="0" numCol="1" spcCol="1270" anchor="ctr" anchorCtr="0">
          <a:noAutofit/>
        </a:bodyPr>
        <a:lstStyle/>
        <a:p>
          <a:pPr marL="0" lvl="0" indent="0" algn="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Brainstorm</a:t>
          </a:r>
        </a:p>
      </dsp:txBody>
      <dsp:txXfrm>
        <a:off x="349272" y="1868521"/>
        <a:ext cx="814337" cy="392643"/>
      </dsp:txXfrm>
    </dsp:sp>
    <dsp:sp modelId="{3C25B961-96BF-4FC7-9B20-F2037361D721}">
      <dsp:nvSpPr>
        <dsp:cNvPr id="0" name=""/>
        <dsp:cNvSpPr/>
      </dsp:nvSpPr>
      <dsp:spPr>
        <a:xfrm rot="17700000">
          <a:off x="859096" y="774756"/>
          <a:ext cx="814337" cy="392643"/>
        </a:xfrm>
        <a:prstGeom prst="rect">
          <a:avLst/>
        </a:prstGeom>
        <a:solidFill>
          <a:schemeClr val="lt1">
            <a:alpha val="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3972374-EB03-4963-9240-837A2481983E}">
      <dsp:nvSpPr>
        <dsp:cNvPr id="0" name=""/>
        <dsp:cNvSpPr/>
      </dsp:nvSpPr>
      <dsp:spPr>
        <a:xfrm>
          <a:off x="1264871" y="1321423"/>
          <a:ext cx="393074" cy="393074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A65A3E33-61A6-48C5-A53B-945319424EC8}">
      <dsp:nvSpPr>
        <dsp:cNvPr id="0" name=""/>
        <dsp:cNvSpPr/>
      </dsp:nvSpPr>
      <dsp:spPr>
        <a:xfrm rot="17700000">
          <a:off x="799328" y="1868521"/>
          <a:ext cx="814337" cy="392643"/>
        </a:xfrm>
        <a:prstGeom prst="rect">
          <a:avLst/>
        </a:prstGeom>
        <a:solidFill>
          <a:schemeClr val="lt1">
            <a:alpha val="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33020" bIns="0" numCol="1" spcCol="1270" anchor="ctr" anchorCtr="0">
          <a:noAutofit/>
        </a:bodyPr>
        <a:lstStyle/>
        <a:p>
          <a:pPr marL="0" lvl="0" indent="0" algn="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Initial Draft</a:t>
          </a:r>
        </a:p>
      </dsp:txBody>
      <dsp:txXfrm>
        <a:off x="799328" y="1868521"/>
        <a:ext cx="814337" cy="392643"/>
      </dsp:txXfrm>
    </dsp:sp>
    <dsp:sp modelId="{9D96949C-C4D1-4DC2-AEAD-FEFBBB3B415F}">
      <dsp:nvSpPr>
        <dsp:cNvPr id="0" name=""/>
        <dsp:cNvSpPr/>
      </dsp:nvSpPr>
      <dsp:spPr>
        <a:xfrm rot="17700000">
          <a:off x="1309151" y="774756"/>
          <a:ext cx="814337" cy="392643"/>
        </a:xfrm>
        <a:prstGeom prst="rect">
          <a:avLst/>
        </a:prstGeom>
        <a:solidFill>
          <a:schemeClr val="lt1">
            <a:alpha val="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0F344E9-3E66-44EC-B6A6-298FA7A06A50}">
      <dsp:nvSpPr>
        <dsp:cNvPr id="0" name=""/>
        <dsp:cNvSpPr/>
      </dsp:nvSpPr>
      <dsp:spPr>
        <a:xfrm>
          <a:off x="1714987" y="1139322"/>
          <a:ext cx="757277" cy="757277"/>
        </a:xfrm>
        <a:prstGeom prst="donut">
          <a:avLst>
            <a:gd name="adj" fmla="val 20000"/>
          </a:avLst>
        </a:prstGeom>
        <a:solidFill>
          <a:srgbClr val="FFC000"/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39172571-6932-4465-A234-965BDFA3A05E}">
      <dsp:nvSpPr>
        <dsp:cNvPr id="0" name=""/>
        <dsp:cNvSpPr/>
      </dsp:nvSpPr>
      <dsp:spPr>
        <a:xfrm rot="17700000">
          <a:off x="1981817" y="521986"/>
          <a:ext cx="941379" cy="453672"/>
        </a:xfrm>
        <a:prstGeom prst="rect">
          <a:avLst/>
        </a:prstGeom>
        <a:solidFill>
          <a:schemeClr val="lt1">
            <a:alpha val="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0" rIns="0" bIns="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Send for Approval</a:t>
          </a:r>
        </a:p>
      </dsp:txBody>
      <dsp:txXfrm>
        <a:off x="1981817" y="521986"/>
        <a:ext cx="941379" cy="453672"/>
      </dsp:txXfrm>
    </dsp:sp>
    <dsp:sp modelId="{3283CFF2-62FD-42D2-8414-E128A0FA78E1}">
      <dsp:nvSpPr>
        <dsp:cNvPr id="0" name=""/>
        <dsp:cNvSpPr/>
      </dsp:nvSpPr>
      <dsp:spPr>
        <a:xfrm>
          <a:off x="2529305" y="1321423"/>
          <a:ext cx="393074" cy="393074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409DDBF5-CD17-41DE-824E-52A85D9115F7}">
      <dsp:nvSpPr>
        <dsp:cNvPr id="0" name=""/>
        <dsp:cNvSpPr/>
      </dsp:nvSpPr>
      <dsp:spPr>
        <a:xfrm rot="17700000">
          <a:off x="2063761" y="1868521"/>
          <a:ext cx="814337" cy="392643"/>
        </a:xfrm>
        <a:prstGeom prst="rect">
          <a:avLst/>
        </a:prstGeom>
        <a:solidFill>
          <a:schemeClr val="lt1">
            <a:alpha val="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33020" bIns="0" numCol="1" spcCol="1270" anchor="ctr" anchorCtr="0">
          <a:noAutofit/>
        </a:bodyPr>
        <a:lstStyle/>
        <a:p>
          <a:pPr marL="0" lvl="0" indent="0" algn="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Send Email</a:t>
          </a:r>
        </a:p>
      </dsp:txBody>
      <dsp:txXfrm>
        <a:off x="2063761" y="1868521"/>
        <a:ext cx="814337" cy="392643"/>
      </dsp:txXfrm>
    </dsp:sp>
    <dsp:sp modelId="{E5B827B6-5B2F-4717-A645-270BB80387EC}">
      <dsp:nvSpPr>
        <dsp:cNvPr id="0" name=""/>
        <dsp:cNvSpPr/>
      </dsp:nvSpPr>
      <dsp:spPr>
        <a:xfrm rot="17700000">
          <a:off x="2573585" y="774756"/>
          <a:ext cx="814337" cy="392643"/>
        </a:xfrm>
        <a:prstGeom prst="rect">
          <a:avLst/>
        </a:prstGeom>
        <a:solidFill>
          <a:schemeClr val="lt1">
            <a:alpha val="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B094E2B-F6FB-4BF6-A41D-9C10EEE0C9A4}">
      <dsp:nvSpPr>
        <dsp:cNvPr id="0" name=""/>
        <dsp:cNvSpPr/>
      </dsp:nvSpPr>
      <dsp:spPr>
        <a:xfrm>
          <a:off x="2979360" y="1321423"/>
          <a:ext cx="393074" cy="393074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D1157956-4A65-42FB-ADBD-894F7A3D9FC5}">
      <dsp:nvSpPr>
        <dsp:cNvPr id="0" name=""/>
        <dsp:cNvSpPr/>
      </dsp:nvSpPr>
      <dsp:spPr>
        <a:xfrm rot="17700000">
          <a:off x="2513817" y="1868521"/>
          <a:ext cx="814337" cy="392643"/>
        </a:xfrm>
        <a:prstGeom prst="rect">
          <a:avLst/>
        </a:prstGeom>
        <a:solidFill>
          <a:schemeClr val="lt1">
            <a:alpha val="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33020" bIns="0" numCol="1" spcCol="1270" anchor="ctr" anchorCtr="0">
          <a:noAutofit/>
        </a:bodyPr>
        <a:lstStyle/>
        <a:p>
          <a:pPr marL="0" lvl="0" indent="0" algn="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Collect Responses</a:t>
          </a:r>
        </a:p>
      </dsp:txBody>
      <dsp:txXfrm>
        <a:off x="2513817" y="1868521"/>
        <a:ext cx="814337" cy="392643"/>
      </dsp:txXfrm>
    </dsp:sp>
    <dsp:sp modelId="{7C710053-975B-4869-827D-10E894135B4F}">
      <dsp:nvSpPr>
        <dsp:cNvPr id="0" name=""/>
        <dsp:cNvSpPr/>
      </dsp:nvSpPr>
      <dsp:spPr>
        <a:xfrm rot="17700000">
          <a:off x="3023640" y="774756"/>
          <a:ext cx="814337" cy="392643"/>
        </a:xfrm>
        <a:prstGeom prst="rect">
          <a:avLst/>
        </a:prstGeom>
        <a:solidFill>
          <a:schemeClr val="lt1">
            <a:alpha val="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BE24B85-C72B-4724-B59B-55C8A60F6E19}">
      <dsp:nvSpPr>
        <dsp:cNvPr id="0" name=""/>
        <dsp:cNvSpPr/>
      </dsp:nvSpPr>
      <dsp:spPr>
        <a:xfrm>
          <a:off x="3429476" y="1139322"/>
          <a:ext cx="757277" cy="757277"/>
        </a:xfrm>
        <a:prstGeom prst="donut">
          <a:avLst>
            <a:gd name="adj" fmla="val 20000"/>
          </a:avLst>
        </a:prstGeom>
        <a:solidFill>
          <a:srgbClr val="FFFF00"/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F5C0C270-9D4D-4D84-BD3E-1D6AE1A8D0FD}">
      <dsp:nvSpPr>
        <dsp:cNvPr id="0" name=""/>
        <dsp:cNvSpPr/>
      </dsp:nvSpPr>
      <dsp:spPr>
        <a:xfrm rot="17700000">
          <a:off x="3696306" y="521986"/>
          <a:ext cx="941379" cy="453672"/>
        </a:xfrm>
        <a:prstGeom prst="rect">
          <a:avLst/>
        </a:prstGeom>
        <a:solidFill>
          <a:schemeClr val="lt1">
            <a:alpha val="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0" rIns="0" bIns="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Final Appoval</a:t>
          </a:r>
        </a:p>
      </dsp:txBody>
      <dsp:txXfrm>
        <a:off x="3696306" y="521986"/>
        <a:ext cx="941379" cy="45367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CircleAccentTimeline">
  <dgm:title val=""/>
  <dgm:desc val=""/>
  <dgm:catLst>
    <dgm:cat type="process" pri="7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41" srcId="1" destId="11" srcOrd="0" destOrd="0"/>
        <dgm:cxn modelId="42" srcId="1" destId="12" srcOrd="1" destOrd="0"/>
        <dgm:cxn modelId="5" srcId="0" destId="2" srcOrd="0" destOrd="0"/>
        <dgm:cxn modelId="51" srcId="2" destId="21" srcOrd="0" destOrd="0"/>
        <dgm:cxn modelId="52" srcId="2" destId="2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41" srcId="1" destId="11" srcOrd="0" destOrd="0"/>
        <dgm:cxn modelId="5" srcId="0" destId="2" srcOrd="0" destOrd="0"/>
        <dgm:cxn modelId="51" srcId="2" destId="21" srcOrd="0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41" srcId="1" destId="11" srcOrd="0" destOrd="0"/>
        <dgm:cxn modelId="5" srcId="0" destId="2" srcOrd="0" destOrd="0"/>
        <dgm:cxn modelId="51" srcId="2" destId="21" srcOrd="0" destOrd="0"/>
      </dgm:cxnLst>
      <dgm:bg/>
      <dgm:whole/>
    </dgm:dataModel>
  </dgm:clrData>
  <dgm:layoutNode name="Name0">
    <dgm:varLst>
      <dgm:dir/>
    </dgm:varLst>
    <dgm:choose name="Name1">
      <dgm:if name="Name2" func="var" arg="dir" op="equ" val="norm">
        <dgm:alg type="lin">
          <dgm:param type="fallback" val="2D"/>
          <dgm:param type="nodeVertAlign" val="b"/>
        </dgm:alg>
      </dgm:if>
      <dgm:else name="Name3">
        <dgm:alg type="lin">
          <dgm:param type="fallback" val="2D"/>
          <dgm:param type="nodeVertAlign" val="b"/>
          <dgm:param type="linDir" val="fromR"/>
        </dgm:alg>
      </dgm:else>
    </dgm:choose>
    <dgm:shape xmlns:r="http://schemas.openxmlformats.org/officeDocument/2006/relationships" r:blip="">
      <dgm:adjLst/>
    </dgm:shape>
    <dgm:constrLst>
      <dgm:constr type="h" for="ch" forName="parComposite" refType="h"/>
      <dgm:constr type="w" for="ch" forName="parComposite" refType="h" refFor="ch" refForName="parComposite" fact="0.4986"/>
      <dgm:constr type="h" for="ch" forName="desComposite" refType="h" fact="0.8722"/>
      <dgm:constr type="w" for="ch" forName="desComposite" refType="h" refFor="ch" refForName="desComposite" fact="0.6056"/>
      <dgm:constr type="w" for="ch" forName="parBackupNorm" refType="w" refFor="ch" refForName="parComposite" fact="-0.3369"/>
      <dgm:constr type="w" for="ch" forName="parBackupRTL" refType="w" refFor="ch" refForName="parComposite" fact="-0.3369"/>
      <dgm:constr type="w" for="ch" forName="parBackupRev" refType="w" refFor="ch" refForName="parComposite" fact="0"/>
      <dgm:constr type="w" for="ch" forName="desBackupLeftNorm" refType="w" refFor="ch" refForName="desComposite" fact="-0.3376"/>
      <dgm:constr type="w" for="ch" forName="desBackupLeftRev" refType="w" refFor="ch" refForName="desComposite" fact="-0.3376"/>
      <dgm:constr type="w" for="ch" forName="desBackupRightNorm" refType="w" refFor="ch" refForName="desComposite" fact="-0.3376"/>
      <dgm:constr type="w" for="ch" forName="desBackupRightRev" refType="w" refFor="ch" refForName="desComposite" fact="-0.3376"/>
      <dgm:constr type="w" for="ch" forName="parSpace" refType="w" refFor="ch" refForName="parComposite" fact="0.05"/>
      <dgm:constr type="w" for="ch" forName="desSpace" refType="w" refFor="ch" refForName="parComposite" fact="0.05"/>
      <dgm:constr type="primFontSz" for="des" forName="parTx" op="equ" val="65"/>
      <dgm:constr type="primFontSz" for="des" forName="chTx" refType="primFontSz" refFor="des" refForName="parTx" op="lte" val="65"/>
      <dgm:constr type="primFontSz" for="des" forName="desTx" refType="primFontSz" refFor="des" refForName="chTx" op="lte" val="65"/>
      <dgm:constr type="primFontSz" for="des" forName="desTx" refType="primFontSz" refFor="des" refForName="parTx" op="lte"/>
    </dgm:constrLst>
    <dgm:forEach name="Name4" axis="ch" ptType="node">
      <dgm:layoutNode name="parComposite">
        <dgm:alg type="composite"/>
        <dgm:shape xmlns:r="http://schemas.openxmlformats.org/officeDocument/2006/relationships" r:blip="">
          <dgm:adjLst/>
        </dgm:shape>
        <dgm:choose name="Name5">
          <dgm:if name="Name6" func="var" arg="dir" op="equ" val="norm">
            <dgm:constrLst>
              <dgm:constr type="l" for="ch" forName="parBigCircle"/>
              <dgm:constr type="ctrY" for="ch" forName="parBigCircle" refType="h" fact="0.5639"/>
              <dgm:constr type="w" for="ch" forName="parBigCircle" refType="w" fact="0.6631"/>
              <dgm:constr type="h" for="ch" forName="parBigCircle" refType="w" refFor="ch" refForName="parBigCircle"/>
              <dgm:constr type="r" for="ch" forName="parTx" refType="w"/>
              <dgm:constr type="t" for="ch" forName="parTx"/>
              <dgm:constr type="w" for="ch" forName="parTx" refType="w" fact="0.7084"/>
              <dgm:constr type="h" for="ch" forName="parTx" refType="h" fact="0.4562"/>
              <dgm:constr type="t" for="ch" forName="bSpace" refType="ctrY" refFor="ch" refForName="parBigCircle"/>
              <dgm:constr type="b" for="ch" forName="bSpace" refType="h"/>
              <dgm:constr type="l" for="ch" forName="bSpace"/>
              <dgm:constr type="w" for="ch" forName="bSpace" val="1"/>
            </dgm:constrLst>
          </dgm:if>
          <dgm:else name="Name7">
            <dgm:constrLst>
              <dgm:constr type="r" for="ch" forName="parBigCircle" refType="w"/>
              <dgm:constr type="ctrY" for="ch" forName="parBigCircle" refType="h" fact="0.5639"/>
              <dgm:constr type="w" for="ch" forName="parBigCircle" refType="w" fact="0.6631"/>
              <dgm:constr type="h" for="ch" forName="parBigCircle" refType="w" refFor="ch" refForName="parBigCircle"/>
              <dgm:constr type="l" for="ch" forName="parTx" fact="0"/>
              <dgm:constr type="t" for="ch" forName="parTx"/>
              <dgm:constr type="w" for="ch" forName="parTx" refType="w" fact="0.7084"/>
              <dgm:constr type="h" for="ch" forName="parTx" refType="h" fact="0.4562"/>
              <dgm:constr type="t" for="ch" forName="bSpace" refType="ctrY" refFor="ch" refForName="parBigCircle"/>
              <dgm:constr type="b" for="ch" forName="bSpace" refType="h"/>
              <dgm:constr type="r" for="ch" forName="bSpace"/>
              <dgm:constr type="w" for="ch" forName="bSpace" val="1"/>
            </dgm:constrLst>
          </dgm:else>
        </dgm:choose>
        <dgm:layoutNode name="parBigCircle" styleLbl="node0">
          <dgm:alg type="sp"/>
          <dgm:shape xmlns:r="http://schemas.openxmlformats.org/officeDocument/2006/relationships" type="donut" r:blip="">
            <dgm:adjLst>
              <dgm:adj idx="1" val="0.2"/>
            </dgm:adjLst>
          </dgm:shape>
          <dgm:presOf/>
          <dgm:constrLst>
            <dgm:constr type="h" refType="w" op="equ"/>
          </dgm:constrLst>
        </dgm:layoutNode>
        <dgm:layoutNode name="parTx" styleLbl="revTx">
          <dgm:choose name="Name8">
            <dgm:if name="Name9" func="var" arg="dir" op="equ" val="norm">
              <dgm:alg type="tx">
                <dgm:param type="autoTxRot" val="grav"/>
                <dgm:param type="parTxLTRAlign" val="l"/>
              </dgm:alg>
              <dgm:shape xmlns:r="http://schemas.openxmlformats.org/officeDocument/2006/relationships" rot="295" type="rect" r:blip="">
                <dgm:adjLst/>
              </dgm:shape>
              <dgm:presOf axis="self" ptType="node"/>
              <dgm:constrLst>
                <dgm:constr type="lMarg" refType="primFontSz" fact="0.2"/>
                <dgm:constr type="rMarg"/>
                <dgm:constr type="tMarg"/>
                <dgm:constr type="bMarg"/>
              </dgm:constrLst>
            </dgm:if>
            <dgm:else name="Name10">
              <dgm:alg type="tx">
                <dgm:param type="autoTxRot" val="grav"/>
                <dgm:param type="parTxLTRAlign" val="r"/>
              </dgm:alg>
              <dgm:shape xmlns:r="http://schemas.openxmlformats.org/officeDocument/2006/relationships" rot="65" type="rect" r:blip="">
                <dgm:adjLst/>
              </dgm:shape>
              <dgm:presOf axis="self" ptType="node"/>
              <dgm:constrLst>
                <dgm:constr type="lMarg"/>
                <dgm:constr type="rMarg" refType="primFontSz" fact="0.2"/>
                <dgm:constr type="tMarg"/>
                <dgm:constr type="bMarg"/>
              </dgm:constrLst>
            </dgm:else>
          </dgm:choose>
          <dgm:ruleLst>
            <dgm:rule type="primFontSz" val="5" fact="NaN" max="NaN"/>
          </dgm:ruleLst>
        </dgm:layoutNode>
        <dgm:layoutNode name="bSpace">
          <dgm:alg type="sp"/>
          <dgm:shape xmlns:r="http://schemas.openxmlformats.org/officeDocument/2006/relationships" r:blip="">
            <dgm:adjLst/>
          </dgm:shape>
          <dgm:presOf/>
        </dgm:layoutNode>
      </dgm:layoutNode>
      <dgm:choose name="Name11">
        <dgm:if name="Name12" func="var" arg="dir" op="equ" val="norm">
          <dgm:layoutNode name="parBackupNorm">
            <dgm:alg type="sp"/>
            <dgm:shape xmlns:r="http://schemas.openxmlformats.org/officeDocument/2006/relationships" r:blip="">
              <dgm:adjLst/>
            </dgm:shape>
            <dgm:presOf/>
          </dgm:layoutNode>
        </dgm:if>
        <dgm:else name="Name13">
          <dgm:layoutNode name="parBackupRTL">
            <dgm:alg type="sp"/>
            <dgm:shape xmlns:r="http://schemas.openxmlformats.org/officeDocument/2006/relationships" r:blip="">
              <dgm:adjLst/>
            </dgm:shape>
            <dgm:presOf/>
          </dgm:layoutNode>
        </dgm:else>
      </dgm:choose>
      <dgm:forEach name="Name14" axis="followSib" ptType="sibTrans" hideLastTrans="0" cnt="1">
        <dgm:layoutNode name="parSpace">
          <dgm:alg type="sp"/>
          <dgm:shape xmlns:r="http://schemas.openxmlformats.org/officeDocument/2006/relationships" r:blip="">
            <dgm:adjLst/>
          </dgm:shape>
          <dgm:presOf/>
        </dgm:layoutNode>
      </dgm:forEach>
      <dgm:forEach name="Name15" axis="ch" ptType="node">
        <dgm:choose name="Name16">
          <dgm:if name="Name17" func="var" arg="dir" op="equ" val="norm">
            <dgm:layoutNode name="desBackupLeftNorm">
              <dgm:alg type="sp"/>
              <dgm:shape xmlns:r="http://schemas.openxmlformats.org/officeDocument/2006/relationships" r:blip="">
                <dgm:adjLst/>
              </dgm:shape>
              <dgm:presOf/>
            </dgm:layoutNode>
          </dgm:if>
          <dgm:else name="Name18">
            <dgm:choose name="Name19">
              <dgm:if name="Name20" axis="self" ptType="node" func="pos" op="equ" val="1">
                <dgm:layoutNode name="desBackupRightRev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21"/>
            </dgm:choose>
          </dgm:else>
        </dgm:choose>
        <dgm:layoutNode name="desComposite">
          <dgm:alg type="composite"/>
          <dgm:shape xmlns:r="http://schemas.openxmlformats.org/officeDocument/2006/relationships" r:blip="">
            <dgm:adjLst/>
          </dgm:shape>
          <dgm:choose name="Name22">
            <dgm:if name="Name23" func="var" arg="dir" op="equ" val="norm">
              <dgm:constrLst>
                <dgm:constr type="ctrX" for="ch" forName="desCircle" refType="w" fact="0.5"/>
                <dgm:constr type="ctrY" for="ch" forName="desCircle" refType="h" fact="0.5"/>
                <dgm:constr type="w" for="ch" forName="desCircle" refType="w" fact="0.3249"/>
                <dgm:constr type="h" for="ch" forName="desCircle" refType="w" refFor="ch" refForName="desCircle"/>
                <dgm:constr type="l" for="ch" forName="chTx"/>
                <dgm:constr type="b" for="ch" forName="chTx" refType="h"/>
                <dgm:constr type="w" for="ch" forName="chTx" refType="w" fact="0.5786"/>
                <dgm:constr type="h" for="ch" forName="chTx" refType="h" fact="0.4525"/>
                <dgm:constr type="r" for="ch" forName="desTx" refType="w"/>
                <dgm:constr type="t" for="ch" forName="desTx"/>
                <dgm:constr type="w" for="ch" forName="desTx" refType="w" fact="0.5786"/>
                <dgm:constr type="h" for="ch" forName="desTx" refType="h" fact="0.4525"/>
              </dgm:constrLst>
            </dgm:if>
            <dgm:else name="Name24">
              <dgm:constrLst>
                <dgm:constr type="ctrX" for="ch" forName="desCircle" refType="w" fact="0.5"/>
                <dgm:constr type="ctrY" for="ch" forName="desCircle" refType="h" fact="0.5"/>
                <dgm:constr type="w" for="ch" forName="desCircle" refType="w" fact="0.3249"/>
                <dgm:constr type="h" for="ch" forName="desCircle" refType="w" refFor="ch" refForName="desCircle"/>
                <dgm:constr type="r" for="ch" forName="chTx" refType="w"/>
                <dgm:constr type="b" for="ch" forName="chTx" refType="h"/>
                <dgm:constr type="w" for="ch" forName="chTx" refType="w" fact="0.5786"/>
                <dgm:constr type="h" for="ch" forName="chTx" refType="h" fact="0.4525"/>
                <dgm:constr type="l" for="ch" forName="desTx"/>
                <dgm:constr type="t" for="ch" forName="desTx"/>
                <dgm:constr type="w" for="ch" forName="desTx" refType="w" fact="0.5786"/>
                <dgm:constr type="h" for="ch" forName="desTx" refType="h" fact="0.4525"/>
              </dgm:constrLst>
            </dgm:else>
          </dgm:choose>
          <dgm:layoutNode name="desCircle" styleLbl="node1">
            <dgm:alg type="sp"/>
            <dgm:shape xmlns:r="http://schemas.openxmlformats.org/officeDocument/2006/relationships" type="ellipse" r:blip="">
              <dgm:adjLst/>
            </dgm:shape>
            <dgm:presOf/>
            <dgm:constrLst>
              <dgm:constr type="h" refType="w" op="equ"/>
            </dgm:constrLst>
          </dgm:layoutNode>
          <dgm:layoutNode name="chTx" styleLbl="revTx">
            <dgm:choose name="Name25">
              <dgm:if name="Name26" func="var" arg="dir" op="equ" val="norm">
                <dgm:alg type="tx">
                  <dgm:param type="autoTxRot" val="grav"/>
                  <dgm:param type="parTxLTRAlign" val="r"/>
                  <dgm:param type="txAnchorVert" val="mid"/>
                  <dgm:param type="txAnchorVertCh" val="mid"/>
                </dgm:alg>
                <dgm:shape xmlns:r="http://schemas.openxmlformats.org/officeDocument/2006/relationships" rot="295" type="rect" r:blip="">
                  <dgm:adjLst/>
                </dgm:shape>
                <dgm:presOf axis="self" ptType="node"/>
              </dgm:if>
              <dgm:else name="Name27">
                <dgm:alg type="tx">
                  <dgm:param type="autoTxRot" val="grav"/>
                  <dgm:param type="parTxLTRAlign" val="l"/>
                  <dgm:param type="txAnchorVert" val="mid"/>
                  <dgm:param type="txAnchorVertCh" val="mid"/>
                </dgm:alg>
                <dgm:shape xmlns:r="http://schemas.openxmlformats.org/officeDocument/2006/relationships" rot="65" type="rect" r:blip="">
                  <dgm:adjLst/>
                </dgm:shape>
                <dgm:presOf axis="self" ptType="node"/>
              </dgm:else>
            </dgm:choose>
            <dgm:choose name="Name28">
              <dgm:if name="Name29" func="var" arg="dir" op="equ" val="norm">
                <dgm:constrLst>
                  <dgm:constr type="lMarg"/>
                  <dgm:constr type="rMarg" refType="primFontSz" fact="0.2"/>
                  <dgm:constr type="tMarg"/>
                  <dgm:constr type="bMarg"/>
                </dgm:constrLst>
              </dgm:if>
              <dgm:else name="Name30">
                <dgm:constrLst>
                  <dgm:constr type="rMarg"/>
                  <dgm:constr type="lMarg" refType="primFontSz" fact="0.2"/>
                  <dgm:constr type="tMarg"/>
                  <dgm:constr type="bMarg"/>
                </dgm:constrLst>
              </dgm:else>
            </dgm:choose>
            <dgm:ruleLst>
              <dgm:rule type="primFontSz" val="5" fact="NaN" max="NaN"/>
            </dgm:ruleLst>
          </dgm:layoutNode>
          <dgm:layoutNode name="desTx" styleLbl="revTx">
            <dgm:varLst>
              <dgm:bulletEnabled val="1"/>
            </dgm:varLst>
            <dgm:choose name="Name31">
              <dgm:if name="Name32" func="var" arg="dir" op="equ" val="norm">
                <dgm:alg type="tx">
                  <dgm:param type="autoTxRot" val="grav"/>
                  <dgm:param type="parTxLTRAlign" val="l"/>
                  <dgm:param type="shpTxLTRAlignCh" val="l"/>
                  <dgm:param type="stBulletLvl" val="1"/>
                  <dgm:param type="txAnchorVert" val="mid"/>
                </dgm:alg>
                <dgm:shape xmlns:r="http://schemas.openxmlformats.org/officeDocument/2006/relationships" rot="295" type="rect" r:blip="">
                  <dgm:adjLst/>
                </dgm:shape>
                <dgm:presOf axis="des" ptType="node"/>
              </dgm:if>
              <dgm:else name="Name33">
                <dgm:alg type="tx">
                  <dgm:param type="autoTxRot" val="grav"/>
                  <dgm:param type="parTxLTRAlign" val="r"/>
                  <dgm:param type="shpTxLTRAlignCh" val="r"/>
                  <dgm:param type="stBulletLvl" val="1"/>
                  <dgm:param type="txAnchorVert" val="mid"/>
                </dgm:alg>
                <dgm:shape xmlns:r="http://schemas.openxmlformats.org/officeDocument/2006/relationships" rot="65" type="rect" r:blip="">
                  <dgm:adjLst/>
                </dgm:shape>
                <dgm:presOf axis="des" ptType="node"/>
              </dgm:else>
            </dgm:choose>
            <dgm:choose name="Name34">
              <dgm:if name="Name35" func="var" arg="dir" op="equ" val="norm">
                <dgm:constrLst>
                  <dgm:constr type="rMarg"/>
                  <dgm:constr type="lMarg" refType="primFontSz" fact="0.2"/>
                  <dgm:constr type="tMarg"/>
                  <dgm:constr type="bMarg"/>
                </dgm:constrLst>
              </dgm:if>
              <dgm:else name="Name36">
                <dgm:constrLst>
                  <dgm:constr type="lMarg"/>
                  <dgm:constr type="rMarg" refType="primFontSz" fact="0.2"/>
                  <dgm:constr type="tMarg"/>
                  <dgm:constr type="bMarg"/>
                </dgm:constrLst>
              </dgm:else>
            </dgm:choose>
            <dgm:ruleLst>
              <dgm:rule type="primFontSz" val="5" fact="NaN" max="NaN"/>
            </dgm:ruleLst>
          </dgm:layoutNode>
        </dgm:layoutNode>
        <dgm:layoutNode name="desBackupRightNorm">
          <dgm:alg type="sp"/>
          <dgm:shape xmlns:r="http://schemas.openxmlformats.org/officeDocument/2006/relationships" r:blip="">
            <dgm:adjLst/>
          </dgm:shape>
          <dgm:presOf/>
        </dgm:layoutNode>
        <dgm:choose name="Name37">
          <dgm:if name="Name38" func="var" arg="dir" op="neq" val="norm">
            <dgm:choose name="Name39">
              <dgm:if name="Name40" axis="self" ptType="node" func="revPos" op="neq" val="1">
                <dgm:layoutNode name="desBackupLeftRev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41"/>
            </dgm:choose>
          </dgm:if>
          <dgm:else name="Name42"/>
        </dgm:choose>
        <dgm:forEach name="Name43" axis="followSib" ptType="sibTrans" hideLastTrans="0" cnt="1">
          <dgm:layoutNode name="desSpace">
            <dgm:alg type="sp"/>
            <dgm:shape xmlns:r="http://schemas.openxmlformats.org/officeDocument/2006/relationships" r:blip="">
              <dgm:adjLst/>
            </dgm:shape>
            <dgm:presOf/>
          </dgm:layoutNode>
        </dgm:forEach>
      </dgm:forEach>
      <dgm:choose name="Name44">
        <dgm:if name="Name45" func="var" arg="dir" op="neq" val="norm">
          <dgm:layoutNode name="parBackupRev">
            <dgm:alg type="sp"/>
            <dgm:shape xmlns:r="http://schemas.openxmlformats.org/officeDocument/2006/relationships" r:blip="">
              <dgm:adjLst/>
            </dgm:shape>
            <dgm:presOf/>
          </dgm:layoutNode>
        </dgm:if>
        <dgm:else name="Name46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6">
  <dgm:title val=""/>
  <dgm:desc val=""/>
  <dgm:catLst>
    <dgm:cat type="3D" pri="11600"/>
  </dgm:catLst>
  <dgm:scene3d>
    <a:camera prst="perspectiveRelaxedModerately" zoom="92000"/>
    <a:lightRig rig="balanced" dir="t">
      <a:rot lat="0" lon="0" rev="12700000"/>
    </a:lightRig>
  </dgm:scene3d>
  <dgm:styleLbl name="node0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 z="50080"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 z="-54000"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 z="-2540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 z="-54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 z="-25400" prstMaterial="plastic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75000" prstMaterial="plastic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 z="-25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 z="-25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 z="-25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 z="-25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 z="-25400" prstMaterial="plastic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parChTrans1D2">
    <dgm:scene3d>
      <a:camera prst="orthographicFront"/>
      <a:lightRig rig="threePt" dir="t"/>
    </dgm:scene3d>
    <dgm:sp3d z="-25400" prstMaterial="plastic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parChTrans1D3">
    <dgm:scene3d>
      <a:camera prst="orthographicFront"/>
      <a:lightRig rig="threePt" dir="t"/>
    </dgm:scene3d>
    <dgm:sp3d z="-25400" prstMaterial="plastic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parChTrans1D4">
    <dgm:scene3d>
      <a:camera prst="orthographicFront"/>
      <a:lightRig rig="threePt" dir="t"/>
    </dgm:scene3d>
    <dgm:sp3d z="-25400" prstMaterial="plastic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fgAcc1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 z="-15240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 z="-15240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 z="15240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 z="-15240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 z="-152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 z="-152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 z="-10400" extrusionH="12700" prstMaterial="plastic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 z="50080"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459420</xdr:colOff>
      <xdr:row>0</xdr:row>
      <xdr:rowOff>9524</xdr:rowOff>
    </xdr:from>
    <xdr:to>
      <xdr:col>5</xdr:col>
      <xdr:colOff>308804</xdr:colOff>
      <xdr:row>0</xdr:row>
      <xdr:rowOff>448817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A39E42-D6D6-44FD-B653-0BA41A042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520" y="9524"/>
          <a:ext cx="620909" cy="439293"/>
        </a:xfrm>
        <a:prstGeom prst="rect">
          <a:avLst/>
        </a:prstGeom>
      </xdr:spPr>
    </xdr:pic>
    <xdr:clientData/>
  </xdr:twoCellAnchor>
  <xdr:twoCellAnchor editAs="oneCell">
    <xdr:from>
      <xdr:col>0</xdr:col>
      <xdr:colOff>497520</xdr:colOff>
      <xdr:row>0</xdr:row>
      <xdr:rowOff>9524</xdr:rowOff>
    </xdr:from>
    <xdr:to>
      <xdr:col>1</xdr:col>
      <xdr:colOff>346904</xdr:colOff>
      <xdr:row>0</xdr:row>
      <xdr:rowOff>448817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DCC04-F53C-464E-8342-C3CFCE738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520" y="9524"/>
          <a:ext cx="620909" cy="439293"/>
        </a:xfrm>
        <a:prstGeom prst="rect">
          <a:avLst/>
        </a:prstGeom>
      </xdr:spPr>
    </xdr:pic>
    <xdr:clientData/>
  </xdr:twoCellAnchor>
  <xdr:twoCellAnchor>
    <xdr:from>
      <xdr:col>4</xdr:col>
      <xdr:colOff>38100</xdr:colOff>
      <xdr:row>3</xdr:row>
      <xdr:rowOff>0</xdr:rowOff>
    </xdr:from>
    <xdr:to>
      <xdr:col>5</xdr:col>
      <xdr:colOff>1</xdr:colOff>
      <xdr:row>9</xdr:row>
      <xdr:rowOff>28575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BF144BAC-82F5-42A5-A4BF-46C29BFDE4C7}"/>
            </a:ext>
          </a:extLst>
        </xdr:cNvPr>
        <xdr:cNvSpPr/>
      </xdr:nvSpPr>
      <xdr:spPr>
        <a:xfrm>
          <a:off x="3124200" y="1019175"/>
          <a:ext cx="733426" cy="11811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2</xdr:row>
      <xdr:rowOff>361950</xdr:rowOff>
    </xdr:from>
    <xdr:to>
      <xdr:col>6</xdr:col>
      <xdr:colOff>657225</xdr:colOff>
      <xdr:row>4</xdr:row>
      <xdr:rowOff>19050</xdr:rowOff>
    </xdr:to>
    <xdr:sp macro="" textlink="">
      <xdr:nvSpPr>
        <xdr:cNvPr id="6" name="Arrow: Left 5">
          <a:extLst>
            <a:ext uri="{FF2B5EF4-FFF2-40B4-BE49-F238E27FC236}">
              <a16:creationId xmlns:a16="http://schemas.microsoft.com/office/drawing/2014/main" id="{58187836-0374-4ED6-94AE-9C43EBCC7752}"/>
            </a:ext>
          </a:extLst>
        </xdr:cNvPr>
        <xdr:cNvSpPr/>
      </xdr:nvSpPr>
      <xdr:spPr>
        <a:xfrm>
          <a:off x="4667250" y="1009650"/>
          <a:ext cx="619125" cy="219075"/>
        </a:xfrm>
        <a:prstGeom prst="leftArrow">
          <a:avLst/>
        </a:prstGeom>
        <a:solidFill>
          <a:srgbClr val="FF0000"/>
        </a:solidFill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448235</xdr:colOff>
      <xdr:row>23</xdr:row>
      <xdr:rowOff>180415</xdr:rowOff>
    </xdr:from>
    <xdr:to>
      <xdr:col>6</xdr:col>
      <xdr:colOff>344581</xdr:colOff>
      <xdr:row>38</xdr:row>
      <xdr:rowOff>66115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E658B2-D029-413E-BF4A-6960061E2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304800</xdr:colOff>
      <xdr:row>16</xdr:row>
      <xdr:rowOff>76200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544AAE1-6BDA-4A71-A9FF-34AF55226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408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3A2ED7-A070-4558-9B97-2BC76E2C74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03FA-E723-40C2-9C61-0A0F386C62A3}">
  <dimension ref="A1:F15"/>
  <sheetViews>
    <sheetView zoomScaleNormal="100" workbookViewId="0">
      <selection activeCell="D18" sqref="D18"/>
    </sheetView>
  </sheetViews>
  <sheetFormatPr defaultRowHeight="15" x14ac:dyDescent="0.25"/>
  <cols>
    <col min="1" max="6" width="11.5703125" customWidth="1"/>
  </cols>
  <sheetData>
    <row r="1" spans="1:6" x14ac:dyDescent="0.25">
      <c r="A1" t="s">
        <v>0</v>
      </c>
    </row>
    <row r="4" spans="1:6" ht="29.25" customHeight="1" x14ac:dyDescent="0.25">
      <c r="A4" t="s">
        <v>1</v>
      </c>
      <c r="B4" s="1">
        <v>42370</v>
      </c>
      <c r="C4" s="1">
        <v>43147</v>
      </c>
      <c r="D4" s="1">
        <v>42430</v>
      </c>
      <c r="E4" t="s">
        <v>7</v>
      </c>
      <c r="F4" t="s">
        <v>8</v>
      </c>
    </row>
    <row r="5" spans="1:6" x14ac:dyDescent="0.25">
      <c r="A5" t="s">
        <v>2</v>
      </c>
      <c r="B5">
        <v>1200</v>
      </c>
      <c r="C5">
        <v>1200</v>
      </c>
      <c r="D5">
        <v>1200</v>
      </c>
      <c r="E5">
        <f>SUM(B5:D5)</f>
        <v>3600</v>
      </c>
      <c r="F5">
        <f>E5/$E$10</f>
        <v>0.70726915520628686</v>
      </c>
    </row>
    <row r="6" spans="1:6" x14ac:dyDescent="0.25">
      <c r="A6" t="s">
        <v>3</v>
      </c>
      <c r="B6">
        <v>50</v>
      </c>
      <c r="C6">
        <v>60</v>
      </c>
      <c r="D6">
        <v>30</v>
      </c>
      <c r="E6">
        <f>SUM(B6:D6)</f>
        <v>140</v>
      </c>
      <c r="F6">
        <f t="shared" ref="F6:F10" si="0">E6/$E$10</f>
        <v>2.75049115913556E-2</v>
      </c>
    </row>
    <row r="7" spans="1:6" x14ac:dyDescent="0.25">
      <c r="A7" t="s">
        <v>4</v>
      </c>
      <c r="B7">
        <v>100</v>
      </c>
      <c r="C7">
        <v>200</v>
      </c>
      <c r="D7">
        <v>150</v>
      </c>
      <c r="E7">
        <f>SUM(B7:D7)</f>
        <v>450</v>
      </c>
      <c r="F7">
        <f t="shared" si="0"/>
        <v>8.8408644400785857E-2</v>
      </c>
    </row>
    <row r="8" spans="1:6" x14ac:dyDescent="0.25">
      <c r="A8" t="s">
        <v>5</v>
      </c>
      <c r="B8">
        <v>300</v>
      </c>
      <c r="C8">
        <v>400</v>
      </c>
      <c r="D8">
        <v>100</v>
      </c>
      <c r="E8">
        <f>SUM(B8:D8)</f>
        <v>800</v>
      </c>
      <c r="F8">
        <f t="shared" si="0"/>
        <v>0.15717092337917485</v>
      </c>
    </row>
    <row r="9" spans="1:6" x14ac:dyDescent="0.25">
      <c r="A9" t="s">
        <v>6</v>
      </c>
      <c r="B9">
        <v>50</v>
      </c>
      <c r="C9">
        <v>40</v>
      </c>
      <c r="D9">
        <v>10</v>
      </c>
      <c r="E9">
        <f>SUM(B9:D9)</f>
        <v>100</v>
      </c>
      <c r="F9">
        <f t="shared" si="0"/>
        <v>1.9646365422396856E-2</v>
      </c>
    </row>
    <row r="10" spans="1:6" x14ac:dyDescent="0.25">
      <c r="A10" t="s">
        <v>7</v>
      </c>
      <c r="B10">
        <f>SUM(B5:B9)</f>
        <v>1700</v>
      </c>
      <c r="C10">
        <f t="shared" ref="C10:D10" si="1">SUM(C5:C9)</f>
        <v>1900</v>
      </c>
      <c r="D10">
        <f t="shared" si="1"/>
        <v>1490</v>
      </c>
      <c r="E10">
        <f>SUM(B10:D10)</f>
        <v>5090</v>
      </c>
      <c r="F10">
        <f t="shared" si="0"/>
        <v>1</v>
      </c>
    </row>
    <row r="12" spans="1:6" x14ac:dyDescent="0.25">
      <c r="A12" t="s">
        <v>9</v>
      </c>
      <c r="B12">
        <f>MIN(B5:B9)</f>
        <v>50</v>
      </c>
      <c r="C12">
        <f>MIN(C5:C9)</f>
        <v>40</v>
      </c>
      <c r="D12">
        <f>MIN(D5:D9)</f>
        <v>10</v>
      </c>
      <c r="E12">
        <f>MIN(E5:E9)</f>
        <v>100</v>
      </c>
    </row>
    <row r="13" spans="1:6" x14ac:dyDescent="0.25">
      <c r="A13" t="s">
        <v>10</v>
      </c>
      <c r="B13">
        <f>MAX(B5:B9)</f>
        <v>1200</v>
      </c>
      <c r="C13">
        <f>MAX(C5:C9)</f>
        <v>1200</v>
      </c>
      <c r="D13">
        <f>MAX(D5:D9)</f>
        <v>1200</v>
      </c>
      <c r="E13">
        <f>MAX(E5:E9)</f>
        <v>3600</v>
      </c>
    </row>
    <row r="14" spans="1:6" x14ac:dyDescent="0.25">
      <c r="A14" t="s">
        <v>11</v>
      </c>
      <c r="B14">
        <f>AVERAGE(B5:B9)</f>
        <v>340</v>
      </c>
      <c r="C14">
        <f t="shared" ref="C14" si="2">AVERAGE(C5:C9)</f>
        <v>380</v>
      </c>
      <c r="D14">
        <f>AVERAGE(D5:D9)</f>
        <v>298</v>
      </c>
      <c r="E14">
        <f>AVERAGE(E5:E9)</f>
        <v>1018</v>
      </c>
    </row>
    <row r="15" spans="1:6" x14ac:dyDescent="0.25">
      <c r="A15" t="s">
        <v>12</v>
      </c>
      <c r="B15">
        <f>COUNT(B5:B9)</f>
        <v>5</v>
      </c>
      <c r="C15">
        <f t="shared" ref="C15" si="3">COUNT(C5:C9)</f>
        <v>5</v>
      </c>
      <c r="D15">
        <f>COUNT(D5:D9)</f>
        <v>5</v>
      </c>
      <c r="E15">
        <f>COUNT(E5:E9)</f>
        <v>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1FD4-79E2-4DEB-92DB-12DF1092EBE0}">
  <dimension ref="A1:F14"/>
  <sheetViews>
    <sheetView tabSelected="1" zoomScale="130" zoomScaleNormal="130" zoomScalePageLayoutView="85" workbookViewId="0">
      <selection activeCell="H9" sqref="H9"/>
    </sheetView>
  </sheetViews>
  <sheetFormatPr defaultRowHeight="15" x14ac:dyDescent="0.25"/>
  <cols>
    <col min="1" max="9" width="11.5703125" customWidth="1"/>
  </cols>
  <sheetData>
    <row r="1" spans="1:6" ht="36" x14ac:dyDescent="0.55000000000000004">
      <c r="A1" s="19" t="s">
        <v>0</v>
      </c>
      <c r="B1" s="19"/>
      <c r="C1" s="19"/>
      <c r="D1" s="19"/>
      <c r="E1" s="19"/>
      <c r="F1" s="19"/>
    </row>
    <row r="3" spans="1:6" ht="29.25" customHeight="1" thickBot="1" x14ac:dyDescent="0.3">
      <c r="A3" s="17" t="s">
        <v>1</v>
      </c>
      <c r="B3" s="18">
        <v>42461</v>
      </c>
      <c r="C3" s="18">
        <v>42491</v>
      </c>
      <c r="D3" s="18">
        <v>42522</v>
      </c>
      <c r="E3" s="17" t="s">
        <v>7</v>
      </c>
      <c r="F3" s="17" t="s">
        <v>8</v>
      </c>
    </row>
    <row r="4" spans="1:6" x14ac:dyDescent="0.25">
      <c r="A4" s="4" t="s">
        <v>2</v>
      </c>
      <c r="B4" s="7">
        <v>1200</v>
      </c>
      <c r="C4" s="7">
        <v>1200</v>
      </c>
      <c r="D4" s="7">
        <v>1200</v>
      </c>
      <c r="E4" s="8">
        <f>SUM(B4:D4)</f>
        <v>3600</v>
      </c>
      <c r="F4" s="15">
        <f>E4/$E$9</f>
        <v>0.68001511144692106</v>
      </c>
    </row>
    <row r="5" spans="1:6" x14ac:dyDescent="0.25">
      <c r="A5" s="5" t="s">
        <v>3</v>
      </c>
      <c r="B5" s="11">
        <v>35</v>
      </c>
      <c r="C5" s="11">
        <v>36</v>
      </c>
      <c r="D5" s="11">
        <v>31</v>
      </c>
      <c r="E5" s="12">
        <f>SUM(B5:D5)</f>
        <v>102</v>
      </c>
      <c r="F5" s="15">
        <f t="shared" ref="F5:F9" si="0">E5/$E$9</f>
        <v>1.926709482432943E-2</v>
      </c>
    </row>
    <row r="6" spans="1:6" x14ac:dyDescent="0.25">
      <c r="A6" s="5" t="s">
        <v>4</v>
      </c>
      <c r="B6" s="11">
        <v>300</v>
      </c>
      <c r="C6" s="11">
        <v>102</v>
      </c>
      <c r="D6" s="11">
        <v>123</v>
      </c>
      <c r="E6" s="12">
        <f>SUM(B6:D6)</f>
        <v>525</v>
      </c>
      <c r="F6" s="15">
        <f t="shared" si="0"/>
        <v>9.916887041934265E-2</v>
      </c>
    </row>
    <row r="7" spans="1:6" x14ac:dyDescent="0.25">
      <c r="A7" s="5" t="s">
        <v>5</v>
      </c>
      <c r="B7" s="11">
        <v>465</v>
      </c>
      <c r="C7" s="11">
        <v>123</v>
      </c>
      <c r="D7" s="11">
        <v>341</v>
      </c>
      <c r="E7" s="12">
        <f>SUM(B7:D7)</f>
        <v>929</v>
      </c>
      <c r="F7" s="15">
        <f t="shared" si="0"/>
        <v>0.17548167737060824</v>
      </c>
    </row>
    <row r="8" spans="1:6" ht="15.75" thickBot="1" x14ac:dyDescent="0.3">
      <c r="A8" s="6" t="s">
        <v>6</v>
      </c>
      <c r="B8" s="13">
        <v>23</v>
      </c>
      <c r="C8" s="13">
        <v>54</v>
      </c>
      <c r="D8" s="13">
        <v>61</v>
      </c>
      <c r="E8" s="14">
        <f>SUM(B8:D8)</f>
        <v>138</v>
      </c>
      <c r="F8" s="16">
        <f t="shared" si="0"/>
        <v>2.6067245938798639E-2</v>
      </c>
    </row>
    <row r="9" spans="1:6" x14ac:dyDescent="0.25">
      <c r="A9" s="2" t="s">
        <v>7</v>
      </c>
      <c r="B9" s="10">
        <f>SUM(B4:B8)</f>
        <v>2023</v>
      </c>
      <c r="C9" s="10">
        <f t="shared" ref="C9:D9" si="1">SUM(C4:C8)</f>
        <v>1515</v>
      </c>
      <c r="D9" s="10">
        <f t="shared" si="1"/>
        <v>1756</v>
      </c>
      <c r="E9" s="9">
        <f>SUM(B9:D9)</f>
        <v>5294</v>
      </c>
      <c r="F9" s="15">
        <f t="shared" si="0"/>
        <v>1</v>
      </c>
    </row>
    <row r="11" spans="1:6" ht="15.75" thickBot="1" x14ac:dyDescent="0.3">
      <c r="A11" s="3" t="s">
        <v>9</v>
      </c>
      <c r="B11" s="7">
        <f>MIN(B4:B8)</f>
        <v>23</v>
      </c>
      <c r="C11" s="7">
        <f>MIN(C4:C8)</f>
        <v>36</v>
      </c>
      <c r="D11" s="7">
        <f>MIN(D4:D8)</f>
        <v>31</v>
      </c>
      <c r="E11" s="7">
        <f>MIN(E4:E8)</f>
        <v>102</v>
      </c>
    </row>
    <row r="12" spans="1:6" ht="15.75" thickBot="1" x14ac:dyDescent="0.3">
      <c r="A12" s="3" t="s">
        <v>10</v>
      </c>
      <c r="B12" s="7">
        <f>MAX(B4:B8)</f>
        <v>1200</v>
      </c>
      <c r="C12" s="7">
        <f>MAX(C4:C8)</f>
        <v>1200</v>
      </c>
      <c r="D12" s="7">
        <f>MAX(D4:D8)</f>
        <v>1200</v>
      </c>
      <c r="E12" s="7">
        <f>MAX(E4:E8)</f>
        <v>3600</v>
      </c>
    </row>
    <row r="13" spans="1:6" ht="15.75" thickBot="1" x14ac:dyDescent="0.3">
      <c r="A13" s="3" t="s">
        <v>11</v>
      </c>
      <c r="B13" s="7">
        <f>AVERAGE(B4:B8)</f>
        <v>404.6</v>
      </c>
      <c r="C13" s="7">
        <f t="shared" ref="C13" si="2">AVERAGE(C4:C8)</f>
        <v>303</v>
      </c>
      <c r="D13" s="7">
        <f>AVERAGE(D4:D8)</f>
        <v>351.2</v>
      </c>
      <c r="E13" s="7">
        <f>AVERAGE(E4:E8)</f>
        <v>1058.8</v>
      </c>
    </row>
    <row r="14" spans="1:6" ht="15.75" thickBot="1" x14ac:dyDescent="0.3">
      <c r="A14" s="3" t="s">
        <v>12</v>
      </c>
      <c r="B14" s="7">
        <f>COUNT(B4:B8)</f>
        <v>5</v>
      </c>
      <c r="C14" s="7">
        <f t="shared" ref="C14" si="3">COUNT(C4:C8)</f>
        <v>5</v>
      </c>
      <c r="D14" s="7">
        <f>COUNT(D4:D8)</f>
        <v>5</v>
      </c>
      <c r="E14" s="7">
        <f>COUNT(E4:E8)</f>
        <v>5</v>
      </c>
    </row>
  </sheetData>
  <mergeCells count="1">
    <mergeCell ref="A1:F1"/>
  </mergeCells>
  <conditionalFormatting sqref="B4:D8">
    <cfRule type="cellIs" dxfId="0" priority="1" operator="greaterThan">
      <formula>300</formula>
    </cfRule>
  </conditionalFormatting>
  <pageMargins left="0.84" right="0.7" top="0.75" bottom="0.75" header="0.3" footer="0.3"/>
  <pageSetup scale="150" orientation="landscape" horizontalDpi="360" verticalDpi="360" r:id="rId1"/>
  <headerFooter>
    <oddHeader>&amp;R&amp;Z&amp;F</oddHeader>
    <oddFooter>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22AB-FB31-457D-933F-995692013450}">
  <dimension ref="A1"/>
  <sheetViews>
    <sheetView workbookViewId="0">
      <selection activeCell="N8" sqref="N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Qtr 1</vt:lpstr>
      <vt:lpstr>Qtr 2</vt:lpstr>
      <vt:lpstr>Sheet6</vt:lpstr>
      <vt:lpstr>Monthly Budget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HsMatheus</dc:creator>
  <cp:lastModifiedBy>HsMatheus</cp:lastModifiedBy>
  <cp:lastPrinted>2018-03-01T22:07:27Z</cp:lastPrinted>
  <dcterms:created xsi:type="dcterms:W3CDTF">2018-03-01T18:33:29Z</dcterms:created>
  <dcterms:modified xsi:type="dcterms:W3CDTF">2018-03-01T22:09:23Z</dcterms:modified>
</cp:coreProperties>
</file>